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玄门大师项目库\正式脚本\策划脚本\monster\"/>
    </mc:Choice>
  </mc:AlternateContent>
  <bookViews>
    <workbookView xWindow="0" yWindow="0" windowWidth="28080" windowHeight="13050" tabRatio="661" activeTab="1"/>
  </bookViews>
  <sheets>
    <sheet name="Normal-World" sheetId="1" r:id="rId1"/>
    <sheet name="Dungeon" sheetId="2" r:id="rId2"/>
    <sheet name="DemonTower" sheetId="10" r:id="rId3"/>
    <sheet name="Dungeon-Normal" sheetId="3" r:id="rId4"/>
    <sheet name="Dungeon-Elite" sheetId="4" r:id="rId5"/>
    <sheet name="Dungeon-Hero" sheetId="5" r:id="rId6"/>
    <sheet name="Remark" sheetId="7" r:id="rId7"/>
    <sheet name="(Normal-World-Backup)" sheetId="8" r:id="rId8"/>
  </sheets>
  <definedNames>
    <definedName name="_xlnm._FilterDatabase" localSheetId="2" hidden="1">DemonTower!$M$1:$M$3</definedName>
    <definedName name="_xlnm._FilterDatabase" localSheetId="1" hidden="1">Dungeon!#REF!</definedName>
    <definedName name="_xlnm._FilterDatabase" localSheetId="4" hidden="1">'Dungeon-Elite'!$A$1:$CB$3</definedName>
    <definedName name="_xlnm._FilterDatabase" localSheetId="5" hidden="1">'Dungeon-Hero'!$A$1:$CB$86</definedName>
    <definedName name="_xlnm._FilterDatabase" localSheetId="3" hidden="1">'Dungeon-Normal'!$A$1:$CB$3</definedName>
    <definedName name="_xlnm._FilterDatabase" localSheetId="0" hidden="1">'Normal-World'!$M$1:$M$88</definedName>
  </definedNames>
  <calcPr calcId="152511" concurrentCalc="0"/>
</workbook>
</file>

<file path=xl/calcChain.xml><?xml version="1.0" encoding="utf-8"?>
<calcChain xmlns="http://schemas.openxmlformats.org/spreadsheetml/2006/main">
  <c r="BE87" i="8" l="1"/>
  <c r="BE4" i="8"/>
  <c r="BE5" i="8"/>
  <c r="BE6" i="8"/>
  <c r="BE7" i="8"/>
  <c r="BE8" i="8"/>
  <c r="BE9" i="8"/>
  <c r="BE10" i="8"/>
  <c r="BE11" i="8"/>
  <c r="BE12" i="8"/>
  <c r="BE13" i="8"/>
  <c r="BE14" i="8"/>
  <c r="BE15" i="8"/>
  <c r="BE16" i="8"/>
  <c r="BE17" i="8"/>
  <c r="BE18" i="8"/>
  <c r="BE19" i="8"/>
  <c r="BE20" i="8"/>
  <c r="BE21" i="8"/>
  <c r="BE22" i="8"/>
  <c r="BE23" i="8"/>
  <c r="BE24" i="8"/>
  <c r="BE25" i="8"/>
  <c r="BE26" i="8"/>
  <c r="BE27" i="8"/>
  <c r="BE28" i="8"/>
  <c r="BE29" i="8"/>
  <c r="BE30" i="8"/>
  <c r="BE31" i="8"/>
  <c r="BE32" i="8"/>
  <c r="BE33" i="8"/>
  <c r="BE34" i="8"/>
  <c r="BE35" i="8"/>
  <c r="BE36" i="8"/>
  <c r="BE37" i="8"/>
  <c r="BE38" i="8"/>
  <c r="BE39" i="8"/>
  <c r="BE40" i="8"/>
  <c r="BE41" i="8"/>
  <c r="BE42" i="8"/>
  <c r="BE43" i="8"/>
  <c r="BE44" i="8"/>
  <c r="BE45" i="8"/>
  <c r="BE46" i="8"/>
  <c r="BE47" i="8"/>
  <c r="BE48" i="8"/>
  <c r="BE49" i="8"/>
  <c r="BE50" i="8"/>
  <c r="BE51" i="8"/>
  <c r="BE52" i="8"/>
  <c r="BE53" i="8"/>
  <c r="BE54" i="8"/>
  <c r="BE55" i="8"/>
  <c r="BE56" i="8"/>
  <c r="BE57" i="8"/>
  <c r="BE58" i="8"/>
  <c r="BE59" i="8"/>
  <c r="BE60" i="8"/>
  <c r="BE61" i="8"/>
  <c r="BE62" i="8"/>
  <c r="BE63" i="8"/>
  <c r="BE64" i="8"/>
  <c r="BE65" i="8"/>
  <c r="BE66" i="8"/>
  <c r="BE67" i="8"/>
  <c r="BE68" i="8"/>
  <c r="BE69" i="8"/>
  <c r="BE70" i="8"/>
  <c r="BE71" i="8"/>
  <c r="BE72" i="8"/>
  <c r="BE73" i="8"/>
  <c r="BE74" i="8"/>
  <c r="BE75" i="8"/>
  <c r="BE76" i="8"/>
  <c r="BE77" i="8"/>
  <c r="BE78" i="8"/>
  <c r="BE79" i="8"/>
  <c r="BE80" i="8"/>
  <c r="BE81" i="8"/>
  <c r="BE82" i="8"/>
  <c r="BE83" i="8"/>
  <c r="BE84" i="8"/>
  <c r="BE85" i="8"/>
  <c r="BE86" i="8"/>
  <c r="BF87" i="8"/>
  <c r="R87" i="8"/>
  <c r="BF86" i="8"/>
  <c r="R86" i="8"/>
  <c r="BF85" i="8"/>
  <c r="R85" i="8"/>
  <c r="BF84" i="8"/>
  <c r="R84" i="8"/>
  <c r="BF83" i="8"/>
  <c r="R83" i="8"/>
  <c r="BF82" i="8"/>
  <c r="R82" i="8"/>
  <c r="BF81" i="8"/>
  <c r="R81" i="8"/>
  <c r="BF80" i="8"/>
  <c r="R80" i="8"/>
  <c r="BF79" i="8"/>
  <c r="R79" i="8"/>
  <c r="BF78" i="8"/>
  <c r="R78" i="8"/>
  <c r="BF77" i="8"/>
  <c r="R77" i="8"/>
  <c r="BF76" i="8"/>
  <c r="R76" i="8"/>
  <c r="BF75" i="8"/>
  <c r="R75" i="8"/>
  <c r="BF74" i="8"/>
  <c r="R74" i="8"/>
  <c r="BF73" i="8"/>
  <c r="R73" i="8"/>
  <c r="BF72" i="8"/>
  <c r="R72" i="8"/>
  <c r="BF71" i="8"/>
  <c r="R71" i="8"/>
  <c r="BF70" i="8"/>
  <c r="R70" i="8"/>
  <c r="BF69" i="8"/>
  <c r="R69" i="8"/>
  <c r="BF68" i="8"/>
  <c r="R68" i="8"/>
  <c r="BF67" i="8"/>
  <c r="R67" i="8"/>
  <c r="BF66" i="8"/>
  <c r="R66" i="8"/>
  <c r="BF65" i="8"/>
  <c r="R65" i="8"/>
  <c r="BF64" i="8"/>
  <c r="R64" i="8"/>
  <c r="BF63" i="8"/>
  <c r="R63" i="8"/>
  <c r="BF62" i="8"/>
  <c r="R62" i="8"/>
  <c r="BF61" i="8"/>
  <c r="R61" i="8"/>
  <c r="BF60" i="8"/>
  <c r="R60" i="8"/>
  <c r="BF59" i="8"/>
  <c r="R59" i="8"/>
  <c r="BF58" i="8"/>
  <c r="R58" i="8"/>
  <c r="BF57" i="8"/>
  <c r="R57" i="8"/>
  <c r="BF56" i="8"/>
  <c r="R56" i="8"/>
  <c r="BF55" i="8"/>
  <c r="R55" i="8"/>
  <c r="BF54" i="8"/>
  <c r="R54" i="8"/>
  <c r="BF53" i="8"/>
  <c r="R53" i="8"/>
  <c r="BF52" i="8"/>
  <c r="R52" i="8"/>
  <c r="BF51" i="8"/>
  <c r="R51" i="8"/>
  <c r="BF50" i="8"/>
  <c r="R50" i="8"/>
  <c r="BF49" i="8"/>
  <c r="R49" i="8"/>
  <c r="BF48" i="8"/>
  <c r="R48" i="8"/>
  <c r="BF47" i="8"/>
  <c r="R47" i="8"/>
  <c r="BF46" i="8"/>
  <c r="R46" i="8"/>
  <c r="BF45" i="8"/>
  <c r="R45" i="8"/>
  <c r="BF44" i="8"/>
  <c r="R44" i="8"/>
  <c r="BF43" i="8"/>
  <c r="R43" i="8"/>
  <c r="BF42" i="8"/>
  <c r="R42" i="8"/>
  <c r="BF41" i="8"/>
  <c r="R41" i="8"/>
  <c r="BF40" i="8"/>
  <c r="R40" i="8"/>
  <c r="BF39" i="8"/>
  <c r="R39" i="8"/>
  <c r="BF38" i="8"/>
  <c r="R38" i="8"/>
  <c r="BF37" i="8"/>
  <c r="R37" i="8"/>
  <c r="BF36" i="8"/>
  <c r="R36" i="8"/>
  <c r="BF35" i="8"/>
  <c r="R35" i="8"/>
  <c r="BF34" i="8"/>
  <c r="R34" i="8"/>
  <c r="BF33" i="8"/>
  <c r="R33" i="8"/>
  <c r="BF32" i="8"/>
  <c r="R32" i="8"/>
  <c r="BF31" i="8"/>
  <c r="R31" i="8"/>
  <c r="BF30" i="8"/>
  <c r="R30" i="8"/>
  <c r="BF29" i="8"/>
  <c r="R29" i="8"/>
  <c r="BF28" i="8"/>
  <c r="R28" i="8"/>
  <c r="BF27" i="8"/>
  <c r="R27" i="8"/>
  <c r="BF26" i="8"/>
  <c r="R26" i="8"/>
  <c r="BF25" i="8"/>
  <c r="R25" i="8"/>
  <c r="BF24" i="8"/>
  <c r="R24" i="8"/>
  <c r="BF23" i="8"/>
  <c r="R23" i="8"/>
  <c r="BF22" i="8"/>
  <c r="R22" i="8"/>
  <c r="BF21" i="8"/>
  <c r="R21" i="8"/>
  <c r="BF20" i="8"/>
  <c r="R20" i="8"/>
  <c r="BF19" i="8"/>
  <c r="R19" i="8"/>
  <c r="BF18" i="8"/>
  <c r="R18" i="8"/>
  <c r="BF17" i="8"/>
  <c r="R17" i="8"/>
  <c r="BF16" i="8"/>
  <c r="R16" i="8"/>
  <c r="BF15" i="8"/>
  <c r="R15" i="8"/>
  <c r="BF14" i="8"/>
  <c r="R14" i="8"/>
  <c r="BF13" i="8"/>
  <c r="R13" i="8"/>
  <c r="BF12" i="8"/>
  <c r="R12" i="8"/>
  <c r="BF11" i="8"/>
  <c r="R11" i="8"/>
  <c r="BF10" i="8"/>
  <c r="R10" i="8"/>
  <c r="BF9" i="8"/>
  <c r="R9" i="8"/>
  <c r="BF8" i="8"/>
  <c r="R8" i="8"/>
  <c r="BF7" i="8"/>
  <c r="R7" i="8"/>
  <c r="BF6" i="8"/>
  <c r="R6" i="8"/>
  <c r="BF5" i="8"/>
  <c r="R5" i="8"/>
  <c r="BF4" i="8"/>
  <c r="R4" i="8"/>
  <c r="AC248" i="1"/>
  <c r="BG46" i="1"/>
  <c r="BG48" i="1"/>
  <c r="BG49" i="1"/>
  <c r="BG51" i="1"/>
  <c r="BG52" i="1"/>
  <c r="BG54" i="1"/>
  <c r="BG58" i="1"/>
  <c r="BG61" i="1"/>
  <c r="BG64" i="1"/>
  <c r="BG67" i="1"/>
  <c r="BG70" i="1"/>
  <c r="BG73" i="1"/>
  <c r="BG74" i="1"/>
  <c r="BG75" i="1"/>
  <c r="BG93" i="1"/>
  <c r="BG96" i="1"/>
  <c r="BG100" i="1"/>
  <c r="BG103" i="1"/>
  <c r="BG106" i="1"/>
  <c r="BG109" i="1"/>
  <c r="BG112" i="1"/>
  <c r="BG115" i="1"/>
  <c r="BG118" i="1"/>
  <c r="BG121" i="1"/>
  <c r="BG124" i="1"/>
  <c r="BG125" i="1"/>
  <c r="BG126" i="1"/>
  <c r="BG128" i="1"/>
  <c r="BG130" i="1"/>
  <c r="BG133" i="1"/>
  <c r="BG136" i="1"/>
  <c r="BG139" i="1"/>
  <c r="BG143" i="1"/>
  <c r="BG144" i="1"/>
  <c r="BG145" i="1"/>
  <c r="BG146" i="1"/>
  <c r="BG149" i="1"/>
  <c r="BG150" i="1"/>
  <c r="BG151" i="1"/>
  <c r="BG147" i="1"/>
  <c r="BG148" i="1"/>
  <c r="BG142" i="1"/>
  <c r="BG140" i="1"/>
  <c r="BG141" i="1"/>
  <c r="BG137" i="1"/>
  <c r="BG138" i="1"/>
  <c r="BG134" i="1"/>
  <c r="BG135" i="1"/>
  <c r="BG127" i="1"/>
  <c r="BG131" i="1"/>
  <c r="BG132" i="1"/>
  <c r="BG122" i="1"/>
  <c r="BG123" i="1"/>
  <c r="BG119" i="1"/>
  <c r="BG120" i="1"/>
  <c r="BG116" i="1"/>
  <c r="BG117" i="1"/>
  <c r="BG113" i="1"/>
  <c r="BG114" i="1"/>
  <c r="BG110" i="1"/>
  <c r="BG111" i="1"/>
  <c r="BG107" i="1"/>
  <c r="BG108" i="1"/>
  <c r="BG104" i="1"/>
  <c r="BG105" i="1"/>
  <c r="BG101" i="1"/>
  <c r="BG102" i="1"/>
  <c r="BG97" i="1"/>
  <c r="BG98" i="1"/>
  <c r="BG94" i="1"/>
  <c r="BG95" i="1"/>
  <c r="BG71" i="1"/>
  <c r="BG72" i="1"/>
  <c r="BG68" i="1"/>
  <c r="BG69" i="1"/>
  <c r="BG65" i="1"/>
  <c r="BG66" i="1"/>
  <c r="BG62" i="1"/>
  <c r="BG63" i="1"/>
  <c r="BG59" i="1"/>
  <c r="BG60" i="1"/>
  <c r="BG55" i="1"/>
  <c r="BG56" i="1"/>
  <c r="BG53" i="1"/>
  <c r="BG50" i="1"/>
  <c r="BG47" i="1"/>
</calcChain>
</file>

<file path=xl/comments1.xml><?xml version="1.0" encoding="utf-8"?>
<comments xmlns="http://schemas.openxmlformats.org/spreadsheetml/2006/main">
  <authors>
    <author>陈绍治</author>
    <author>作者</author>
    <author>wyh</author>
    <author>微软用户</author>
    <author>刘琦</author>
    <author>施轶</author>
    <author>heping.he</author>
    <author>朱晶晶</author>
    <author>csz</author>
  </authors>
  <commentList>
    <comment ref="A1" authorId="0" shapeId="0">
      <text>
        <r>
          <rPr>
            <sz val="12"/>
            <rFont val="宋体"/>
            <family val="3"/>
            <charset val="134"/>
          </rPr>
          <t>陈绍治:
怪物唯一性编号，所有野外、副本、副本难度怪物ID必须唯一，长度固定为5位
野外怪物ID：1-4开头
其他副本：5开头
普通难度副本：6开头
精英难度副本：7开头，怪物ID=普通本+10000
英雄难度副本：8开头，怪物ID=普通本+20000
连服怪物：9开头</t>
        </r>
        <r>
          <rPr>
            <sz val="9"/>
            <rFont val="宋体"/>
            <family val="3"/>
            <charset val="134"/>
          </rPr>
          <t xml:space="preserve">
</t>
        </r>
      </text>
    </comment>
    <comment ref="C1" authorId="0" shapeId="0">
      <text>
        <r>
          <rPr>
            <sz val="11"/>
            <rFont val="宋体"/>
            <family val="3"/>
            <charset val="134"/>
          </rPr>
          <t>陈绍治:
怪物的称号，跟随在怪物名字之前或者之后
比如：死亡骑士阿尔萨斯</t>
        </r>
      </text>
    </comment>
    <comment ref="D1" authorId="0" shapeId="0">
      <text>
        <r>
          <rPr>
            <sz val="12"/>
            <rFont val="宋体"/>
            <family val="3"/>
            <charset val="134"/>
          </rPr>
          <t>陈绍治:
策划参考用字段，程序无需加载
这里填写怪物所在地区，相关备注等</t>
        </r>
      </text>
    </comment>
    <comment ref="E1" authorId="0" shapeId="0">
      <text>
        <r>
          <rPr>
            <sz val="9"/>
            <rFont val="宋体"/>
            <family val="3"/>
            <charset val="134"/>
          </rPr>
          <t xml:space="preserve">陈绍治:
</t>
        </r>
        <r>
          <rPr>
            <sz val="11"/>
            <rFont val="宋体"/>
            <family val="3"/>
            <charset val="134"/>
          </rPr>
          <t xml:space="preserve">
区分生物类型，扩展字段用，以后可针对性用来做某些特殊玩法。暂时预留
0：人型
1：野兽
2：亡灵
3：恶魔
4：机械
5：龙类
6：元素
9：其他</t>
        </r>
      </text>
    </comment>
    <comment ref="F1" authorId="1" shapeId="0">
      <text>
        <r>
          <rPr>
            <sz val="12"/>
            <rFont val="宋体"/>
            <family val="3"/>
            <charset val="134"/>
          </rPr>
          <t>陈绍治:
0：男
1：女
2：未知，春哥？</t>
        </r>
      </text>
    </comment>
    <comment ref="G1" authorId="2" shapeId="0">
      <text>
        <r>
          <rPr>
            <b/>
            <sz val="11"/>
            <rFont val="宋体"/>
            <family val="3"/>
            <charset val="134"/>
          </rPr>
          <t>wyh:</t>
        </r>
        <r>
          <rPr>
            <sz val="11"/>
            <rFont val="宋体"/>
            <family val="3"/>
            <charset val="134"/>
          </rPr>
          <t xml:space="preserve">
怪物适合于哪个类型的战斗
类型不同会影响数值强度
支持以下类型：
1.单人战斗怪，适合位面、单人任务、单人副本等
2.组队战斗怪，视野野外、组队副本等
以上两个类型是直接取已定义好的数值模版，只需填写怪物等级和类型，应是使用频率最高的方式
3.自定义，根据给出的3个值确定怪物数值：
玩家围攻数量、存活时间、致死玩家时间，
以上类型对应的参数如如不给出会出异常</t>
        </r>
        <r>
          <rPr>
            <sz val="10"/>
            <rFont val="宋体"/>
            <family val="3"/>
            <charset val="134"/>
          </rPr>
          <t xml:space="preserve">
</t>
        </r>
      </text>
    </comment>
    <comment ref="H1" authorId="2" shapeId="0">
      <text>
        <r>
          <rPr>
            <b/>
            <sz val="9"/>
            <rFont val="宋体"/>
            <family val="3"/>
            <charset val="134"/>
          </rPr>
          <t>wyh:</t>
        </r>
        <r>
          <rPr>
            <sz val="9"/>
            <rFont val="宋体"/>
            <family val="3"/>
            <charset val="134"/>
          </rPr>
          <t xml:space="preserve">
目前不用字段来控制此列是等级差还是具体等级
在镇妖塔、皓月镜、资源副本等怪物动态等级玩法中，此列是等级差</t>
        </r>
      </text>
    </comment>
    <comment ref="I1" authorId="0" shapeId="0">
      <text>
        <r>
          <rPr>
            <sz val="10"/>
            <rFont val="宋体"/>
            <family val="3"/>
            <charset val="134"/>
          </rPr>
          <t>陈绍治:
怪物名字颜色，通常和难度和掉落有关，也表示怪物类型，同装备品质色分类：
0：白色，默认颜色
1: 蓝色，精良
2: 紫色，史诗
3: 橙色，传说
4：绿色，套装（这个类型不会出现）
5: 红色，顶级</t>
        </r>
      </text>
    </comment>
    <comment ref="J1" authorId="1" shapeId="0">
      <text>
        <r>
          <rPr>
            <sz val="11"/>
            <rFont val="宋体"/>
            <family val="3"/>
            <charset val="134"/>
          </rPr>
          <t>csz:
0：普通怪，白色
1：稀有怪，蓝色
2：首脑怪，紫色（只在副本出现）
3：精英怪，紫色，个头小
4：紫BOSS，紫色，个头大
5：橙BOSS，橙色，个头大
6：红BOSS，红色，个头大</t>
        </r>
      </text>
    </comment>
    <comment ref="K1" authorId="1" shapeId="0">
      <text>
        <r>
          <rPr>
            <sz val="11"/>
            <rFont val="宋体"/>
            <family val="3"/>
            <charset val="134"/>
          </rPr>
          <t>战斗数值规模=3时自定义怪物强度
表示此怪在战斗中数值计算以被多少个相同等级一般属性的玩家围攻为参考基准
值越大，怪物生命越高
此值填-1，表示按照实际一次性进入场景的人头数来算（不是进入战斗的人数）
单位：只/头</t>
        </r>
      </text>
    </comment>
    <comment ref="L1" authorId="1" shapeId="0">
      <text>
        <r>
          <rPr>
            <sz val="11"/>
            <rFont val="宋体"/>
            <family val="3"/>
            <charset val="134"/>
          </rPr>
          <t>在被前一列参数个数的玩家围攻时怪物生命可支持的存活时间
玩家默认为相同等级一般属性
单位：秒</t>
        </r>
      </text>
    </comment>
    <comment ref="M1" authorId="1" shapeId="0">
      <text>
        <r>
          <rPr>
            <sz val="11"/>
            <rFont val="宋体"/>
            <family val="3"/>
            <charset val="134"/>
          </rPr>
          <t>单只怪物攻击一个相同等级一般属性的玩家多久，玩家会死亡
单位：秒</t>
        </r>
      </text>
    </comment>
    <comment ref="N1" authorId="2" shapeId="0">
      <text>
        <r>
          <rPr>
            <b/>
            <sz val="9"/>
            <rFont val="宋体"/>
            <family val="3"/>
            <charset val="134"/>
          </rPr>
          <t>wyh:</t>
        </r>
        <r>
          <rPr>
            <sz val="9"/>
            <rFont val="宋体"/>
            <family val="3"/>
            <charset val="134"/>
          </rPr>
          <t xml:space="preserve">
怪物属性自动生成的参考值</t>
        </r>
      </text>
    </comment>
    <comment ref="P1" authorId="2" shapeId="0">
      <text>
        <r>
          <rPr>
            <b/>
            <sz val="9"/>
            <rFont val="宋体"/>
            <family val="3"/>
            <charset val="134"/>
          </rPr>
          <t>wyh:</t>
        </r>
        <r>
          <rPr>
            <sz val="9"/>
            <rFont val="宋体"/>
            <family val="3"/>
            <charset val="134"/>
          </rPr>
          <t xml:space="preserve">
怪物属性自动生成的参考值</t>
        </r>
      </text>
    </comment>
    <comment ref="Q1" authorId="2" shapeId="0">
      <text>
        <r>
          <rPr>
            <b/>
            <sz val="9"/>
            <rFont val="宋体"/>
            <family val="3"/>
            <charset val="134"/>
          </rPr>
          <t>wyh:</t>
        </r>
        <r>
          <rPr>
            <sz val="9"/>
            <rFont val="宋体"/>
            <family val="3"/>
            <charset val="134"/>
          </rPr>
          <t xml:space="preserve">
怪物属性自动生成的参考值</t>
        </r>
      </text>
    </comment>
    <comment ref="R1" authorId="2" shapeId="0">
      <text>
        <r>
          <rPr>
            <b/>
            <sz val="9"/>
            <rFont val="宋体"/>
            <family val="3"/>
            <charset val="134"/>
          </rPr>
          <t>wyh:</t>
        </r>
        <r>
          <rPr>
            <sz val="9"/>
            <rFont val="宋体"/>
            <family val="3"/>
            <charset val="134"/>
          </rPr>
          <t xml:space="preserve">
怪物属性自动生成的参考值</t>
        </r>
      </text>
    </comment>
    <comment ref="S1" authorId="2" shapeId="0">
      <text>
        <r>
          <rPr>
            <b/>
            <sz val="9"/>
            <rFont val="宋体"/>
            <family val="3"/>
            <charset val="134"/>
          </rPr>
          <t>wyh:</t>
        </r>
        <r>
          <rPr>
            <sz val="9"/>
            <rFont val="宋体"/>
            <family val="3"/>
            <charset val="134"/>
          </rPr>
          <t xml:space="preserve">
怪物属性自动生成的参考值</t>
        </r>
      </text>
    </comment>
    <comment ref="T1" authorId="2" shapeId="0">
      <text>
        <r>
          <rPr>
            <b/>
            <sz val="9"/>
            <rFont val="宋体"/>
            <family val="3"/>
            <charset val="134"/>
          </rPr>
          <t>wyh:</t>
        </r>
        <r>
          <rPr>
            <sz val="9"/>
            <rFont val="宋体"/>
            <family val="3"/>
            <charset val="134"/>
          </rPr>
          <t xml:space="preserve">
怪物属性自动生成的参考值</t>
        </r>
      </text>
    </comment>
    <comment ref="U1" authorId="2" shapeId="0">
      <text>
        <r>
          <rPr>
            <b/>
            <sz val="9"/>
            <rFont val="宋体"/>
            <family val="3"/>
            <charset val="134"/>
          </rPr>
          <t>wyh:</t>
        </r>
        <r>
          <rPr>
            <sz val="9"/>
            <rFont val="宋体"/>
            <family val="3"/>
            <charset val="134"/>
          </rPr>
          <t xml:space="preserve">
怪物属性自动生成的参考值</t>
        </r>
      </text>
    </comment>
    <comment ref="V1" authorId="2" shapeId="0">
      <text>
        <r>
          <rPr>
            <b/>
            <sz val="9"/>
            <rFont val="宋体"/>
            <family val="3"/>
            <charset val="134"/>
          </rPr>
          <t>wyh:</t>
        </r>
        <r>
          <rPr>
            <sz val="9"/>
            <rFont val="宋体"/>
            <family val="3"/>
            <charset val="134"/>
          </rPr>
          <t xml:space="preserve">
怪物属性自动生成的参考值</t>
        </r>
      </text>
    </comment>
    <comment ref="W1" authorId="2" shapeId="0">
      <text>
        <r>
          <rPr>
            <b/>
            <sz val="9"/>
            <rFont val="宋体"/>
            <family val="3"/>
            <charset val="134"/>
          </rPr>
          <t>wyh:</t>
        </r>
        <r>
          <rPr>
            <sz val="9"/>
            <rFont val="宋体"/>
            <family val="3"/>
            <charset val="134"/>
          </rPr>
          <t xml:space="preserve">
怪物属性自动生成的参考值</t>
        </r>
      </text>
    </comment>
    <comment ref="X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Z1" authorId="2" shapeId="0">
      <text>
        <r>
          <rPr>
            <sz val="10"/>
            <rFont val="宋体"/>
            <family val="3"/>
            <charset val="134"/>
          </rPr>
          <t>wyh:
填写此字段表示在计算怪物数值时直接使用该值，此值优先级最高
如果不填就走动态数值计算流程</t>
        </r>
      </text>
    </comment>
    <comment ref="AA1" authorId="2" shapeId="0">
      <text>
        <r>
          <rPr>
            <sz val="10"/>
            <rFont val="宋体"/>
            <family val="3"/>
            <charset val="134"/>
          </rPr>
          <t>wyh:
填写此字段表示在计算怪物数值时直接使用该值，此值优先级最高
如果不填就走动态数值计算流程</t>
        </r>
      </text>
    </comment>
    <comment ref="AB1" authorId="2" shapeId="0">
      <text>
        <r>
          <rPr>
            <b/>
            <sz val="10"/>
            <rFont val="宋体"/>
            <family val="3"/>
            <charset val="134"/>
          </rPr>
          <t xml:space="preserve">wyh:
</t>
        </r>
        <r>
          <rPr>
            <sz val="10"/>
            <rFont val="宋体"/>
            <family val="3"/>
            <charset val="134"/>
          </rPr>
          <t>填写此字段表示在计算怪物数值时直接使用该值，此值优先级最高
如果不填就走动态数值计算流程</t>
        </r>
      </text>
    </comment>
    <comment ref="AC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D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E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F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G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J1" authorId="1" shapeId="0">
      <text>
        <r>
          <rPr>
            <sz val="10"/>
            <rFont val="宋体"/>
            <family val="3"/>
            <charset val="134"/>
          </rPr>
          <t>csz:
0:不出现
x：出现的概率
单位为万分比
这个怪物死亡，会有一定概率刷新时以新的怪代替。
注意：变成普通怪的概率不能填0，否则认为填错，必刷出普通怪。</t>
        </r>
      </text>
    </comment>
    <comment ref="AR1" authorId="3" shapeId="0">
      <text>
        <r>
          <rPr>
            <sz val="9"/>
            <rFont val="宋体"/>
            <family val="3"/>
            <charset val="134"/>
          </rPr>
          <t>csz:
三种怪物的概率总和，仅供参考，不能超过10000</t>
        </r>
      </text>
    </comment>
    <comment ref="AS1" authorId="1" shapeId="0">
      <text>
        <r>
          <rPr>
            <sz val="9"/>
            <rFont val="宋体"/>
            <family val="3"/>
            <charset val="134"/>
          </rPr>
          <t xml:space="preserve">csz:
</t>
        </r>
        <r>
          <rPr>
            <sz val="12"/>
            <rFont val="宋体"/>
            <family val="3"/>
            <charset val="134"/>
          </rPr>
          <t>当玩家靠近npc，该npc会说一些个性语言，随机选取个性语言
用这个参数来控制说话的概率。
0：不说任何个性语言
x：概率（1－100）</t>
        </r>
      </text>
    </comment>
    <comment ref="AT1" authorId="0" shapeId="0">
      <text>
        <r>
          <rPr>
            <sz val="12"/>
            <rFont val="宋体"/>
            <family val="3"/>
            <charset val="134"/>
          </rPr>
          <t>陈绍治:
怪物随机语言，多个以|分隔</t>
        </r>
      </text>
    </comment>
    <comment ref="AU1" authorId="4" shapeId="0">
      <text>
        <r>
          <rPr>
            <sz val="9"/>
            <rFont val="宋体"/>
            <family val="3"/>
            <charset val="134"/>
          </rPr>
          <t xml:space="preserve">施轶：
战死时播放语言气泡概率
</t>
        </r>
      </text>
    </comment>
    <comment ref="AV1" authorId="5" shapeId="0">
      <text>
        <r>
          <rPr>
            <sz val="9"/>
            <rFont val="宋体"/>
            <family val="3"/>
            <charset val="134"/>
          </rPr>
          <t>施轶:
怪物随机语言，多个以|分隔</t>
        </r>
      </text>
    </comment>
    <comment ref="AW1" authorId="4" shapeId="0">
      <text>
        <r>
          <rPr>
            <sz val="9"/>
            <rFont val="宋体"/>
            <family val="3"/>
            <charset val="134"/>
          </rPr>
          <t>刘琦:
非战斗状态下，怪物播放语音的概率</t>
        </r>
      </text>
    </comment>
    <comment ref="AX1" authorId="4" shapeId="0">
      <text>
        <r>
          <rPr>
            <sz val="9"/>
            <rFont val="宋体"/>
            <family val="3"/>
            <charset val="134"/>
          </rPr>
          <t>刘琦:
具体播放某一条语音的文件名，此处会填写多条文件名，从中随机取一个播放</t>
        </r>
      </text>
    </comment>
    <comment ref="AY1" authorId="4" shapeId="0">
      <text>
        <r>
          <rPr>
            <sz val="9"/>
            <rFont val="宋体"/>
            <family val="3"/>
            <charset val="134"/>
          </rPr>
          <t>刘琦:
非战斗状态下，怪物播放语音的间隔时间，填写时填写的是2个数字，前一个数字为最小值，后一个数字为最大值，从中随机取值</t>
        </r>
      </text>
    </comment>
    <comment ref="AZ1" authorId="4" shapeId="0">
      <text>
        <r>
          <rPr>
            <sz val="9"/>
            <rFont val="宋体"/>
            <family val="3"/>
            <charset val="134"/>
          </rPr>
          <t xml:space="preserve">刘琦:
战斗状态时播放语音的概率
</t>
        </r>
      </text>
    </comment>
    <comment ref="BB1" authorId="4" shapeId="0">
      <text>
        <r>
          <rPr>
            <sz val="9"/>
            <rFont val="宋体"/>
            <family val="3"/>
            <charset val="134"/>
          </rPr>
          <t>刘琦:
非战斗状态下，怪物播放语音的间隔时间，填写时填写的是2个数字，前一个数字为最小值，后一个数字为最大值，从中随机取值</t>
        </r>
      </text>
    </comment>
    <comment ref="BD1" authorId="0" shapeId="0">
      <text>
        <r>
          <rPr>
            <sz val="9"/>
            <rFont val="宋体"/>
            <family val="3"/>
            <charset val="134"/>
          </rPr>
          <t>陈绍治:
这个字段仅作策划参考用，程序无需加载</t>
        </r>
      </text>
    </comment>
    <comment ref="BG1" authorId="1" shapeId="0">
      <text>
        <r>
          <rPr>
            <sz val="9"/>
            <rFont val="宋体"/>
            <family val="3"/>
            <charset val="134"/>
          </rPr>
          <t>csz:
相同等级的玩家杀死这个怪物所能获得的经验值。</t>
        </r>
      </text>
    </comment>
    <comment ref="BH1" authorId="0" shapeId="0">
      <text>
        <r>
          <rPr>
            <sz val="9"/>
            <rFont val="宋体"/>
            <family val="3"/>
            <charset val="134"/>
          </rPr>
          <t>陈绍治:
0:否，这是被动怪，你不打他他不打你
1:是，这是主动怪，进入他的巡逻范围就干你</t>
        </r>
      </text>
    </comment>
    <comment ref="BI1" authorId="6" shapeId="0">
      <text>
        <r>
          <rPr>
            <sz val="9"/>
            <rFont val="宋体"/>
            <family val="3"/>
            <charset val="134"/>
          </rPr>
          <t>nana：
该怪物独有的特殊技能（一般为被动）
格式：
ID号;ID号;…
但！！目前不支持多技能，暂时只能用于该被动技能：999000</t>
        </r>
      </text>
    </comment>
    <comment ref="BJ1" authorId="0" shapeId="0">
      <text>
        <r>
          <rPr>
            <sz val="9"/>
            <rFont val="宋体"/>
            <family val="3"/>
            <charset val="134"/>
          </rPr>
          <t>陈绍治:
在怪物血量低于多少时，触发特殊技能。
这里可以是多次触发，填写多个血量(万分比)
比如：
7000|3000
多个以“|”分隔，表示70%和30%时，触发技能
----------------
nana：
触发技能的条件，目前以血量百分比为准。
技能与技能之间用;
数值与数值之间用|
与AbilityPer参数一一对应。
70%和30%时，触发技能</t>
        </r>
      </text>
    </comment>
    <comment ref="BK1" authorId="0" shapeId="0">
      <text>
        <r>
          <rPr>
            <sz val="9"/>
            <rFont val="宋体"/>
            <family val="3"/>
            <charset val="134"/>
          </rPr>
          <t>陈绍治:
填写特殊技能参数
----------------
nana:
与CallAbilityPerHP一一对应
技能与技能之间用;
数值与数值之间用|
eg.
5000|10000;200|500 = 
第一个技能的第1个参数是5000，第2个参数是10000；
第二个技能第1个参数200，第2个参数500</t>
        </r>
      </text>
    </comment>
    <comment ref="BM1" authorId="7" shapeId="0">
      <text>
        <r>
          <rPr>
            <b/>
            <sz val="9"/>
            <rFont val="宋体"/>
            <family val="3"/>
            <charset val="134"/>
          </rPr>
          <t>朱晶晶:</t>
        </r>
        <r>
          <rPr>
            <sz val="9"/>
            <rFont val="宋体"/>
            <family val="3"/>
            <charset val="134"/>
          </rPr>
          <t xml:space="preserve">
0或不填：首先造成伤害享有任务计数
1：对任务目标造成伤害的所有玩家享有任务计数</t>
        </r>
      </text>
    </comment>
    <comment ref="BN1" authorId="0" shapeId="0">
      <text>
        <r>
          <rPr>
            <sz val="9"/>
            <rFont val="宋体"/>
            <family val="3"/>
            <charset val="134"/>
          </rPr>
          <t>陈绍治:
玩</t>
        </r>
        <r>
          <rPr>
            <sz val="11"/>
            <rFont val="宋体"/>
            <family val="3"/>
            <charset val="134"/>
          </rPr>
          <t>家第一击杀这个怪物时，必定掉落的物品TC
只有当本TC不为空时，服务器才需要记录是否首杀，为空就不要记录了，节省点服务器资源。
这个掉落会覆盖常规TC，当是首杀的时候，只执行本TC，不执行常规TC
不是首杀的话，以后都执行常规TC，本字段TC永远不再执行
20160903朱晶晶格式修改：
0:xxx -表示所有职业通用TC
1:xxx;2:xxx;3:xxx;4:xxx;5:xxx -表示各职业各自使用自己对于的TC</t>
        </r>
      </text>
    </comment>
    <comment ref="BO1" authorId="3" shapeId="0">
      <text>
        <r>
          <rPr>
            <sz val="9"/>
            <rFont val="宋体"/>
            <family val="3"/>
            <charset val="134"/>
          </rPr>
          <t xml:space="preserve">csz:
</t>
        </r>
        <r>
          <rPr>
            <sz val="11"/>
            <rFont val="宋体"/>
            <family val="3"/>
            <charset val="134"/>
          </rPr>
          <t xml:space="preserve">杀死换个怪物掉落的TC，常规掉落用
自由拾取，不会进入分配流程
</t>
        </r>
      </text>
    </comment>
    <comment ref="BP1" authorId="4" shapeId="0">
      <text>
        <r>
          <rPr>
            <b/>
            <sz val="9"/>
            <rFont val="宋体"/>
            <family val="3"/>
            <charset val="134"/>
          </rPr>
          <t>刘琦:</t>
        </r>
        <r>
          <rPr>
            <sz val="9"/>
            <rFont val="宋体"/>
            <family val="3"/>
            <charset val="134"/>
          </rPr>
          <t xml:space="preserve">
某些界面预览BOSS掉落时作为显示用的预览TC，显示上限暂定5个</t>
        </r>
      </text>
    </comment>
    <comment ref="BQ1" authorId="8" shapeId="0">
      <text>
        <r>
          <rPr>
            <b/>
            <sz val="11"/>
            <rFont val="宋体"/>
            <family val="3"/>
            <charset val="134"/>
          </rPr>
          <t>csz:</t>
        </r>
        <r>
          <rPr>
            <sz val="11"/>
            <rFont val="宋体"/>
            <family val="3"/>
            <charset val="134"/>
          </rPr>
          <t xml:space="preserve">
</t>
        </r>
        <r>
          <rPr>
            <sz val="12"/>
            <rFont val="宋体"/>
            <family val="3"/>
            <charset val="134"/>
          </rPr>
          <t xml:space="preserve">
一般给boss掉落用，掉落物品需要进入分配模式，不包括金钱（非虚拟物品）</t>
        </r>
      </text>
    </comment>
    <comment ref="BR1" authorId="8" shapeId="0">
      <text>
        <r>
          <rPr>
            <sz val="11"/>
            <rFont val="宋体"/>
            <family val="3"/>
            <charset val="134"/>
          </rPr>
          <t xml:space="preserve">个人专属掉落TC
掉落在地上只有自己能看到，别人看不到
也只有自己能获得
xxx -表示所有职业通用TC
1:xxx;2:xxx;3:xxx;4:xxx;5:xxx -表示各职业各自使用自己对于的TC
</t>
        </r>
      </text>
    </comment>
    <comment ref="BS1" authorId="3" shapeId="0">
      <text>
        <r>
          <rPr>
            <sz val="9"/>
            <rFont val="宋体"/>
            <family val="3"/>
            <charset val="134"/>
          </rPr>
          <t>csz:
击杀这个怪物，获得荣誉（与玩家等级相关，同经验）</t>
        </r>
      </text>
    </comment>
    <comment ref="BT1" authorId="0" shapeId="0">
      <text>
        <r>
          <rPr>
            <sz val="9"/>
            <rFont val="宋体"/>
            <family val="3"/>
            <charset val="134"/>
          </rPr>
          <t>陈绍治:
在某些副本掉落界面可能会用到，这里填写图标文件前缀名
没有就不填</t>
        </r>
      </text>
    </comment>
    <comment ref="BU1" authorId="0" shapeId="0">
      <text>
        <r>
          <rPr>
            <sz val="9"/>
            <rFont val="宋体"/>
            <family val="3"/>
            <charset val="134"/>
          </rPr>
          <t>陈绍治:
复活的时间，单位：ms
只有固定刷新的怪物这个字段才有效
副本的怪这个字段无效，不要填写</t>
        </r>
      </text>
    </comment>
    <comment ref="BV1" authorId="4" shapeId="0">
      <text>
        <r>
          <rPr>
            <sz val="9"/>
            <rFont val="宋体"/>
            <family val="3"/>
            <charset val="134"/>
          </rPr>
          <t>刘琦:
控制怪物死亡后尸体存留时间，用于怪物复活怪物，单位填写为MS，如不填则读编辑器模板配置</t>
        </r>
      </text>
    </comment>
    <comment ref="BW1" authorId="0" shapeId="0">
      <text>
        <r>
          <rPr>
            <sz val="9"/>
            <rFont val="宋体"/>
            <family val="3"/>
            <charset val="134"/>
          </rPr>
          <t xml:space="preserve">陈绍治:
刷新后世界滚动公告的信息，不为空才全服公告
用于某些特殊Boss，一般的小怪不要填写
</t>
        </r>
      </text>
    </comment>
    <comment ref="BX1" authorId="0" shapeId="0">
      <text>
        <r>
          <rPr>
            <sz val="9"/>
            <rFont val="宋体"/>
            <family val="3"/>
            <charset val="134"/>
          </rPr>
          <t>陈绍治:
同上一个字段，只是死亡的时候公告。</t>
        </r>
      </text>
    </comment>
    <comment ref="CA1" authorId="4" shapeId="0">
      <text>
        <r>
          <rPr>
            <sz val="9"/>
            <rFont val="宋体"/>
            <family val="3"/>
            <charset val="134"/>
          </rPr>
          <t>刘琦:
副本界面用显示怪物的描述信息，填文本格式</t>
        </r>
      </text>
    </comment>
    <comment ref="CB1" authorId="4" shapeId="0">
      <text>
        <r>
          <rPr>
            <sz val="9"/>
            <rFont val="宋体"/>
            <family val="3"/>
            <charset val="134"/>
          </rPr>
          <t>刘琦:
副本界面用显示怪物的描述信息，填富文本格式</t>
        </r>
      </text>
    </comment>
    <comment ref="CC1" authorId="7" shapeId="0">
      <text>
        <r>
          <rPr>
            <b/>
            <sz val="14"/>
            <rFont val="宋体"/>
            <family val="3"/>
            <charset val="134"/>
          </rPr>
          <t>朱晶晶:</t>
        </r>
        <r>
          <rPr>
            <sz val="14"/>
            <rFont val="宋体"/>
            <family val="3"/>
            <charset val="134"/>
          </rPr>
          <t xml:space="preserve">
怪物TC掉落金币时方用。
金币数量 = TC基础值 + (怪物等级-1)*该值
1：野外普通白怪
2：野外普通蓝怪
3：野外普通紫怪
4：
5：野外特殊稀有怪
6：BOSS</t>
        </r>
      </text>
    </comment>
    <comment ref="CD1" authorId="7" shapeId="0">
      <text>
        <r>
          <rPr>
            <b/>
            <sz val="12"/>
            <rFont val="宋体"/>
            <family val="3"/>
            <charset val="134"/>
          </rPr>
          <t>朱晶晶:</t>
        </r>
        <r>
          <rPr>
            <sz val="12"/>
            <rFont val="宋体"/>
            <family val="3"/>
            <charset val="134"/>
          </rPr>
          <t xml:space="preserve">
怪物TC掉落经验时方用。
经验数量 = TC基础值 + 当前角色等级的升级经验* 该值/10000</t>
        </r>
      </text>
    </comment>
  </commentList>
</comments>
</file>

<file path=xl/comments2.xml><?xml version="1.0" encoding="utf-8"?>
<comments xmlns="http://schemas.openxmlformats.org/spreadsheetml/2006/main">
  <authors>
    <author>陈绍治</author>
    <author>作者</author>
    <author>wyh</author>
    <author>微软用户</author>
    <author>刘琦</author>
    <author>施轶</author>
    <author>heping.he</author>
    <author>朱晶晶</author>
    <author>csz</author>
  </authors>
  <commentList>
    <comment ref="A1" authorId="0" shapeId="0">
      <text>
        <r>
          <rPr>
            <sz val="12"/>
            <rFont val="宋体"/>
            <family val="3"/>
            <charset val="134"/>
          </rPr>
          <t>陈绍治:
怪物唯一性编号，所有野外、副本、副本难度怪物ID必须唯一，长度固定为5位
野外怪物ID：1-4开头
其他副本：5开头
普通难度副本：6开头
精英难度副本：7开头，怪物ID=普通本+10000
英雄难度副本：8开头，怪物ID=普通本+20000
连服怪物：9开头</t>
        </r>
        <r>
          <rPr>
            <sz val="9"/>
            <rFont val="宋体"/>
            <family val="3"/>
            <charset val="134"/>
          </rPr>
          <t xml:space="preserve">
</t>
        </r>
      </text>
    </comment>
    <comment ref="D1" authorId="0" shapeId="0">
      <text>
        <r>
          <rPr>
            <sz val="11"/>
            <rFont val="宋体"/>
            <family val="3"/>
            <charset val="134"/>
          </rPr>
          <t>陈绍治:
怪物的称号，跟随在怪物名字之前或者之后
比如：死亡骑士阿尔萨斯</t>
        </r>
      </text>
    </comment>
    <comment ref="E1" authorId="0" shapeId="0">
      <text>
        <r>
          <rPr>
            <sz val="12"/>
            <rFont val="宋体"/>
            <family val="3"/>
            <charset val="134"/>
          </rPr>
          <t>陈绍治:
策划参考用字段，程序无需加载
这里填写怪物所在地区，相关备注等</t>
        </r>
      </text>
    </comment>
    <comment ref="F1" authorId="0" shapeId="0">
      <text>
        <r>
          <rPr>
            <sz val="9"/>
            <rFont val="宋体"/>
            <family val="3"/>
            <charset val="134"/>
          </rPr>
          <t xml:space="preserve">陈绍治:
</t>
        </r>
        <r>
          <rPr>
            <sz val="11"/>
            <rFont val="宋体"/>
            <family val="3"/>
            <charset val="134"/>
          </rPr>
          <t xml:space="preserve">
区分生物类型，扩展字段用，以后可针对性用来做某些特殊玩法。暂时预留
0：人型
1：野兽
2：亡灵
3：恶魔
4：机械
5：龙类
6：元素
9：其他</t>
        </r>
      </text>
    </comment>
    <comment ref="G1" authorId="1" shapeId="0">
      <text>
        <r>
          <rPr>
            <sz val="12"/>
            <rFont val="宋体"/>
            <family val="3"/>
            <charset val="134"/>
          </rPr>
          <t>陈绍治:
0：男
1：女
2：未知，春哥？</t>
        </r>
      </text>
    </comment>
    <comment ref="H1" authorId="2" shapeId="0">
      <text>
        <r>
          <rPr>
            <b/>
            <sz val="10"/>
            <rFont val="宋体"/>
            <family val="3"/>
            <charset val="134"/>
          </rPr>
          <t>wyh:</t>
        </r>
        <r>
          <rPr>
            <sz val="10"/>
            <rFont val="宋体"/>
            <family val="3"/>
            <charset val="134"/>
          </rPr>
          <t xml:space="preserve">
怪物适合于哪个类型的战斗
类型不同会影响数值强度
支持以下类型：
1.单人战斗怪，适合位面、单人任务、单人副本等
2.组队战斗怪，视野野外、组队副本等
以上两个类型是直接取已定义好的数值模版，只需填写怪物等级和类型，应是使用频率最高的方式
3.自定义，根据给出的4个值确定怪物数值：
等级、玩家围攻数量、存活时间、致死玩家时间，
以上类型对应的参数如如不给出会出异常</t>
        </r>
      </text>
    </comment>
    <comment ref="I1" authorId="2" shapeId="0">
      <text>
        <r>
          <rPr>
            <b/>
            <sz val="9"/>
            <rFont val="宋体"/>
            <family val="3"/>
            <charset val="134"/>
          </rPr>
          <t>wyh:</t>
        </r>
        <r>
          <rPr>
            <sz val="9"/>
            <rFont val="宋体"/>
            <family val="3"/>
            <charset val="134"/>
          </rPr>
          <t xml:space="preserve">
目前不用字段来控制此列是等级差还是具体等级
在镇妖塔、皓月镜、资源副本等怪物动态等级玩法中，此列是等级差</t>
        </r>
      </text>
    </comment>
    <comment ref="J1" authorId="0" shapeId="0">
      <text>
        <r>
          <rPr>
            <sz val="10"/>
            <rFont val="宋体"/>
            <family val="3"/>
            <charset val="134"/>
          </rPr>
          <t>陈绍治:
怪物名字颜色，通常和难度和掉落有关，也表示怪物类型，同装备品质色分类：
0：白色，默认颜色
1: 蓝色，精良
2: 紫色，史诗
3: 橙色，传说
4：绿色，套装（这个类型不会出现）
5: 红色，顶级</t>
        </r>
      </text>
    </comment>
    <comment ref="K1" authorId="1" shapeId="0">
      <text>
        <r>
          <rPr>
            <sz val="11"/>
            <rFont val="宋体"/>
            <family val="3"/>
            <charset val="134"/>
          </rPr>
          <t>csz:
0：普通怪，白色
1：稀有怪，蓝色
2：首脑怪，紫色（只在副本出现）
3：精英怪，紫色，个头小
4：紫BOSS，紫色，个头大
5：橙BOSS，橙色，个头大
6：红BOSS，红色，个头大</t>
        </r>
      </text>
    </comment>
    <comment ref="L1" authorId="1" shapeId="0">
      <text>
        <r>
          <rPr>
            <sz val="11"/>
            <rFont val="宋体"/>
            <family val="3"/>
            <charset val="134"/>
          </rPr>
          <t>战斗数值规模=3时自定义怪物强度
表示此怪在战斗中数值计算以被多少个相同等级一般属性的玩家围攻为参考基准
值越大，怪物生命越高
此值填-1，表示按照实际一次性进入场景的人头数来算（不是参战人数）
单位：只/头</t>
        </r>
      </text>
    </comment>
    <comment ref="M1" authorId="1" shapeId="0">
      <text>
        <r>
          <rPr>
            <sz val="11"/>
            <rFont val="宋体"/>
            <family val="3"/>
            <charset val="134"/>
          </rPr>
          <t>在被前一列参数个数的玩家围攻时怪物生命可支持的存活时间
玩家默认为相同等级一般属性
单位：秒</t>
        </r>
      </text>
    </comment>
    <comment ref="N1" authorId="1" shapeId="0">
      <text>
        <r>
          <rPr>
            <sz val="11"/>
            <rFont val="宋体"/>
            <family val="3"/>
            <charset val="134"/>
          </rPr>
          <t>单只怪物攻击一个相同等级一般属性的玩家多久，玩家会死亡
单位：秒</t>
        </r>
      </text>
    </comment>
    <comment ref="O1" authorId="2" shapeId="0">
      <text>
        <r>
          <rPr>
            <b/>
            <sz val="9"/>
            <rFont val="宋体"/>
            <family val="3"/>
            <charset val="134"/>
          </rPr>
          <t>wyh:</t>
        </r>
        <r>
          <rPr>
            <sz val="9"/>
            <rFont val="宋体"/>
            <family val="3"/>
            <charset val="134"/>
          </rPr>
          <t xml:space="preserve">
怪物属性自动生成的参考值</t>
        </r>
      </text>
    </comment>
    <comment ref="Q1" authorId="2" shapeId="0">
      <text>
        <r>
          <rPr>
            <b/>
            <sz val="9"/>
            <rFont val="宋体"/>
            <family val="3"/>
            <charset val="134"/>
          </rPr>
          <t>wyh:</t>
        </r>
        <r>
          <rPr>
            <sz val="9"/>
            <rFont val="宋体"/>
            <family val="3"/>
            <charset val="134"/>
          </rPr>
          <t xml:space="preserve">
怪物属性自动生成的参考值</t>
        </r>
      </text>
    </comment>
    <comment ref="R1" authorId="2" shapeId="0">
      <text>
        <r>
          <rPr>
            <b/>
            <sz val="9"/>
            <rFont val="宋体"/>
            <family val="3"/>
            <charset val="134"/>
          </rPr>
          <t>wyh:</t>
        </r>
        <r>
          <rPr>
            <sz val="9"/>
            <rFont val="宋体"/>
            <family val="3"/>
            <charset val="134"/>
          </rPr>
          <t xml:space="preserve">
怪物属性自动生成的参考值</t>
        </r>
      </text>
    </comment>
    <comment ref="S1" authorId="2" shapeId="0">
      <text>
        <r>
          <rPr>
            <b/>
            <sz val="9"/>
            <rFont val="宋体"/>
            <family val="3"/>
            <charset val="134"/>
          </rPr>
          <t>wyh:</t>
        </r>
        <r>
          <rPr>
            <sz val="9"/>
            <rFont val="宋体"/>
            <family val="3"/>
            <charset val="134"/>
          </rPr>
          <t xml:space="preserve">
怪物属性自动生成的参考值</t>
        </r>
      </text>
    </comment>
    <comment ref="T1" authorId="2" shapeId="0">
      <text>
        <r>
          <rPr>
            <b/>
            <sz val="9"/>
            <rFont val="宋体"/>
            <family val="3"/>
            <charset val="134"/>
          </rPr>
          <t>wyh:</t>
        </r>
        <r>
          <rPr>
            <sz val="9"/>
            <rFont val="宋体"/>
            <family val="3"/>
            <charset val="134"/>
          </rPr>
          <t xml:space="preserve">
怪物属性自动生成的参考值</t>
        </r>
      </text>
    </comment>
    <comment ref="U1" authorId="2" shapeId="0">
      <text>
        <r>
          <rPr>
            <b/>
            <sz val="9"/>
            <rFont val="宋体"/>
            <family val="3"/>
            <charset val="134"/>
          </rPr>
          <t>wyh:</t>
        </r>
        <r>
          <rPr>
            <sz val="9"/>
            <rFont val="宋体"/>
            <family val="3"/>
            <charset val="134"/>
          </rPr>
          <t xml:space="preserve">
怪物属性自动生成的参考值</t>
        </r>
      </text>
    </comment>
    <comment ref="V1" authorId="2" shapeId="0">
      <text>
        <r>
          <rPr>
            <b/>
            <sz val="9"/>
            <rFont val="宋体"/>
            <family val="3"/>
            <charset val="134"/>
          </rPr>
          <t>wyh:</t>
        </r>
        <r>
          <rPr>
            <sz val="9"/>
            <rFont val="宋体"/>
            <family val="3"/>
            <charset val="134"/>
          </rPr>
          <t xml:space="preserve">
怪物属性自动生成的参考值</t>
        </r>
      </text>
    </comment>
    <comment ref="W1" authorId="2" shapeId="0">
      <text>
        <r>
          <rPr>
            <b/>
            <sz val="9"/>
            <rFont val="宋体"/>
            <family val="3"/>
            <charset val="134"/>
          </rPr>
          <t>wyh:</t>
        </r>
        <r>
          <rPr>
            <sz val="9"/>
            <rFont val="宋体"/>
            <family val="3"/>
            <charset val="134"/>
          </rPr>
          <t xml:space="preserve">
怪物属性自动生成的参考值</t>
        </r>
      </text>
    </comment>
    <comment ref="X1" authorId="2" shapeId="0">
      <text>
        <r>
          <rPr>
            <b/>
            <sz val="9"/>
            <rFont val="宋体"/>
            <family val="3"/>
            <charset val="134"/>
          </rPr>
          <t>wyh:</t>
        </r>
        <r>
          <rPr>
            <sz val="9"/>
            <rFont val="宋体"/>
            <family val="3"/>
            <charset val="134"/>
          </rPr>
          <t xml:space="preserve">
怪物属性自动生成的参考值</t>
        </r>
      </text>
    </comment>
    <comment ref="Y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A1" authorId="2" shapeId="0">
      <text>
        <r>
          <rPr>
            <sz val="10"/>
            <rFont val="宋体"/>
            <family val="3"/>
            <charset val="134"/>
          </rPr>
          <t>wyh:
填写此字段表示在计算怪物数值时直接使用该值，此值优先级最高
如果不填就走动态数值计算流程</t>
        </r>
      </text>
    </comment>
    <comment ref="AB1" authorId="2" shapeId="0">
      <text>
        <r>
          <rPr>
            <sz val="10"/>
            <rFont val="宋体"/>
            <family val="3"/>
            <charset val="134"/>
          </rPr>
          <t>wyh:
填写此字段表示在计算怪物数值时直接使用该值，此值优先级最高
如果不填就走动态数值计算流程</t>
        </r>
      </text>
    </comment>
    <comment ref="AC1" authorId="2" shapeId="0">
      <text>
        <r>
          <rPr>
            <b/>
            <sz val="10"/>
            <rFont val="宋体"/>
            <family val="3"/>
            <charset val="134"/>
          </rPr>
          <t xml:space="preserve">wyh:
</t>
        </r>
        <r>
          <rPr>
            <sz val="10"/>
            <rFont val="宋体"/>
            <family val="3"/>
            <charset val="134"/>
          </rPr>
          <t>填写此字段表示在计算怪物数值时直接使用该值，此值优先级最高
如果不填就走动态数值计算流程</t>
        </r>
      </text>
    </comment>
    <comment ref="AD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E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F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G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H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K1" authorId="1" shapeId="0">
      <text>
        <r>
          <rPr>
            <sz val="10"/>
            <rFont val="宋体"/>
            <family val="3"/>
            <charset val="134"/>
          </rPr>
          <t>csz:
0:不出现
x：出现的概率
单位为万分比
这个怪物死亡，会有一定概率刷新时以新的怪代替。
注意：变成普通怪的概率不能填0，否则认为填错，必刷出普通怪。</t>
        </r>
      </text>
    </comment>
    <comment ref="AS1" authorId="3" shapeId="0">
      <text>
        <r>
          <rPr>
            <sz val="9"/>
            <rFont val="宋体"/>
            <family val="3"/>
            <charset val="134"/>
          </rPr>
          <t>csz:
三种怪物的概率总和，仅供参考，不能超过10000</t>
        </r>
      </text>
    </comment>
    <comment ref="AT1" authorId="1" shapeId="0">
      <text>
        <r>
          <rPr>
            <sz val="9"/>
            <rFont val="宋体"/>
            <family val="3"/>
            <charset val="134"/>
          </rPr>
          <t xml:space="preserve">csz:
</t>
        </r>
        <r>
          <rPr>
            <sz val="12"/>
            <rFont val="宋体"/>
            <family val="3"/>
            <charset val="134"/>
          </rPr>
          <t>当玩家靠近npc，该npc会说一些个性语言，随机选取个性语言
用这个参数来控制说话的概率。
0：不说任何个性语言
x：概率（1－100）</t>
        </r>
      </text>
    </comment>
    <comment ref="AU1" authorId="0" shapeId="0">
      <text>
        <r>
          <rPr>
            <sz val="12"/>
            <rFont val="宋体"/>
            <family val="3"/>
            <charset val="134"/>
          </rPr>
          <t>陈绍治:
怪物随机语言，多个以|分隔</t>
        </r>
      </text>
    </comment>
    <comment ref="AV1" authorId="4" shapeId="0">
      <text>
        <r>
          <rPr>
            <sz val="9"/>
            <rFont val="宋体"/>
            <family val="3"/>
            <charset val="134"/>
          </rPr>
          <t xml:space="preserve">施轶：
战死时播放语言气泡概率
</t>
        </r>
      </text>
    </comment>
    <comment ref="AW1" authorId="5" shapeId="0">
      <text>
        <r>
          <rPr>
            <sz val="9"/>
            <rFont val="宋体"/>
            <family val="3"/>
            <charset val="134"/>
          </rPr>
          <t>施轶:
怪物随机语言，多个以|分隔</t>
        </r>
      </text>
    </comment>
    <comment ref="AX1" authorId="4" shapeId="0">
      <text>
        <r>
          <rPr>
            <sz val="9"/>
            <rFont val="宋体"/>
            <family val="3"/>
            <charset val="134"/>
          </rPr>
          <t>刘琦:
非战斗状态下，怪物播放语音的概率</t>
        </r>
      </text>
    </comment>
    <comment ref="AY1" authorId="4" shapeId="0">
      <text>
        <r>
          <rPr>
            <sz val="9"/>
            <rFont val="宋体"/>
            <family val="3"/>
            <charset val="134"/>
          </rPr>
          <t>刘琦:
具体播放某一条语音的文件名，此处会填写多条文件名，从中随机取一个播放</t>
        </r>
      </text>
    </comment>
    <comment ref="AZ1" authorId="4" shapeId="0">
      <text>
        <r>
          <rPr>
            <sz val="9"/>
            <rFont val="宋体"/>
            <family val="3"/>
            <charset val="134"/>
          </rPr>
          <t>刘琦:
非战斗状态下，怪物播放语音的间隔时间，填写时填写的是2个数字，前一个数字为最小值，后一个数字为最大值，从中随机取值</t>
        </r>
      </text>
    </comment>
    <comment ref="BA1" authorId="4" shapeId="0">
      <text>
        <r>
          <rPr>
            <sz val="9"/>
            <rFont val="宋体"/>
            <family val="3"/>
            <charset val="134"/>
          </rPr>
          <t xml:space="preserve">刘琦:
战斗状态时播放语音的概率
</t>
        </r>
      </text>
    </comment>
    <comment ref="BC1" authorId="4" shapeId="0">
      <text>
        <r>
          <rPr>
            <sz val="9"/>
            <rFont val="宋体"/>
            <family val="3"/>
            <charset val="134"/>
          </rPr>
          <t>刘琦:
非战斗状态下，怪物播放语音的间隔时间，填写时填写的是2个数字，前一个数字为最小值，后一个数字为最大值，从中随机取值</t>
        </r>
      </text>
    </comment>
    <comment ref="BE1" authorId="0" shapeId="0">
      <text>
        <r>
          <rPr>
            <sz val="9"/>
            <rFont val="宋体"/>
            <family val="3"/>
            <charset val="134"/>
          </rPr>
          <t>陈绍治:
这个字段仅作策划参考用，程序无需加载</t>
        </r>
      </text>
    </comment>
    <comment ref="BH1" authorId="1" shapeId="0">
      <text>
        <r>
          <rPr>
            <sz val="9"/>
            <rFont val="宋体"/>
            <family val="3"/>
            <charset val="134"/>
          </rPr>
          <t>csz:
相同等级的玩家杀死这个怪物所能获得的经验值。</t>
        </r>
      </text>
    </comment>
    <comment ref="BI1" authorId="0" shapeId="0">
      <text>
        <r>
          <rPr>
            <sz val="9"/>
            <rFont val="宋体"/>
            <family val="3"/>
            <charset val="134"/>
          </rPr>
          <t>陈绍治:
0:否，这是被动怪，你不打他他不打你
1:是，这是主动怪，进入他的巡逻范围就干你</t>
        </r>
      </text>
    </comment>
    <comment ref="BJ1" authorId="6" shapeId="0">
      <text>
        <r>
          <rPr>
            <sz val="9"/>
            <rFont val="宋体"/>
            <family val="3"/>
            <charset val="134"/>
          </rPr>
          <t>nana：
该怪物独有的特殊技能（一般为被动）
格式：
ID号;ID号;…
但！！目前不支持多技能，暂时只能用于该被动技能：999000</t>
        </r>
      </text>
    </comment>
    <comment ref="BK1" authorId="0" shapeId="0">
      <text>
        <r>
          <rPr>
            <sz val="9"/>
            <rFont val="宋体"/>
            <family val="3"/>
            <charset val="134"/>
          </rPr>
          <t>陈绍治:
在怪物血量低于多少时，触发特殊技能。
这里可以是多次触发，填写多个血量(万分比)
比如：
7000|3000
多个以“|”分隔，表示70%和30%时，触发技能
----------------
nana：
触发技能的条件，目前以血量百分比为准。
技能与技能之间用;
数值与数值之间用|
与AbilityPer参数一一对应。
70%和30%时，触发技能</t>
        </r>
      </text>
    </comment>
    <comment ref="BL1" authorId="0" shapeId="0">
      <text>
        <r>
          <rPr>
            <sz val="9"/>
            <rFont val="宋体"/>
            <family val="3"/>
            <charset val="134"/>
          </rPr>
          <t>陈绍治:
填写特殊技能参数
----------------
nana:
与CallAbilityPerHP一一对应
技能与技能之间用;
数值与数值之间用|
eg.
5000|10000;200|500 = 
第一个技能的第1个参数是5000，第2个参数是10000；
第二个技能第1个参数200，第2个参数500</t>
        </r>
      </text>
    </comment>
    <comment ref="BN1" authorId="7" shapeId="0">
      <text>
        <r>
          <rPr>
            <b/>
            <sz val="9"/>
            <rFont val="宋体"/>
            <family val="3"/>
            <charset val="134"/>
          </rPr>
          <t>朱晶晶:</t>
        </r>
        <r>
          <rPr>
            <sz val="9"/>
            <rFont val="宋体"/>
            <family val="3"/>
            <charset val="134"/>
          </rPr>
          <t xml:space="preserve">
0或不填：首先造成伤害享有任务计数
1：对任务目标造成伤害的所有玩家享有任务计数</t>
        </r>
      </text>
    </comment>
    <comment ref="BO1" authorId="0" shapeId="0">
      <text>
        <r>
          <rPr>
            <sz val="9"/>
            <rFont val="宋体"/>
            <family val="3"/>
            <charset val="134"/>
          </rPr>
          <t>陈绍治:
玩</t>
        </r>
        <r>
          <rPr>
            <sz val="11"/>
            <rFont val="宋体"/>
            <family val="3"/>
            <charset val="134"/>
          </rPr>
          <t>家第一击杀这个怪物时，必定掉落的物品TC
只有当本TC不为空时，服务器才需要记录是否首杀，为空就不要记录了，节省点服务器资源。
这个掉落会覆盖常规TC，当是首杀的时候，只执行本TC，不执行常规TC
不是首杀的话，以后都执行常规TC，本字段TC永远不再执行
20160903朱晶晶格式修改：
0:xxx -表示所有职业通用TC
1:xxx;2:xxx;3:xxx;4:xxx;5:xxx -表示各职业各自使用自己对于的TC</t>
        </r>
      </text>
    </comment>
    <comment ref="BP1" authorId="3" shapeId="0">
      <text>
        <r>
          <rPr>
            <sz val="9"/>
            <rFont val="宋体"/>
            <family val="3"/>
            <charset val="134"/>
          </rPr>
          <t xml:space="preserve">csz:
</t>
        </r>
        <r>
          <rPr>
            <sz val="11"/>
            <rFont val="宋体"/>
            <family val="3"/>
            <charset val="134"/>
          </rPr>
          <t>杀死换个怪物掉落的TC，常规掉落用
自由拾取，不会进入分配流程</t>
        </r>
      </text>
    </comment>
    <comment ref="BQ1" authorId="4" shapeId="0">
      <text>
        <r>
          <rPr>
            <b/>
            <sz val="9"/>
            <rFont val="宋体"/>
            <family val="3"/>
            <charset val="134"/>
          </rPr>
          <t>刘琦:</t>
        </r>
        <r>
          <rPr>
            <sz val="9"/>
            <rFont val="宋体"/>
            <family val="3"/>
            <charset val="134"/>
          </rPr>
          <t xml:space="preserve">
某些界面预览BOSS掉落时作为显示用的预览TC，显示上限暂定5个</t>
        </r>
      </text>
    </comment>
    <comment ref="BR1" authorId="8" shapeId="0">
      <text>
        <r>
          <rPr>
            <b/>
            <sz val="11"/>
            <rFont val="宋体"/>
            <family val="3"/>
            <charset val="134"/>
          </rPr>
          <t>csz:</t>
        </r>
        <r>
          <rPr>
            <sz val="11"/>
            <rFont val="宋体"/>
            <family val="3"/>
            <charset val="134"/>
          </rPr>
          <t xml:space="preserve">
</t>
        </r>
        <r>
          <rPr>
            <sz val="12"/>
            <rFont val="宋体"/>
            <family val="3"/>
            <charset val="134"/>
          </rPr>
          <t xml:space="preserve">
一般给boss掉落用，掉落物品需要进入分配模式，不包括金钱（非虚拟物品）</t>
        </r>
      </text>
    </comment>
    <comment ref="BS1" authorId="8" shapeId="0">
      <text>
        <r>
          <rPr>
            <sz val="11"/>
            <rFont val="宋体"/>
            <family val="3"/>
            <charset val="134"/>
          </rPr>
          <t xml:space="preserve">个人专属掉落TC
掉落在地上只有自己能看到，别人看不到
也只有自己能获得
0:xxx -表示所有职业通用TC
1:xxx;2:xxx;3:xxx;4:xxx;5:xxx -表示各职业各自使用自己对于的TC
</t>
        </r>
      </text>
    </comment>
    <comment ref="BT1" authorId="3" shapeId="0">
      <text>
        <r>
          <rPr>
            <sz val="9"/>
            <rFont val="宋体"/>
            <family val="3"/>
            <charset val="134"/>
          </rPr>
          <t>csz:
击杀这个怪物，获得荣誉（与玩家等级相关，同经验）</t>
        </r>
      </text>
    </comment>
    <comment ref="BU1" authorId="0" shapeId="0">
      <text>
        <r>
          <rPr>
            <sz val="9"/>
            <rFont val="宋体"/>
            <family val="3"/>
            <charset val="134"/>
          </rPr>
          <t>陈绍治:
在某些副本掉落界面可能会用到，这里填写图标文件前缀名
没有就不填</t>
        </r>
      </text>
    </comment>
    <comment ref="BV1" authorId="0" shapeId="0">
      <text>
        <r>
          <rPr>
            <sz val="9"/>
            <rFont val="宋体"/>
            <family val="3"/>
            <charset val="134"/>
          </rPr>
          <t>陈绍治:
复活的时间，单位：ms
只有固定刷新的怪物这个字段才有效
副本的怪这个字段无效，不要填写</t>
        </r>
      </text>
    </comment>
    <comment ref="BW1" authorId="4" shapeId="0">
      <text>
        <r>
          <rPr>
            <sz val="9"/>
            <rFont val="宋体"/>
            <family val="3"/>
            <charset val="134"/>
          </rPr>
          <t>刘琦:
控制怪物死亡后尸体存留时间，用于怪物复活怪物，单位填写为MS，如不填则读编辑器模板配置</t>
        </r>
      </text>
    </comment>
    <comment ref="BX1" authorId="0" shapeId="0">
      <text>
        <r>
          <rPr>
            <sz val="9"/>
            <rFont val="宋体"/>
            <family val="3"/>
            <charset val="134"/>
          </rPr>
          <t xml:space="preserve">陈绍治:
刷新后世界滚动公告的信息，不为空才全服公告
用于某些特殊Boss，一般的小怪不要填写
</t>
        </r>
      </text>
    </comment>
    <comment ref="BY1" authorId="0" shapeId="0">
      <text>
        <r>
          <rPr>
            <sz val="9"/>
            <rFont val="宋体"/>
            <family val="3"/>
            <charset val="134"/>
          </rPr>
          <t>陈绍治:
同上一个字段，只是死亡的时候公告。</t>
        </r>
      </text>
    </comment>
    <comment ref="CB1" authorId="4" shapeId="0">
      <text>
        <r>
          <rPr>
            <sz val="9"/>
            <rFont val="宋体"/>
            <family val="3"/>
            <charset val="134"/>
          </rPr>
          <t>刘琦:
副本界面用显示怪物的描述信息，填文本格式</t>
        </r>
      </text>
    </comment>
    <comment ref="CC1" authorId="4" shapeId="0">
      <text>
        <r>
          <rPr>
            <sz val="9"/>
            <rFont val="宋体"/>
            <family val="3"/>
            <charset val="134"/>
          </rPr>
          <t>刘琦:
副本界面用显示怪物的描述信息，填富文本格式</t>
        </r>
      </text>
    </comment>
    <comment ref="CD1" authorId="7" shapeId="0">
      <text>
        <r>
          <rPr>
            <b/>
            <sz val="14"/>
            <rFont val="宋体"/>
            <family val="3"/>
            <charset val="134"/>
          </rPr>
          <t>朱晶晶:</t>
        </r>
        <r>
          <rPr>
            <sz val="14"/>
            <rFont val="宋体"/>
            <family val="3"/>
            <charset val="134"/>
          </rPr>
          <t xml:space="preserve">
怪物TC掉落金币时方用。
金币数量 = TC基础值 + (怪物等级-1)*该值</t>
        </r>
      </text>
    </comment>
    <comment ref="CE1" authorId="7" shapeId="0">
      <text>
        <r>
          <rPr>
            <b/>
            <sz val="12"/>
            <rFont val="宋体"/>
            <family val="3"/>
            <charset val="134"/>
          </rPr>
          <t>朱晶晶:</t>
        </r>
        <r>
          <rPr>
            <sz val="12"/>
            <rFont val="宋体"/>
            <family val="3"/>
            <charset val="134"/>
          </rPr>
          <t xml:space="preserve">
怪物TC掉落经验时方用。
经验数量 = TC基础值 + 当前角色等级的升级经验* 该值/10000</t>
        </r>
      </text>
    </comment>
  </commentList>
</comments>
</file>

<file path=xl/comments3.xml><?xml version="1.0" encoding="utf-8"?>
<comments xmlns="http://schemas.openxmlformats.org/spreadsheetml/2006/main">
  <authors>
    <author>陈绍治</author>
    <author>作者</author>
    <author>wyh</author>
    <author>微软用户</author>
    <author>刘琦</author>
    <author>施轶</author>
    <author>heping.he</author>
    <author>朱晶晶</author>
    <author>csz</author>
  </authors>
  <commentList>
    <comment ref="A1" authorId="0" shapeId="0">
      <text>
        <r>
          <rPr>
            <sz val="12"/>
            <rFont val="宋体"/>
            <family val="3"/>
            <charset val="134"/>
          </rPr>
          <t>陈绍治:
怪物唯一性编号，所有野外、副本、副本难度怪物ID必须唯一，长度固定为5位
野外怪物ID：1-4开头
其他副本：5开头
普通难度副本：6开头
精英难度副本：7开头，怪物ID=普通本+10000
英雄难度副本：8开头，怪物ID=普通本+20000
连服怪物：9开头</t>
        </r>
        <r>
          <rPr>
            <sz val="9"/>
            <rFont val="宋体"/>
            <family val="3"/>
            <charset val="134"/>
          </rPr>
          <t xml:space="preserve">
</t>
        </r>
      </text>
    </comment>
    <comment ref="C1" authorId="0" shapeId="0">
      <text>
        <r>
          <rPr>
            <sz val="11"/>
            <rFont val="宋体"/>
            <family val="3"/>
            <charset val="134"/>
          </rPr>
          <t>陈绍治:
怪物的称号，跟随在怪物名字之前或者之后
比如：死亡骑士阿尔萨斯</t>
        </r>
      </text>
    </comment>
    <comment ref="D1" authorId="0" shapeId="0">
      <text>
        <r>
          <rPr>
            <sz val="12"/>
            <rFont val="宋体"/>
            <family val="3"/>
            <charset val="134"/>
          </rPr>
          <t>陈绍治:
策划参考用字段，程序无需加载
这里填写怪物所在地区，相关备注等</t>
        </r>
      </text>
    </comment>
    <comment ref="E1" authorId="0" shapeId="0">
      <text>
        <r>
          <rPr>
            <sz val="9"/>
            <rFont val="宋体"/>
            <family val="3"/>
            <charset val="134"/>
          </rPr>
          <t xml:space="preserve">陈绍治:
</t>
        </r>
        <r>
          <rPr>
            <sz val="11"/>
            <rFont val="宋体"/>
            <family val="3"/>
            <charset val="134"/>
          </rPr>
          <t xml:space="preserve">
区分生物类型，扩展字段用，以后可针对性用来做某些特殊玩法。暂时预留
0：人型
1：野兽
2：亡灵
3：恶魔
4：机械
5：龙类
6：元素
9：其他</t>
        </r>
      </text>
    </comment>
    <comment ref="F1" authorId="1" shapeId="0">
      <text>
        <r>
          <rPr>
            <sz val="12"/>
            <rFont val="宋体"/>
            <family val="3"/>
            <charset val="134"/>
          </rPr>
          <t>陈绍治:
0：男
1：女
2：未知，春哥？</t>
        </r>
      </text>
    </comment>
    <comment ref="G1" authorId="2" shapeId="0">
      <text>
        <r>
          <rPr>
            <b/>
            <sz val="10"/>
            <rFont val="宋体"/>
            <family val="3"/>
            <charset val="134"/>
          </rPr>
          <t>wyh:</t>
        </r>
        <r>
          <rPr>
            <sz val="10"/>
            <rFont val="宋体"/>
            <family val="3"/>
            <charset val="134"/>
          </rPr>
          <t xml:space="preserve">
怪物适合于哪个类型的战斗
类型不同会影响数值强度
支持以下类型：
1.单人战斗怪，适合位面、单人任务、单人副本等
2.组队战斗怪，视野野外、组队副本等
以上两个类型是直接取已定义好的数值模版，只需填写怪物等级和类型，应是使用频率最高的方式
3.自定义，根据给出的4个值确定怪物数值：
等级、玩家围攻数量、存活时间、致死玩家时间，
以上类型对应的参数如如不给出会出异常</t>
        </r>
      </text>
    </comment>
    <comment ref="H1" authorId="2" shapeId="0">
      <text>
        <r>
          <rPr>
            <b/>
            <sz val="9"/>
            <rFont val="宋体"/>
            <family val="3"/>
            <charset val="134"/>
          </rPr>
          <t>wyh:</t>
        </r>
        <r>
          <rPr>
            <sz val="9"/>
            <rFont val="宋体"/>
            <family val="3"/>
            <charset val="134"/>
          </rPr>
          <t xml:space="preserve">
镇妖塔怪物填的都是等级差</t>
        </r>
      </text>
    </comment>
    <comment ref="I1" authorId="0" shapeId="0">
      <text>
        <r>
          <rPr>
            <sz val="10"/>
            <rFont val="宋体"/>
            <family val="3"/>
            <charset val="134"/>
          </rPr>
          <t>陈绍治:
怪物名字颜色，通常和难度和掉落有关，也表示怪物类型，同装备品质色分类：
0：白色，默认颜色
1: 蓝色，精良
2: 紫色，史诗
3: 橙色，传说
4：绿色，套装（这个类型不会出现）
5: 红色，顶级</t>
        </r>
      </text>
    </comment>
    <comment ref="J1" authorId="1" shapeId="0">
      <text>
        <r>
          <rPr>
            <sz val="11"/>
            <rFont val="宋体"/>
            <family val="3"/>
            <charset val="134"/>
          </rPr>
          <t>csz:
0：普通怪，白色
1：稀有怪，蓝色
2：首脑怪，紫色（只在副本出现）
3：精英怪，紫色，个头小
4：紫BOSS，紫色，个头大
5：橙BOSS，橙色，个头大
6：红BOSS，红色，个头大</t>
        </r>
      </text>
    </comment>
    <comment ref="K1" authorId="1" shapeId="0">
      <text>
        <r>
          <rPr>
            <sz val="11"/>
            <rFont val="宋体"/>
            <family val="3"/>
            <charset val="134"/>
          </rPr>
          <t>战斗数值规模=3时自定义怪物强度
表示此怪在战斗中数值计算以被多少个相同等级一般属性的玩家围攻为参考基准
值越大，怪物生命越高
此值填-1，表示按照实际一次性进入场景的人头数来算（不是参战人数）
单位：只/头</t>
        </r>
      </text>
    </comment>
    <comment ref="L1" authorId="1" shapeId="0">
      <text>
        <r>
          <rPr>
            <sz val="11"/>
            <rFont val="宋体"/>
            <family val="3"/>
            <charset val="134"/>
          </rPr>
          <t>在被前一列参数个数的玩家围攻时怪物生命可支持的存活时间
玩家默认为相同等级一般属性
单位：秒</t>
        </r>
      </text>
    </comment>
    <comment ref="M1" authorId="1" shapeId="0">
      <text>
        <r>
          <rPr>
            <sz val="11"/>
            <rFont val="宋体"/>
            <family val="3"/>
            <charset val="134"/>
          </rPr>
          <t>单只怪物攻击一个相同等级一般属性的玩家多久，玩家会死亡
单位：秒</t>
        </r>
      </text>
    </comment>
    <comment ref="N1" authorId="2" shapeId="0">
      <text>
        <r>
          <rPr>
            <b/>
            <sz val="9"/>
            <rFont val="宋体"/>
            <family val="3"/>
            <charset val="134"/>
          </rPr>
          <t>wyh:</t>
        </r>
        <r>
          <rPr>
            <sz val="9"/>
            <rFont val="宋体"/>
            <family val="3"/>
            <charset val="134"/>
          </rPr>
          <t xml:space="preserve">
怪物属性自动生成的参考值</t>
        </r>
      </text>
    </comment>
    <comment ref="P1" authorId="2" shapeId="0">
      <text>
        <r>
          <rPr>
            <b/>
            <sz val="9"/>
            <rFont val="宋体"/>
            <family val="3"/>
            <charset val="134"/>
          </rPr>
          <t>wyh:</t>
        </r>
        <r>
          <rPr>
            <sz val="9"/>
            <rFont val="宋体"/>
            <family val="3"/>
            <charset val="134"/>
          </rPr>
          <t xml:space="preserve">
怪物属性自动生成的参考值</t>
        </r>
      </text>
    </comment>
    <comment ref="Q1" authorId="2" shapeId="0">
      <text>
        <r>
          <rPr>
            <b/>
            <sz val="9"/>
            <rFont val="宋体"/>
            <family val="3"/>
            <charset val="134"/>
          </rPr>
          <t>wyh:</t>
        </r>
        <r>
          <rPr>
            <sz val="9"/>
            <rFont val="宋体"/>
            <family val="3"/>
            <charset val="134"/>
          </rPr>
          <t xml:space="preserve">
怪物属性自动生成的参考值</t>
        </r>
      </text>
    </comment>
    <comment ref="R1" authorId="2" shapeId="0">
      <text>
        <r>
          <rPr>
            <b/>
            <sz val="9"/>
            <rFont val="宋体"/>
            <family val="3"/>
            <charset val="134"/>
          </rPr>
          <t>wyh:</t>
        </r>
        <r>
          <rPr>
            <sz val="9"/>
            <rFont val="宋体"/>
            <family val="3"/>
            <charset val="134"/>
          </rPr>
          <t xml:space="preserve">
怪物属性自动生成的参考值</t>
        </r>
      </text>
    </comment>
    <comment ref="S1" authorId="2" shapeId="0">
      <text>
        <r>
          <rPr>
            <b/>
            <sz val="9"/>
            <rFont val="宋体"/>
            <family val="3"/>
            <charset val="134"/>
          </rPr>
          <t>wyh:</t>
        </r>
        <r>
          <rPr>
            <sz val="9"/>
            <rFont val="宋体"/>
            <family val="3"/>
            <charset val="134"/>
          </rPr>
          <t xml:space="preserve">
怪物属性自动生成的参考值</t>
        </r>
      </text>
    </comment>
    <comment ref="T1" authorId="2" shapeId="0">
      <text>
        <r>
          <rPr>
            <b/>
            <sz val="9"/>
            <rFont val="宋体"/>
            <family val="3"/>
            <charset val="134"/>
          </rPr>
          <t>wyh:</t>
        </r>
        <r>
          <rPr>
            <sz val="9"/>
            <rFont val="宋体"/>
            <family val="3"/>
            <charset val="134"/>
          </rPr>
          <t xml:space="preserve">
怪物属性自动生成的参考值</t>
        </r>
      </text>
    </comment>
    <comment ref="U1" authorId="2" shapeId="0">
      <text>
        <r>
          <rPr>
            <b/>
            <sz val="9"/>
            <rFont val="宋体"/>
            <family val="3"/>
            <charset val="134"/>
          </rPr>
          <t>wyh:</t>
        </r>
        <r>
          <rPr>
            <sz val="9"/>
            <rFont val="宋体"/>
            <family val="3"/>
            <charset val="134"/>
          </rPr>
          <t xml:space="preserve">
怪物属性自动生成的参考值</t>
        </r>
      </text>
    </comment>
    <comment ref="V1" authorId="2" shapeId="0">
      <text>
        <r>
          <rPr>
            <b/>
            <sz val="9"/>
            <rFont val="宋体"/>
            <family val="3"/>
            <charset val="134"/>
          </rPr>
          <t>wyh:</t>
        </r>
        <r>
          <rPr>
            <sz val="9"/>
            <rFont val="宋体"/>
            <family val="3"/>
            <charset val="134"/>
          </rPr>
          <t xml:space="preserve">
怪物属性自动生成的参考值</t>
        </r>
      </text>
    </comment>
    <comment ref="W1" authorId="2" shapeId="0">
      <text>
        <r>
          <rPr>
            <b/>
            <sz val="9"/>
            <rFont val="宋体"/>
            <family val="3"/>
            <charset val="134"/>
          </rPr>
          <t>wyh:</t>
        </r>
        <r>
          <rPr>
            <sz val="9"/>
            <rFont val="宋体"/>
            <family val="3"/>
            <charset val="134"/>
          </rPr>
          <t xml:space="preserve">
怪物属性自动生成的参考值</t>
        </r>
      </text>
    </comment>
    <comment ref="X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Z1" authorId="2" shapeId="0">
      <text>
        <r>
          <rPr>
            <sz val="10"/>
            <rFont val="宋体"/>
            <family val="3"/>
            <charset val="134"/>
          </rPr>
          <t>wyh:
填写此字段表示在计算怪物数值时直接使用该值，此值优先级最高
如果不填就走动态数值计算流程</t>
        </r>
      </text>
    </comment>
    <comment ref="AA1" authorId="2" shapeId="0">
      <text>
        <r>
          <rPr>
            <sz val="10"/>
            <rFont val="宋体"/>
            <family val="3"/>
            <charset val="134"/>
          </rPr>
          <t>wyh:
填写此字段表示在计算怪物数值时直接使用该值，此值优先级最高
如果不填就走动态数值计算流程</t>
        </r>
      </text>
    </comment>
    <comment ref="AB1" authorId="2" shapeId="0">
      <text>
        <r>
          <rPr>
            <b/>
            <sz val="10"/>
            <rFont val="宋体"/>
            <family val="3"/>
            <charset val="134"/>
          </rPr>
          <t xml:space="preserve">wyh:
</t>
        </r>
        <r>
          <rPr>
            <sz val="10"/>
            <rFont val="宋体"/>
            <family val="3"/>
            <charset val="134"/>
          </rPr>
          <t>填写此字段表示在计算怪物数值时直接使用该值，此值优先级最高
如果不填就走动态数值计算流程</t>
        </r>
      </text>
    </comment>
    <comment ref="AC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D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E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F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G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J1" authorId="1" shapeId="0">
      <text>
        <r>
          <rPr>
            <sz val="10"/>
            <rFont val="宋体"/>
            <family val="3"/>
            <charset val="134"/>
          </rPr>
          <t>csz:
0:不出现
x：出现的概率
单位为万分比
这个怪物死亡，会有一定概率刷新时以新的怪代替。
注意：变成普通怪的概率不能填0，否则认为填错，必刷出普通怪。</t>
        </r>
      </text>
    </comment>
    <comment ref="AR1" authorId="3" shapeId="0">
      <text>
        <r>
          <rPr>
            <sz val="9"/>
            <rFont val="宋体"/>
            <family val="3"/>
            <charset val="134"/>
          </rPr>
          <t>csz:
三种怪物的概率总和，仅供参考，不能超过10000</t>
        </r>
      </text>
    </comment>
    <comment ref="AS1" authorId="1" shapeId="0">
      <text>
        <r>
          <rPr>
            <sz val="9"/>
            <rFont val="宋体"/>
            <family val="3"/>
            <charset val="134"/>
          </rPr>
          <t xml:space="preserve">csz:
</t>
        </r>
        <r>
          <rPr>
            <sz val="12"/>
            <rFont val="宋体"/>
            <family val="3"/>
            <charset val="134"/>
          </rPr>
          <t>当玩家靠近npc，该npc会说一些个性语言，随机选取个性语言
用这个参数来控制说话的概率。
0：不说任何个性语言
x：概率（1－100）</t>
        </r>
      </text>
    </comment>
    <comment ref="AT1" authorId="0" shapeId="0">
      <text>
        <r>
          <rPr>
            <sz val="12"/>
            <rFont val="宋体"/>
            <family val="3"/>
            <charset val="134"/>
          </rPr>
          <t>陈绍治:
怪物随机语言，多个以|分隔</t>
        </r>
      </text>
    </comment>
    <comment ref="AU1" authorId="4" shapeId="0">
      <text>
        <r>
          <rPr>
            <sz val="9"/>
            <rFont val="宋体"/>
            <family val="3"/>
            <charset val="134"/>
          </rPr>
          <t xml:space="preserve">施轶：
战死时播放语言气泡概率
</t>
        </r>
      </text>
    </comment>
    <comment ref="AV1" authorId="5" shapeId="0">
      <text>
        <r>
          <rPr>
            <sz val="9"/>
            <rFont val="宋体"/>
            <family val="3"/>
            <charset val="134"/>
          </rPr>
          <t>施轶:
怪物随机语言，多个以|分隔</t>
        </r>
      </text>
    </comment>
    <comment ref="AW1" authorId="4" shapeId="0">
      <text>
        <r>
          <rPr>
            <sz val="9"/>
            <rFont val="宋体"/>
            <family val="3"/>
            <charset val="134"/>
          </rPr>
          <t>刘琦:
非战斗状态下，怪物播放语音的概率</t>
        </r>
      </text>
    </comment>
    <comment ref="AX1" authorId="4" shapeId="0">
      <text>
        <r>
          <rPr>
            <sz val="9"/>
            <rFont val="宋体"/>
            <family val="3"/>
            <charset val="134"/>
          </rPr>
          <t>刘琦:
具体播放某一条语音的文件名，此处会填写多条文件名，从中随机取一个播放</t>
        </r>
      </text>
    </comment>
    <comment ref="AY1" authorId="4" shapeId="0">
      <text>
        <r>
          <rPr>
            <sz val="9"/>
            <rFont val="宋体"/>
            <family val="3"/>
            <charset val="134"/>
          </rPr>
          <t>刘琦:
非战斗状态下，怪物播放语音的间隔时间，填写时填写的是2个数字，前一个数字为最小值，后一个数字为最大值，从中随机取值</t>
        </r>
      </text>
    </comment>
    <comment ref="AZ1" authorId="4" shapeId="0">
      <text>
        <r>
          <rPr>
            <sz val="9"/>
            <rFont val="宋体"/>
            <family val="3"/>
            <charset val="134"/>
          </rPr>
          <t xml:space="preserve">刘琦:
战斗状态时播放语音的概率
</t>
        </r>
      </text>
    </comment>
    <comment ref="BB1" authorId="4" shapeId="0">
      <text>
        <r>
          <rPr>
            <sz val="9"/>
            <rFont val="宋体"/>
            <family val="3"/>
            <charset val="134"/>
          </rPr>
          <t>刘琦:
非战斗状态下，怪物播放语音的间隔时间，填写时填写的是2个数字，前一个数字为最小值，后一个数字为最大值，从中随机取值</t>
        </r>
      </text>
    </comment>
    <comment ref="BD1" authorId="0" shapeId="0">
      <text>
        <r>
          <rPr>
            <sz val="9"/>
            <rFont val="宋体"/>
            <family val="3"/>
            <charset val="134"/>
          </rPr>
          <t>陈绍治:
这个字段仅作策划参考用，程序无需加载</t>
        </r>
      </text>
    </comment>
    <comment ref="BG1" authorId="1" shapeId="0">
      <text>
        <r>
          <rPr>
            <sz val="9"/>
            <rFont val="宋体"/>
            <family val="3"/>
            <charset val="134"/>
          </rPr>
          <t>csz:
相同等级的玩家杀死这个怪物所能获得的经验值。</t>
        </r>
      </text>
    </comment>
    <comment ref="BH1" authorId="0" shapeId="0">
      <text>
        <r>
          <rPr>
            <sz val="9"/>
            <rFont val="宋体"/>
            <family val="3"/>
            <charset val="134"/>
          </rPr>
          <t>陈绍治:
0:否，这是被动怪，你不打他他不打你
1:是，这是主动怪，进入他的巡逻范围就干你</t>
        </r>
      </text>
    </comment>
    <comment ref="BI1" authorId="6" shapeId="0">
      <text>
        <r>
          <rPr>
            <sz val="9"/>
            <rFont val="宋体"/>
            <family val="3"/>
            <charset val="134"/>
          </rPr>
          <t>nana：
该怪物独有的特殊技能（一般为被动）
格式：
ID号;ID号;…
但！！目前不支持多技能，暂时只能用于该被动技能：999000</t>
        </r>
      </text>
    </comment>
    <comment ref="BJ1" authorId="0" shapeId="0">
      <text>
        <r>
          <rPr>
            <sz val="9"/>
            <rFont val="宋体"/>
            <family val="3"/>
            <charset val="134"/>
          </rPr>
          <t>陈绍治:
在怪物血量低于多少时，触发特殊技能。
这里可以是多次触发，填写多个血量(万分比)
比如：
7000|3000
多个以“|”分隔，表示70%和30%时，触发技能
----------------
nana：
触发技能的条件，目前以血量百分比为准。
技能与技能之间用;
数值与数值之间用|
与AbilityPer参数一一对应。
70%和30%时，触发技能</t>
        </r>
      </text>
    </comment>
    <comment ref="BK1" authorId="0" shapeId="0">
      <text>
        <r>
          <rPr>
            <sz val="9"/>
            <rFont val="宋体"/>
            <family val="3"/>
            <charset val="134"/>
          </rPr>
          <t>陈绍治:
填写特殊技能参数
----------------
nana:
与CallAbilityPerHP一一对应
技能与技能之间用;
数值与数值之间用|
eg.
5000|10000;200|500 = 
第一个技能的第1个参数是5000，第2个参数是10000；
第二个技能第1个参数200，第2个参数500</t>
        </r>
      </text>
    </comment>
    <comment ref="BM1" authorId="7" shapeId="0">
      <text>
        <r>
          <rPr>
            <b/>
            <sz val="9"/>
            <rFont val="宋体"/>
            <family val="3"/>
            <charset val="134"/>
          </rPr>
          <t>朱晶晶:</t>
        </r>
        <r>
          <rPr>
            <sz val="9"/>
            <rFont val="宋体"/>
            <family val="3"/>
            <charset val="134"/>
          </rPr>
          <t xml:space="preserve">
0或不填：首先造成伤害享有任务计数
1：对任务目标造成伤害的所有玩家享有任务计数</t>
        </r>
      </text>
    </comment>
    <comment ref="BN1" authorId="0" shapeId="0">
      <text>
        <r>
          <rPr>
            <sz val="9"/>
            <rFont val="宋体"/>
            <family val="3"/>
            <charset val="134"/>
          </rPr>
          <t>陈绍治:
玩</t>
        </r>
        <r>
          <rPr>
            <sz val="11"/>
            <rFont val="宋体"/>
            <family val="3"/>
            <charset val="134"/>
          </rPr>
          <t>家第一击杀这个怪物时，必定掉落的物品TC
只有当本TC不为空时，服务器才需要记录是否首杀，为空就不要记录了，节省点服务器资源。
这个掉落会覆盖常规TC，当是首杀的时候，只执行本TC，不执行常规TC
不是首杀的话，以后都执行常规TC，本字段TC永远不再执行
20160903朱晶晶格式修改：
0:xxx -表示所有职业通用TC
1:xxx;2:xxx;3:xxx;4:xxx;5:xxx -表示各职业各自使用自己对于的TC</t>
        </r>
      </text>
    </comment>
    <comment ref="BO1" authorId="3" shapeId="0">
      <text>
        <r>
          <rPr>
            <sz val="9"/>
            <rFont val="宋体"/>
            <family val="3"/>
            <charset val="134"/>
          </rPr>
          <t xml:space="preserve">csz:
</t>
        </r>
        <r>
          <rPr>
            <sz val="11"/>
            <rFont val="宋体"/>
            <family val="3"/>
            <charset val="134"/>
          </rPr>
          <t>杀死换个怪物掉落的TC，常规掉落用
自由拾取，不会进入分配流程</t>
        </r>
      </text>
    </comment>
    <comment ref="BP1" authorId="4" shapeId="0">
      <text>
        <r>
          <rPr>
            <b/>
            <sz val="9"/>
            <rFont val="宋体"/>
            <family val="3"/>
            <charset val="134"/>
          </rPr>
          <t>刘琦:</t>
        </r>
        <r>
          <rPr>
            <sz val="9"/>
            <rFont val="宋体"/>
            <family val="3"/>
            <charset val="134"/>
          </rPr>
          <t xml:space="preserve">
某些界面预览BOSS掉落时作为显示用的预览TC，显示上限暂定5个</t>
        </r>
      </text>
    </comment>
    <comment ref="BQ1" authorId="8" shapeId="0">
      <text>
        <r>
          <rPr>
            <b/>
            <sz val="11"/>
            <rFont val="宋体"/>
            <family val="3"/>
            <charset val="134"/>
          </rPr>
          <t>csz:</t>
        </r>
        <r>
          <rPr>
            <sz val="11"/>
            <rFont val="宋体"/>
            <family val="3"/>
            <charset val="134"/>
          </rPr>
          <t xml:space="preserve">
</t>
        </r>
        <r>
          <rPr>
            <sz val="12"/>
            <rFont val="宋体"/>
            <family val="3"/>
            <charset val="134"/>
          </rPr>
          <t xml:space="preserve">
一般给boss掉落用，掉落物品需要进入分配模式，不包括金钱（非虚拟物品）</t>
        </r>
      </text>
    </comment>
    <comment ref="BR1" authorId="8" shapeId="0">
      <text>
        <r>
          <rPr>
            <sz val="11"/>
            <rFont val="宋体"/>
            <family val="3"/>
            <charset val="134"/>
          </rPr>
          <t xml:space="preserve">个人专属掉落TC
掉落在地上只有自己能看到，别人看不到
也只有自己能获得
0:xxx -表示所有职业通用TC
1:xxx;2:xxx;3:xxx;4:xxx;5:xxx -表示各职业各自使用自己对于的TC
</t>
        </r>
      </text>
    </comment>
    <comment ref="BS1" authorId="3" shapeId="0">
      <text>
        <r>
          <rPr>
            <sz val="9"/>
            <rFont val="宋体"/>
            <family val="3"/>
            <charset val="134"/>
          </rPr>
          <t>csz:
击杀这个怪物，获得荣誉（与玩家等级相关，同经验）</t>
        </r>
      </text>
    </comment>
    <comment ref="BT1" authorId="0" shapeId="0">
      <text>
        <r>
          <rPr>
            <sz val="9"/>
            <rFont val="宋体"/>
            <family val="3"/>
            <charset val="134"/>
          </rPr>
          <t>陈绍治:
在某些副本掉落界面可能会用到，这里填写图标文件前缀名
没有就不填</t>
        </r>
      </text>
    </comment>
    <comment ref="BU1" authorId="0" shapeId="0">
      <text>
        <r>
          <rPr>
            <sz val="9"/>
            <rFont val="宋体"/>
            <family val="3"/>
            <charset val="134"/>
          </rPr>
          <t>陈绍治:
复活的时间，单位：ms
只有固定刷新的怪物这个字段才有效
副本的怪这个字段无效，不要填写</t>
        </r>
      </text>
    </comment>
    <comment ref="BV1" authorId="4" shapeId="0">
      <text>
        <r>
          <rPr>
            <sz val="9"/>
            <rFont val="宋体"/>
            <family val="3"/>
            <charset val="134"/>
          </rPr>
          <t>刘琦:
控制怪物死亡后尸体存留时间，用于怪物复活怪物，单位填写为MS，如不填则读编辑器模板配置</t>
        </r>
      </text>
    </comment>
    <comment ref="BW1" authorId="0" shapeId="0">
      <text>
        <r>
          <rPr>
            <sz val="9"/>
            <rFont val="宋体"/>
            <family val="3"/>
            <charset val="134"/>
          </rPr>
          <t xml:space="preserve">陈绍治:
刷新后世界滚动公告的信息，不为空才全服公告
用于某些特殊Boss，一般的小怪不要填写
</t>
        </r>
      </text>
    </comment>
    <comment ref="BX1" authorId="0" shapeId="0">
      <text>
        <r>
          <rPr>
            <sz val="9"/>
            <rFont val="宋体"/>
            <family val="3"/>
            <charset val="134"/>
          </rPr>
          <t>陈绍治:
同上一个字段，只是死亡的时候公告。</t>
        </r>
      </text>
    </comment>
    <comment ref="CA1" authorId="4" shapeId="0">
      <text>
        <r>
          <rPr>
            <sz val="9"/>
            <rFont val="宋体"/>
            <family val="3"/>
            <charset val="134"/>
          </rPr>
          <t>刘琦:
副本界面用显示怪物的描述信息，填文本格式</t>
        </r>
      </text>
    </comment>
    <comment ref="CB1" authorId="4" shapeId="0">
      <text>
        <r>
          <rPr>
            <sz val="9"/>
            <rFont val="宋体"/>
            <family val="3"/>
            <charset val="134"/>
          </rPr>
          <t>刘琦:
副本界面用显示怪物的描述信息，填富文本格式</t>
        </r>
      </text>
    </comment>
    <comment ref="CC1" authorId="7" shapeId="0">
      <text>
        <r>
          <rPr>
            <b/>
            <sz val="14"/>
            <rFont val="宋体"/>
            <family val="3"/>
            <charset val="134"/>
          </rPr>
          <t>朱晶晶:</t>
        </r>
        <r>
          <rPr>
            <sz val="14"/>
            <rFont val="宋体"/>
            <family val="3"/>
            <charset val="134"/>
          </rPr>
          <t xml:space="preserve">
怪物TC掉落金币时方用。
金币数量 = TC基础值 + (怪物等级-1)*该值</t>
        </r>
      </text>
    </comment>
    <comment ref="CD1" authorId="7" shapeId="0">
      <text>
        <r>
          <rPr>
            <b/>
            <sz val="12"/>
            <rFont val="宋体"/>
            <family val="3"/>
            <charset val="134"/>
          </rPr>
          <t>朱晶晶:</t>
        </r>
        <r>
          <rPr>
            <sz val="12"/>
            <rFont val="宋体"/>
            <family val="3"/>
            <charset val="134"/>
          </rPr>
          <t xml:space="preserve">
怪物TC掉落经验时方用。
经验数量 = TC基础值 + 当前角色等级的升级经验* 该值/10000</t>
        </r>
      </text>
    </comment>
  </commentList>
</comments>
</file>

<file path=xl/comments4.xml><?xml version="1.0" encoding="utf-8"?>
<comments xmlns="http://schemas.openxmlformats.org/spreadsheetml/2006/main">
  <authors>
    <author>陈绍治</author>
    <author>作者</author>
    <author>wyh</author>
    <author>微软用户</author>
    <author>刘琦</author>
    <author>施轶</author>
    <author>heping.he</author>
    <author>朱晶晶</author>
    <author>csz</author>
  </authors>
  <commentList>
    <comment ref="A1" authorId="0" shapeId="0">
      <text>
        <r>
          <rPr>
            <sz val="12"/>
            <rFont val="宋体"/>
            <family val="3"/>
            <charset val="134"/>
          </rPr>
          <t>陈绍治:
怪物唯一性编号，所有野外、副本、副本难度怪物ID必须唯一，长度固定为5位
野外怪物ID：1-4开头
其他副本：5开头
普通难度副本：6开头
精英难度副本：7开头，怪物ID=普通本+10000
英雄难度副本：8开头，怪物ID=普通本+20000
连服怪物：9开头</t>
        </r>
        <r>
          <rPr>
            <sz val="9"/>
            <rFont val="宋体"/>
            <family val="3"/>
            <charset val="134"/>
          </rPr>
          <t xml:space="preserve">
</t>
        </r>
      </text>
    </comment>
    <comment ref="C1" authorId="0" shapeId="0">
      <text>
        <r>
          <rPr>
            <sz val="11"/>
            <rFont val="宋体"/>
            <family val="3"/>
            <charset val="134"/>
          </rPr>
          <t>陈绍治:
怪物的称号，跟随在怪物名字之前或者之后
比如：死亡骑士阿尔萨斯</t>
        </r>
      </text>
    </comment>
    <comment ref="D1" authorId="0" shapeId="0">
      <text>
        <r>
          <rPr>
            <sz val="12"/>
            <rFont val="宋体"/>
            <family val="3"/>
            <charset val="134"/>
          </rPr>
          <t>陈绍治:
策划参考用字段，程序无需加载
这里填写怪物所在地区，相关备注等</t>
        </r>
      </text>
    </comment>
    <comment ref="E1" authorId="0" shapeId="0">
      <text>
        <r>
          <rPr>
            <sz val="9"/>
            <rFont val="宋体"/>
            <family val="3"/>
            <charset val="134"/>
          </rPr>
          <t xml:space="preserve">陈绍治:
</t>
        </r>
        <r>
          <rPr>
            <sz val="11"/>
            <rFont val="宋体"/>
            <family val="3"/>
            <charset val="134"/>
          </rPr>
          <t xml:space="preserve">
区分生物类型，扩展字段用，以后可针对性用来做某些特殊玩法。暂时预留
0：人型
1：野兽
2：亡灵
3：恶魔
4：机械
5：龙类
6：元素
9：其他</t>
        </r>
      </text>
    </comment>
    <comment ref="F1" authorId="1" shapeId="0">
      <text>
        <r>
          <rPr>
            <sz val="12"/>
            <rFont val="宋体"/>
            <family val="3"/>
            <charset val="134"/>
          </rPr>
          <t>陈绍治:
0：男
1：女
2：未知，春哥？</t>
        </r>
      </text>
    </comment>
    <comment ref="G1" authorId="2" shapeId="0">
      <text>
        <r>
          <rPr>
            <b/>
            <sz val="10"/>
            <rFont val="宋体"/>
            <family val="3"/>
            <charset val="134"/>
          </rPr>
          <t>wyh:</t>
        </r>
        <r>
          <rPr>
            <sz val="10"/>
            <rFont val="宋体"/>
            <family val="3"/>
            <charset val="134"/>
          </rPr>
          <t xml:space="preserve">
怪物适合于哪个类型的战斗
类型不同会影响数值强度
支持以下类型：
1.单人战斗怪，适合位面、单人任务、单人副本等
2.组队战斗怪，视野野外、组队副本等
以上两个类型是直接取已定义好的数值模版，只需填写怪物等级和类型，应是使用频率最高的方式
3.自定义，根据给出的4个值确定怪物数值：
等级、玩家围攻数量、存活时间、致死玩家时间，
以上类型对应的参数如如不给出会出异常</t>
        </r>
      </text>
    </comment>
    <comment ref="H1" authorId="2" shapeId="0">
      <text>
        <r>
          <rPr>
            <b/>
            <sz val="9"/>
            <rFont val="宋体"/>
            <family val="3"/>
            <charset val="134"/>
          </rPr>
          <t>wyh:</t>
        </r>
        <r>
          <rPr>
            <sz val="9"/>
            <rFont val="宋体"/>
            <family val="3"/>
            <charset val="134"/>
          </rPr>
          <t xml:space="preserve">
目前不用字段来控制此列是等级差还是具体等级
在镇妖塔、皓月镜、资源副本等怪物动态等级玩法中，此列是等级差</t>
        </r>
      </text>
    </comment>
    <comment ref="I1" authorId="0" shapeId="0">
      <text>
        <r>
          <rPr>
            <sz val="10"/>
            <rFont val="宋体"/>
            <family val="3"/>
            <charset val="134"/>
          </rPr>
          <t>陈绍治:
怪物名字颜色，通常和难度和掉落有关，也表示怪物类型，同装备品质色分类：
0：白色，默认颜色
1: 蓝色，精良
2: 紫色，史诗
3: 橙色，传说
4：绿色，套装（这个类型不会出现）
5: 红色，顶级</t>
        </r>
      </text>
    </comment>
    <comment ref="J1" authorId="1" shapeId="0">
      <text>
        <r>
          <rPr>
            <sz val="11"/>
            <rFont val="宋体"/>
            <family val="3"/>
            <charset val="134"/>
          </rPr>
          <t>csz:
0：普通怪，白色
1：稀有怪，蓝色
2：首脑怪，紫色（只在副本出现）
3：精英怪，紫色，个头小
4：紫BOSS，紫色，个头大
5：橙BOSS，橙色，个头大
6：红BOSS，红色，个头大</t>
        </r>
      </text>
    </comment>
    <comment ref="K1" authorId="1" shapeId="0">
      <text>
        <r>
          <rPr>
            <sz val="11"/>
            <rFont val="宋体"/>
            <family val="3"/>
            <charset val="134"/>
          </rPr>
          <t>战斗数值规模=3时自定义怪物强度
表示此怪在战斗中数值计算以被多少个相同等级一般属性的玩家围攻为参考基准
值越大，怪物生命越高
此值填-1，表示按照实际一次性进入场景的人头数来算（不是参战人数）
单位：只/头</t>
        </r>
      </text>
    </comment>
    <comment ref="L1" authorId="1" shapeId="0">
      <text>
        <r>
          <rPr>
            <sz val="11"/>
            <rFont val="宋体"/>
            <family val="3"/>
            <charset val="134"/>
          </rPr>
          <t>在被前一列参数个数的玩家围攻时怪物生命可支持的存活时间
玩家默认为相同等级一般属性
单位：秒</t>
        </r>
      </text>
    </comment>
    <comment ref="M1" authorId="1" shapeId="0">
      <text>
        <r>
          <rPr>
            <sz val="11"/>
            <rFont val="宋体"/>
            <family val="3"/>
            <charset val="134"/>
          </rPr>
          <t>单只怪物攻击一个相同等级一般属性的玩家多久，玩家会死亡
单位：秒</t>
        </r>
      </text>
    </comment>
    <comment ref="N1" authorId="2" shapeId="0">
      <text>
        <r>
          <rPr>
            <b/>
            <sz val="9"/>
            <rFont val="宋体"/>
            <family val="3"/>
            <charset val="134"/>
          </rPr>
          <t>wyh:</t>
        </r>
        <r>
          <rPr>
            <sz val="9"/>
            <rFont val="宋体"/>
            <family val="3"/>
            <charset val="134"/>
          </rPr>
          <t xml:space="preserve">
怪物属性自动生成的参考值</t>
        </r>
      </text>
    </comment>
    <comment ref="P1" authorId="2" shapeId="0">
      <text>
        <r>
          <rPr>
            <b/>
            <sz val="9"/>
            <rFont val="宋体"/>
            <family val="3"/>
            <charset val="134"/>
          </rPr>
          <t>wyh:</t>
        </r>
        <r>
          <rPr>
            <sz val="9"/>
            <rFont val="宋体"/>
            <family val="3"/>
            <charset val="134"/>
          </rPr>
          <t xml:space="preserve">
怪物属性自动生成的参考值</t>
        </r>
      </text>
    </comment>
    <comment ref="Q1" authorId="2" shapeId="0">
      <text>
        <r>
          <rPr>
            <b/>
            <sz val="9"/>
            <rFont val="宋体"/>
            <family val="3"/>
            <charset val="134"/>
          </rPr>
          <t>wyh:</t>
        </r>
        <r>
          <rPr>
            <sz val="9"/>
            <rFont val="宋体"/>
            <family val="3"/>
            <charset val="134"/>
          </rPr>
          <t xml:space="preserve">
怪物属性自动生成的参考值</t>
        </r>
      </text>
    </comment>
    <comment ref="R1" authorId="2" shapeId="0">
      <text>
        <r>
          <rPr>
            <b/>
            <sz val="9"/>
            <rFont val="宋体"/>
            <family val="3"/>
            <charset val="134"/>
          </rPr>
          <t>wyh:</t>
        </r>
        <r>
          <rPr>
            <sz val="9"/>
            <rFont val="宋体"/>
            <family val="3"/>
            <charset val="134"/>
          </rPr>
          <t xml:space="preserve">
怪物属性自动生成的参考值</t>
        </r>
      </text>
    </comment>
    <comment ref="S1" authorId="2" shapeId="0">
      <text>
        <r>
          <rPr>
            <b/>
            <sz val="9"/>
            <rFont val="宋体"/>
            <family val="3"/>
            <charset val="134"/>
          </rPr>
          <t>wyh:</t>
        </r>
        <r>
          <rPr>
            <sz val="9"/>
            <rFont val="宋体"/>
            <family val="3"/>
            <charset val="134"/>
          </rPr>
          <t xml:space="preserve">
怪物属性自动生成的参考值</t>
        </r>
      </text>
    </comment>
    <comment ref="T1" authorId="2" shapeId="0">
      <text>
        <r>
          <rPr>
            <b/>
            <sz val="9"/>
            <rFont val="宋体"/>
            <family val="3"/>
            <charset val="134"/>
          </rPr>
          <t>wyh:</t>
        </r>
        <r>
          <rPr>
            <sz val="9"/>
            <rFont val="宋体"/>
            <family val="3"/>
            <charset val="134"/>
          </rPr>
          <t xml:space="preserve">
怪物属性自动生成的参考值</t>
        </r>
      </text>
    </comment>
    <comment ref="U1" authorId="2" shapeId="0">
      <text>
        <r>
          <rPr>
            <b/>
            <sz val="9"/>
            <rFont val="宋体"/>
            <family val="3"/>
            <charset val="134"/>
          </rPr>
          <t>wyh:</t>
        </r>
        <r>
          <rPr>
            <sz val="9"/>
            <rFont val="宋体"/>
            <family val="3"/>
            <charset val="134"/>
          </rPr>
          <t xml:space="preserve">
怪物属性自动生成的参考值</t>
        </r>
      </text>
    </comment>
    <comment ref="V1" authorId="2" shapeId="0">
      <text>
        <r>
          <rPr>
            <b/>
            <sz val="9"/>
            <rFont val="宋体"/>
            <family val="3"/>
            <charset val="134"/>
          </rPr>
          <t>wyh:</t>
        </r>
        <r>
          <rPr>
            <sz val="9"/>
            <rFont val="宋体"/>
            <family val="3"/>
            <charset val="134"/>
          </rPr>
          <t xml:space="preserve">
怪物属性自动生成的参考值</t>
        </r>
      </text>
    </comment>
    <comment ref="W1" authorId="2" shapeId="0">
      <text>
        <r>
          <rPr>
            <b/>
            <sz val="9"/>
            <rFont val="宋体"/>
            <family val="3"/>
            <charset val="134"/>
          </rPr>
          <t>wyh:</t>
        </r>
        <r>
          <rPr>
            <sz val="9"/>
            <rFont val="宋体"/>
            <family val="3"/>
            <charset val="134"/>
          </rPr>
          <t xml:space="preserve">
怪物属性自动生成的参考值</t>
        </r>
      </text>
    </comment>
    <comment ref="X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Z1" authorId="2" shapeId="0">
      <text>
        <r>
          <rPr>
            <sz val="10"/>
            <rFont val="宋体"/>
            <family val="3"/>
            <charset val="134"/>
          </rPr>
          <t>wyh:
填写此字段表示在计算怪物数值时直接使用该值，此值优先级最高
如果不填就走动态数值计算流程</t>
        </r>
      </text>
    </comment>
    <comment ref="AA1" authorId="2" shapeId="0">
      <text>
        <r>
          <rPr>
            <sz val="10"/>
            <rFont val="宋体"/>
            <family val="3"/>
            <charset val="134"/>
          </rPr>
          <t>wyh:
填写此字段表示在计算怪物数值时直接使用该值，此值优先级最高
如果不填就走动态数值计算流程</t>
        </r>
      </text>
    </comment>
    <comment ref="AB1" authorId="2" shapeId="0">
      <text>
        <r>
          <rPr>
            <b/>
            <sz val="10"/>
            <rFont val="宋体"/>
            <family val="3"/>
            <charset val="134"/>
          </rPr>
          <t xml:space="preserve">wyh:
</t>
        </r>
        <r>
          <rPr>
            <sz val="10"/>
            <rFont val="宋体"/>
            <family val="3"/>
            <charset val="134"/>
          </rPr>
          <t>填写此字段表示在计算怪物数值时直接使用该值，此值优先级最高
如果不填就走动态数值计算流程</t>
        </r>
      </text>
    </comment>
    <comment ref="AC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D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E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F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G1" authorId="2" shapeId="0">
      <text>
        <r>
          <rPr>
            <b/>
            <sz val="10"/>
            <rFont val="宋体"/>
            <family val="3"/>
            <charset val="134"/>
          </rPr>
          <t>wyh:</t>
        </r>
        <r>
          <rPr>
            <sz val="10"/>
            <rFont val="宋体"/>
            <family val="3"/>
            <charset val="134"/>
          </rPr>
          <t xml:space="preserve">
填写此字段表示在计算怪物数值时直接使用该值，此值优先级最高
如果不填就走动态数值计算流程</t>
        </r>
      </text>
    </comment>
    <comment ref="AJ1" authorId="1" shapeId="0">
      <text>
        <r>
          <rPr>
            <sz val="10"/>
            <rFont val="宋体"/>
            <family val="3"/>
            <charset val="134"/>
          </rPr>
          <t>csz:
0:不出现
x：出现的概率
单位为万分比
这个怪物死亡，会有一定概率刷新时以新的怪代替。
注意：变成普通怪的概率不能填0，否则认为填错，必刷出普通怪。</t>
        </r>
      </text>
    </comment>
    <comment ref="AR1" authorId="3" shapeId="0">
      <text>
        <r>
          <rPr>
            <sz val="9"/>
            <rFont val="宋体"/>
            <family val="3"/>
            <charset val="134"/>
          </rPr>
          <t>csz:
三种怪物的概率总和，仅供参考，不能超过10000</t>
        </r>
      </text>
    </comment>
    <comment ref="AS1" authorId="1" shapeId="0">
      <text>
        <r>
          <rPr>
            <sz val="9"/>
            <rFont val="宋体"/>
            <family val="3"/>
            <charset val="134"/>
          </rPr>
          <t xml:space="preserve">csz:
</t>
        </r>
        <r>
          <rPr>
            <sz val="12"/>
            <rFont val="宋体"/>
            <family val="3"/>
            <charset val="134"/>
          </rPr>
          <t>当玩家靠近npc，该npc会说一些个性语言，随机选取个性语言
用这个参数来控制说话的概率。
0：不说任何个性语言
x：概率（1－100）</t>
        </r>
      </text>
    </comment>
    <comment ref="AT1" authorId="0" shapeId="0">
      <text>
        <r>
          <rPr>
            <sz val="12"/>
            <rFont val="宋体"/>
            <family val="3"/>
            <charset val="134"/>
          </rPr>
          <t>陈绍治:
怪物随机语言，多个以|分隔</t>
        </r>
      </text>
    </comment>
    <comment ref="AU1" authorId="4" shapeId="0">
      <text>
        <r>
          <rPr>
            <sz val="9"/>
            <rFont val="宋体"/>
            <family val="3"/>
            <charset val="134"/>
          </rPr>
          <t xml:space="preserve">施轶：
战死时播放语言气泡概率
</t>
        </r>
      </text>
    </comment>
    <comment ref="AV1" authorId="5" shapeId="0">
      <text>
        <r>
          <rPr>
            <sz val="9"/>
            <rFont val="宋体"/>
            <family val="3"/>
            <charset val="134"/>
          </rPr>
          <t>施轶:
怪物随机语言，多个以|分隔</t>
        </r>
      </text>
    </comment>
    <comment ref="AW1" authorId="4" shapeId="0">
      <text>
        <r>
          <rPr>
            <sz val="9"/>
            <rFont val="宋体"/>
            <family val="3"/>
            <charset val="134"/>
          </rPr>
          <t>刘琦:
非战斗状态下，怪物播放语音的概率</t>
        </r>
      </text>
    </comment>
    <comment ref="AX1" authorId="4" shapeId="0">
      <text>
        <r>
          <rPr>
            <sz val="9"/>
            <rFont val="宋体"/>
            <family val="3"/>
            <charset val="134"/>
          </rPr>
          <t>刘琦:
具体播放某一条语音的文件名，此处会填写多条文件名，从中随机取一个播放</t>
        </r>
      </text>
    </comment>
    <comment ref="AY1" authorId="4" shapeId="0">
      <text>
        <r>
          <rPr>
            <sz val="9"/>
            <rFont val="宋体"/>
            <family val="3"/>
            <charset val="134"/>
          </rPr>
          <t>刘琦:
非战斗状态下，怪物播放语音的间隔时间，填写时填写的是2个数字，前一个数字为最小值，后一个数字为最大值，从中随机取值</t>
        </r>
      </text>
    </comment>
    <comment ref="AZ1" authorId="4" shapeId="0">
      <text>
        <r>
          <rPr>
            <sz val="9"/>
            <rFont val="宋体"/>
            <family val="3"/>
            <charset val="134"/>
          </rPr>
          <t xml:space="preserve">刘琦:
战斗状态时播放语音的概率
</t>
        </r>
      </text>
    </comment>
    <comment ref="BB1" authorId="4" shapeId="0">
      <text>
        <r>
          <rPr>
            <sz val="9"/>
            <rFont val="宋体"/>
            <family val="3"/>
            <charset val="134"/>
          </rPr>
          <t>刘琦:
非战斗状态下，怪物播放语音的间隔时间，填写时填写的是2个数字，前一个数字为最小值，后一个数字为最大值，从中随机取值</t>
        </r>
      </text>
    </comment>
    <comment ref="BD1" authorId="0" shapeId="0">
      <text>
        <r>
          <rPr>
            <sz val="9"/>
            <rFont val="宋体"/>
            <family val="3"/>
            <charset val="134"/>
          </rPr>
          <t>陈绍治:
这个字段仅作策划参考用，程序无需加载</t>
        </r>
      </text>
    </comment>
    <comment ref="BG1" authorId="1" shapeId="0">
      <text>
        <r>
          <rPr>
            <sz val="9"/>
            <rFont val="宋体"/>
            <family val="3"/>
            <charset val="134"/>
          </rPr>
          <t>csz:
相同等级的玩家杀死这个怪物所能获得的经验值。</t>
        </r>
      </text>
    </comment>
    <comment ref="BH1" authorId="0" shapeId="0">
      <text>
        <r>
          <rPr>
            <sz val="9"/>
            <rFont val="宋体"/>
            <family val="3"/>
            <charset val="134"/>
          </rPr>
          <t>陈绍治:
0:否，这是被动怪，你不打他他不打你
1:是，这是主动怪，进入他的巡逻范围就干你</t>
        </r>
      </text>
    </comment>
    <comment ref="BI1" authorId="6" shapeId="0">
      <text>
        <r>
          <rPr>
            <sz val="9"/>
            <rFont val="宋体"/>
            <family val="3"/>
            <charset val="134"/>
          </rPr>
          <t>nana：
该怪物独有的特殊技能（一般为被动）
格式：
ID号;ID号;…
但！！目前不支持多技能，暂时只能用于该被动技能：999000</t>
        </r>
      </text>
    </comment>
    <comment ref="BJ1" authorId="0" shapeId="0">
      <text>
        <r>
          <rPr>
            <sz val="9"/>
            <rFont val="宋体"/>
            <family val="3"/>
            <charset val="134"/>
          </rPr>
          <t>陈绍治:
在怪物血量低于多少时，触发特殊技能。
这里可以是多次触发，填写多个血量(万分比)
比如：
7000|3000
多个以“|”分隔，表示70%和30%时，触发技能
----------------
nana：
触发技能的条件，目前以血量百分比为准。
技能与技能之间用;
数值与数值之间用|
与AbilityPer参数一一对应。
70%和30%时，触发技能</t>
        </r>
      </text>
    </comment>
    <comment ref="BK1" authorId="0" shapeId="0">
      <text>
        <r>
          <rPr>
            <sz val="9"/>
            <rFont val="宋体"/>
            <family val="3"/>
            <charset val="134"/>
          </rPr>
          <t>陈绍治:
填写特殊技能参数
----------------
nana:
与CallAbilityPerHP一一对应
技能与技能之间用;
数值与数值之间用|
eg.
5000|10000;200|500 = 
第一个技能的第1个参数是5000，第2个参数是10000；
第二个技能第1个参数200，第2个参数500</t>
        </r>
      </text>
    </comment>
    <comment ref="BM1" authorId="7" shapeId="0">
      <text>
        <r>
          <rPr>
            <b/>
            <sz val="9"/>
            <rFont val="宋体"/>
            <family val="3"/>
            <charset val="134"/>
          </rPr>
          <t>朱晶晶:</t>
        </r>
        <r>
          <rPr>
            <sz val="9"/>
            <rFont val="宋体"/>
            <family val="3"/>
            <charset val="134"/>
          </rPr>
          <t xml:space="preserve">
0或不填：首先造成伤害享有任务计数
1：对任务目标造成伤害的所有玩家享有任务计数</t>
        </r>
      </text>
    </comment>
    <comment ref="BN1" authorId="0" shapeId="0">
      <text>
        <r>
          <rPr>
            <sz val="9"/>
            <rFont val="宋体"/>
            <family val="3"/>
            <charset val="134"/>
          </rPr>
          <t>陈绍治:
玩</t>
        </r>
        <r>
          <rPr>
            <sz val="11"/>
            <rFont val="宋体"/>
            <family val="3"/>
            <charset val="134"/>
          </rPr>
          <t>家第一击杀这个怪物时，必定掉落的物品TC
只有当本TC不为空时，服务器才需要记录是否首杀，为空就不要记录了，节省点服务器资源。
这个掉落会覆盖常规TC，当是首杀的时候，只执行本TC，不执行常规TC
不是首杀的话，以后都执行常规TC，本字段TC永远不再执行
20160903朱晶晶格式修改：
0:xxx -表示所有职业通用TC
1:xxx;2:xxx;3:xxx;4:xxx;5:xxx -表示各职业各自使用自己对于的TC</t>
        </r>
      </text>
    </comment>
    <comment ref="BO1" authorId="3" shapeId="0">
      <text>
        <r>
          <rPr>
            <sz val="9"/>
            <rFont val="宋体"/>
            <family val="3"/>
            <charset val="134"/>
          </rPr>
          <t xml:space="preserve">csz:
</t>
        </r>
        <r>
          <rPr>
            <sz val="11"/>
            <rFont val="宋体"/>
            <family val="3"/>
            <charset val="134"/>
          </rPr>
          <t>杀死换个怪物掉落的TC，常规掉落用
自由拾取，不会进入分配流程</t>
        </r>
      </text>
    </comment>
    <comment ref="BP1" authorId="4" shapeId="0">
      <text>
        <r>
          <rPr>
            <b/>
            <sz val="9"/>
            <rFont val="宋体"/>
            <family val="3"/>
            <charset val="134"/>
          </rPr>
          <t>刘琦:</t>
        </r>
        <r>
          <rPr>
            <sz val="9"/>
            <rFont val="宋体"/>
            <family val="3"/>
            <charset val="134"/>
          </rPr>
          <t xml:space="preserve">
某些界面预览BOSS掉落时作为显示用的预览TC，显示上限暂定5个</t>
        </r>
      </text>
    </comment>
    <comment ref="BQ1" authorId="8" shapeId="0">
      <text>
        <r>
          <rPr>
            <b/>
            <sz val="11"/>
            <rFont val="宋体"/>
            <family val="3"/>
            <charset val="134"/>
          </rPr>
          <t>csz:</t>
        </r>
        <r>
          <rPr>
            <sz val="11"/>
            <rFont val="宋体"/>
            <family val="3"/>
            <charset val="134"/>
          </rPr>
          <t xml:space="preserve">
</t>
        </r>
        <r>
          <rPr>
            <sz val="12"/>
            <rFont val="宋体"/>
            <family val="3"/>
            <charset val="134"/>
          </rPr>
          <t xml:space="preserve">
一般给boss掉落用，掉落物品需要进入分配模式，不包括金钱（非虚拟物品）</t>
        </r>
      </text>
    </comment>
    <comment ref="BR1" authorId="8" shapeId="0">
      <text>
        <r>
          <rPr>
            <sz val="11"/>
            <rFont val="宋体"/>
            <family val="3"/>
            <charset val="134"/>
          </rPr>
          <t xml:space="preserve">个人专属掉落TC
掉落在地上只有自己能看到，别人看不到
也只有自己能获得
0:xxx -表示所有职业通用TC
1:xxx;2:xxx;3:xxx;4:xxx;5:xxx -表示各职业各自使用自己对于的TC
</t>
        </r>
      </text>
    </comment>
    <comment ref="BS1" authorId="3" shapeId="0">
      <text>
        <r>
          <rPr>
            <sz val="9"/>
            <rFont val="宋体"/>
            <family val="3"/>
            <charset val="134"/>
          </rPr>
          <t>csz:
击杀这个怪物，获得荣誉（与玩家等级相关，同经验）</t>
        </r>
      </text>
    </comment>
    <comment ref="BT1" authorId="0" shapeId="0">
      <text>
        <r>
          <rPr>
            <sz val="9"/>
            <rFont val="宋体"/>
            <family val="3"/>
            <charset val="134"/>
          </rPr>
          <t>陈绍治:
在某些副本掉落界面可能会用到，这里填写图标文件前缀名
没有就不填</t>
        </r>
      </text>
    </comment>
    <comment ref="BU1" authorId="0" shapeId="0">
      <text>
        <r>
          <rPr>
            <sz val="9"/>
            <rFont val="宋体"/>
            <family val="3"/>
            <charset val="134"/>
          </rPr>
          <t>陈绍治:
复活的时间，单位：ms
只有固定刷新的怪物这个字段才有效
副本的怪这个字段无效，不要填写</t>
        </r>
      </text>
    </comment>
    <comment ref="BV1" authorId="4" shapeId="0">
      <text>
        <r>
          <rPr>
            <sz val="9"/>
            <rFont val="宋体"/>
            <family val="3"/>
            <charset val="134"/>
          </rPr>
          <t>刘琦:
控制怪物死亡后尸体存留时间，用于怪物复活怪物，单位填写为MS，如不填则读编辑器模板配置</t>
        </r>
      </text>
    </comment>
    <comment ref="BW1" authorId="0" shapeId="0">
      <text>
        <r>
          <rPr>
            <sz val="9"/>
            <rFont val="宋体"/>
            <family val="3"/>
            <charset val="134"/>
          </rPr>
          <t xml:space="preserve">陈绍治:
刷新后世界滚动公告的信息，不为空才全服公告
用于某些特殊Boss，一般的小怪不要填写
</t>
        </r>
      </text>
    </comment>
    <comment ref="BX1" authorId="0" shapeId="0">
      <text>
        <r>
          <rPr>
            <sz val="9"/>
            <rFont val="宋体"/>
            <family val="3"/>
            <charset val="134"/>
          </rPr>
          <t>陈绍治:
同上一个字段，只是死亡的时候公告。</t>
        </r>
      </text>
    </comment>
    <comment ref="CA1" authorId="4" shapeId="0">
      <text>
        <r>
          <rPr>
            <sz val="9"/>
            <rFont val="宋体"/>
            <family val="3"/>
            <charset val="134"/>
          </rPr>
          <t>刘琦:
副本界面用显示怪物的描述信息，填文本格式</t>
        </r>
      </text>
    </comment>
    <comment ref="CB1" authorId="4" shapeId="0">
      <text>
        <r>
          <rPr>
            <sz val="9"/>
            <rFont val="宋体"/>
            <family val="3"/>
            <charset val="134"/>
          </rPr>
          <t>刘琦:
副本界面用显示怪物的描述信息，填富文本格式</t>
        </r>
      </text>
    </comment>
    <comment ref="CC1" authorId="7" shapeId="0">
      <text>
        <r>
          <rPr>
            <b/>
            <sz val="14"/>
            <rFont val="宋体"/>
            <family val="3"/>
            <charset val="134"/>
          </rPr>
          <t>朱晶晶:</t>
        </r>
        <r>
          <rPr>
            <sz val="14"/>
            <rFont val="宋体"/>
            <family val="3"/>
            <charset val="134"/>
          </rPr>
          <t xml:space="preserve">
怪物TC掉落金币时方用。
金币数量 = TC基础值 + (怪物等级-1)*该值</t>
        </r>
      </text>
    </comment>
    <comment ref="CD1" authorId="7" shapeId="0">
      <text>
        <r>
          <rPr>
            <b/>
            <sz val="12"/>
            <rFont val="宋体"/>
            <family val="3"/>
            <charset val="134"/>
          </rPr>
          <t>朱晶晶:</t>
        </r>
        <r>
          <rPr>
            <sz val="12"/>
            <rFont val="宋体"/>
            <family val="3"/>
            <charset val="134"/>
          </rPr>
          <t xml:space="preserve">
怪物TC掉落经验时方用。
经验数量 = TC基础值 + 当前角色等级的升级经验* 该值/10000</t>
        </r>
      </text>
    </comment>
  </commentList>
</comments>
</file>

<file path=xl/comments5.xml><?xml version="1.0" encoding="utf-8"?>
<comments xmlns="http://schemas.openxmlformats.org/spreadsheetml/2006/main">
  <authors>
    <author>陈绍治</author>
    <author>作者</author>
    <author>wyh</author>
    <author>微软用户</author>
    <author>刘琦</author>
    <author>施轶</author>
    <author>heping.he</author>
    <author>朱晶晶</author>
    <author>csz</author>
  </authors>
  <commentList>
    <comment ref="A1" authorId="0" shapeId="0">
      <text>
        <r>
          <rPr>
            <sz val="12"/>
            <rFont val="宋体"/>
            <family val="3"/>
            <charset val="134"/>
          </rPr>
          <t>陈绍治:
怪物唯一性编号，所有野外、副本、副本难度怪物ID必须唯一，长度固定为5位
野外怪物ID：1-4开头
其他副本：5开头
普通难度副本：6开头
精英难度副本：7开头，怪物ID=普通本+10000
英雄难度副本：8开头，怪物ID=普通本+20000
连服怪物：9开头</t>
        </r>
        <r>
          <rPr>
            <sz val="9"/>
            <rFont val="宋体"/>
            <family val="3"/>
            <charset val="134"/>
          </rPr>
          <t xml:space="preserve">
</t>
        </r>
      </text>
    </comment>
    <comment ref="C1" authorId="0" shapeId="0">
      <text>
        <r>
          <rPr>
            <sz val="11"/>
            <rFont val="宋体"/>
            <family val="3"/>
            <charset val="134"/>
          </rPr>
          <t>陈绍治:
怪物的称号，跟随在怪物名字之前或者之后
比如：死亡骑士阿尔萨斯</t>
        </r>
      </text>
    </comment>
    <comment ref="D1" authorId="0" shapeId="0">
      <text>
        <r>
          <rPr>
            <sz val="12"/>
            <rFont val="宋体"/>
            <family val="3"/>
            <charset val="134"/>
          </rPr>
          <t>陈绍治:
策划参考用字段，程序无需加载
这里填写怪物所在地区，相关备注等</t>
        </r>
      </text>
    </comment>
    <comment ref="E1" authorId="0" shapeId="0">
      <text>
        <r>
          <rPr>
            <sz val="9"/>
            <rFont val="宋体"/>
            <family val="3"/>
            <charset val="134"/>
          </rPr>
          <t xml:space="preserve">陈绍治:
</t>
        </r>
        <r>
          <rPr>
            <sz val="11"/>
            <rFont val="宋体"/>
            <family val="3"/>
            <charset val="134"/>
          </rPr>
          <t xml:space="preserve">
区分生物类型，扩展字段用，以后可针对性用来做某些特殊玩法。暂时预留
0：人型
1：野兽
2：亡灵
3：恶魔
4：机械
5：龙类
6：元素
9：其他</t>
        </r>
      </text>
    </comment>
    <comment ref="F1" authorId="1" shapeId="0">
      <text>
        <r>
          <rPr>
            <sz val="12"/>
            <rFont val="宋体"/>
            <family val="3"/>
            <charset val="134"/>
          </rPr>
          <t>陈绍治:
0：男
1：女
2：未知，春哥？</t>
        </r>
      </text>
    </comment>
    <comment ref="G1" authorId="2" shapeId="0">
      <text>
        <r>
          <rPr>
            <b/>
            <sz val="10"/>
            <rFont val="宋体"/>
            <family val="3"/>
            <charset val="134"/>
          </rPr>
          <t>wyh:</t>
        </r>
        <r>
          <rPr>
            <sz val="10"/>
            <rFont val="宋体"/>
            <family val="3"/>
            <charset val="134"/>
          </rPr>
          <t xml:space="preserve">
怪物适合于哪个类型的战斗
类型不同会影响数值强度
支持以下类型：
1.单人战斗怪，适合位面、单人任务、单人副本等
2.组队战斗怪，视野野外、组队副本等
以上两个类型是直接取已定义好的数值模版，只需填写怪物等级和类型，应是使用频率最高的方式
3.自定义，根据给出的4个值确定怪物数值：
等级、玩家围攻数量、存活时间、致死玩家时间，
以上类型对应的参数如如不给出会出异常</t>
        </r>
      </text>
    </comment>
    <comment ref="H1" authorId="2" shapeId="0">
      <text>
        <r>
          <rPr>
            <b/>
            <sz val="9"/>
            <rFont val="宋体"/>
            <family val="3"/>
            <charset val="134"/>
          </rPr>
          <t>wyh:</t>
        </r>
        <r>
          <rPr>
            <sz val="9"/>
            <rFont val="宋体"/>
            <family val="3"/>
            <charset val="134"/>
          </rPr>
          <t xml:space="preserve">
目前不用字段来控制此列是等级差还是具体等级
在镇妖塔、皓月镜、资源副本等怪物动态等级玩法中，此列是等级差</t>
        </r>
      </text>
    </comment>
    <comment ref="I1" authorId="0" shapeId="0">
      <text>
        <r>
          <rPr>
            <sz val="10"/>
            <rFont val="宋体"/>
            <family val="3"/>
            <charset val="134"/>
          </rPr>
          <t>陈绍治:
怪物名字颜色，通常和难度和掉落有关，也表示怪物类型，同装备品质色分类：
0：白色，默认颜色
1: 蓝色，精良
2: 紫色，史诗
3: 橙色，传说
4：绿色，套装（这个类型不会出现）
5: 红色，顶级</t>
        </r>
      </text>
    </comment>
    <comment ref="J1" authorId="1" shapeId="0">
      <text>
        <r>
          <rPr>
            <sz val="11"/>
            <rFont val="宋体"/>
            <family val="3"/>
            <charset val="134"/>
          </rPr>
          <t>csz:
0：普通怪，白色
1：稀有怪，蓝色
2：首脑怪，紫色（只在副本出现）
3：精英怪，紫色，个头小
4：紫BOSS，紫色，个头大
5：橙BOSS，橙色，个头大
6：红BOSS，红色，个头大</t>
        </r>
      </text>
    </comment>
    <comment ref="K1" authorId="1" shapeId="0">
      <text>
        <r>
          <rPr>
            <sz val="11"/>
            <rFont val="宋体"/>
            <family val="3"/>
            <charset val="134"/>
          </rPr>
          <t>战斗数值规模=3时自定义怪物强度
表示此怪在战斗中数值计算以被多少个相同等级一般属性的玩家围攻为参考基准
值越大，怪物生命越高
此值填-1，表示按照实际一次性进入场景的人头数来算（不是参战人数）
单位：只/头</t>
        </r>
      </text>
    </comment>
    <comment ref="L1" authorId="1" shapeId="0">
      <text>
        <r>
          <rPr>
            <sz val="11"/>
            <rFont val="宋体"/>
            <family val="3"/>
            <charset val="134"/>
          </rPr>
          <t>在被前一列参数个数的玩家围攻时怪物生命可支持的存活时间
玩家默认为相同等级一般属性
单位：秒</t>
        </r>
      </text>
    </comment>
    <comment ref="M1" authorId="1" shapeId="0">
      <text>
        <r>
          <rPr>
            <sz val="11"/>
            <rFont val="宋体"/>
            <family val="3"/>
            <charset val="134"/>
          </rPr>
          <t>单只怪物攻击一个相同等级一般属性的玩家多久，玩家会死亡
单位：秒</t>
        </r>
      </text>
    </comment>
    <comment ref="N1" authorId="2" shapeId="0">
      <text>
        <r>
          <rPr>
            <b/>
            <sz val="9"/>
            <rFont val="宋体"/>
            <family val="3"/>
            <charset val="134"/>
          </rPr>
          <t>wyh:</t>
        </r>
        <r>
          <rPr>
            <sz val="9"/>
            <rFont val="宋体"/>
            <family val="3"/>
            <charset val="134"/>
          </rPr>
          <t xml:space="preserve">
怪物属性自动生成的参考值</t>
        </r>
      </text>
    </comment>
    <comment ref="P1" authorId="2" shapeId="0">
      <text>
        <r>
          <rPr>
            <b/>
            <sz val="9"/>
            <rFont val="宋体"/>
            <family val="3"/>
            <charset val="134"/>
          </rPr>
          <t>wyh:</t>
        </r>
        <r>
          <rPr>
            <sz val="9"/>
            <rFont val="宋体"/>
            <family val="3"/>
            <charset val="134"/>
          </rPr>
          <t xml:space="preserve">
怪物属性自动生成的参考值</t>
        </r>
      </text>
    </comment>
    <comment ref="Q1" authorId="2" shapeId="0">
      <text>
        <r>
          <rPr>
            <b/>
            <sz val="9"/>
            <rFont val="宋体"/>
            <family val="3"/>
            <charset val="134"/>
          </rPr>
          <t>wyh:</t>
        </r>
        <r>
          <rPr>
            <sz val="9"/>
            <rFont val="宋体"/>
            <family val="3"/>
            <charset val="134"/>
          </rPr>
          <t xml:space="preserve">
怪物属性自动生成的参考值</t>
        </r>
      </text>
    </comment>
    <comment ref="R1" authorId="2" shapeId="0">
      <text>
        <r>
          <rPr>
            <b/>
            <sz val="9"/>
            <rFont val="宋体"/>
            <family val="3"/>
            <charset val="134"/>
          </rPr>
          <t>wyh:</t>
        </r>
        <r>
          <rPr>
            <sz val="9"/>
            <rFont val="宋体"/>
            <family val="3"/>
            <charset val="134"/>
          </rPr>
          <t xml:space="preserve">
怪物属性自动生成的参考值</t>
        </r>
      </text>
    </comment>
    <comment ref="S1" authorId="2" shapeId="0">
      <text>
        <r>
          <rPr>
            <b/>
            <sz val="9"/>
            <rFont val="宋体"/>
            <family val="3"/>
            <charset val="134"/>
          </rPr>
          <t>wyh:</t>
        </r>
        <r>
          <rPr>
            <sz val="9"/>
            <rFont val="宋体"/>
            <family val="3"/>
            <charset val="134"/>
          </rPr>
          <t xml:space="preserve">
怪物属性自动生成的参考值</t>
        </r>
      </text>
    </comment>
    <comment ref="T1" authorId="2" shapeId="0">
      <text>
        <r>
          <rPr>
            <b/>
            <sz val="9"/>
            <rFont val="宋体"/>
            <family val="3"/>
            <charset val="134"/>
          </rPr>
          <t>wyh:</t>
        </r>
        <r>
          <rPr>
            <sz val="9"/>
            <rFont val="宋体"/>
            <family val="3"/>
            <charset val="134"/>
          </rPr>
          <t xml:space="preserve">
怪物属性自动生成的参考值</t>
        </r>
      </text>
    </comment>
    <comment ref="U1" authorId="2" shapeId="0">
      <text>
        <r>
          <rPr>
            <b/>
            <sz val="9"/>
            <rFont val="宋体"/>
            <family val="3"/>
            <charset val="134"/>
          </rPr>
          <t>wyh:</t>
        </r>
        <r>
          <rPr>
            <sz val="9"/>
            <rFont val="宋体"/>
            <family val="3"/>
            <charset val="134"/>
          </rPr>
          <t xml:space="preserve">
怪物属性自动生成的参考值</t>
        </r>
      </text>
    </comment>
    <comment ref="V1" authorId="2" shapeId="0">
      <text>
        <r>
          <rPr>
            <b/>
            <sz val="9"/>
            <rFont val="宋体"/>
            <family val="3"/>
            <charset val="134"/>
          </rPr>
          <t>wyh:</t>
        </r>
        <r>
          <rPr>
            <sz val="9"/>
            <rFont val="宋体"/>
            <family val="3"/>
            <charset val="134"/>
          </rPr>
          <t xml:space="preserve">
怪物属性自动生成的参考值</t>
        </r>
      </text>
    </comment>
    <comment ref="W1" authorId="2" shapeId="0">
      <text>
        <r>
          <rPr>
            <b/>
            <sz val="9"/>
            <rFont val="宋体"/>
            <family val="3"/>
            <charset val="134"/>
          </rPr>
          <t>wyh:</t>
        </r>
        <r>
          <rPr>
            <sz val="9"/>
            <rFont val="宋体"/>
            <family val="3"/>
            <charset val="134"/>
          </rPr>
          <t xml:space="preserve">
怪物属性自动生成的参考值</t>
        </r>
      </text>
    </comment>
    <comment ref="AJ1" authorId="1" shapeId="0">
      <text>
        <r>
          <rPr>
            <sz val="10"/>
            <rFont val="宋体"/>
            <family val="3"/>
            <charset val="134"/>
          </rPr>
          <t>csz:
0:不出现
x：出现的概率
单位为万分比
这个怪物死亡，会有一定概率刷新时以新的怪代替。
注意：变成普通怪的概率不能填0，否则认为填错，必刷出普通怪。</t>
        </r>
      </text>
    </comment>
    <comment ref="AR1" authorId="3" shapeId="0">
      <text>
        <r>
          <rPr>
            <sz val="9"/>
            <rFont val="宋体"/>
            <family val="3"/>
            <charset val="134"/>
          </rPr>
          <t>csz:
三种怪物的概率总和，仅供参考，不能超过10000</t>
        </r>
      </text>
    </comment>
    <comment ref="AS1" authorId="1" shapeId="0">
      <text>
        <r>
          <rPr>
            <sz val="9"/>
            <rFont val="宋体"/>
            <family val="3"/>
            <charset val="134"/>
          </rPr>
          <t xml:space="preserve">csz:
</t>
        </r>
        <r>
          <rPr>
            <sz val="12"/>
            <rFont val="宋体"/>
            <family val="3"/>
            <charset val="134"/>
          </rPr>
          <t>当玩家靠近npc，该npc会说一些个性语言，随机选取个性语言
用这个参数来控制说话的概率。
0：不说任何个性语言
x：概率（1－100）</t>
        </r>
      </text>
    </comment>
    <comment ref="AT1" authorId="0" shapeId="0">
      <text>
        <r>
          <rPr>
            <sz val="12"/>
            <rFont val="宋体"/>
            <family val="3"/>
            <charset val="134"/>
          </rPr>
          <t>陈绍治:
怪物随机语言，多个以|分隔</t>
        </r>
      </text>
    </comment>
    <comment ref="AU1" authorId="4" shapeId="0">
      <text>
        <r>
          <rPr>
            <sz val="9"/>
            <rFont val="宋体"/>
            <family val="3"/>
            <charset val="134"/>
          </rPr>
          <t xml:space="preserve">施轶：
战死时播放语言气泡概率
</t>
        </r>
      </text>
    </comment>
    <comment ref="AV1" authorId="5" shapeId="0">
      <text>
        <r>
          <rPr>
            <sz val="9"/>
            <rFont val="宋体"/>
            <family val="3"/>
            <charset val="134"/>
          </rPr>
          <t>施轶:
怪物随机语言，多个以|分隔</t>
        </r>
      </text>
    </comment>
    <comment ref="AW1" authorId="4" shapeId="0">
      <text>
        <r>
          <rPr>
            <sz val="9"/>
            <rFont val="宋体"/>
            <family val="3"/>
            <charset val="134"/>
          </rPr>
          <t>刘琦:
非战斗状态下，怪物播放语音的概率</t>
        </r>
      </text>
    </comment>
    <comment ref="AX1" authorId="4" shapeId="0">
      <text>
        <r>
          <rPr>
            <sz val="9"/>
            <rFont val="宋体"/>
            <family val="3"/>
            <charset val="134"/>
          </rPr>
          <t>刘琦:
具体播放某一条语音的文件名，此处会填写多条文件名，从中随机取一个播放</t>
        </r>
      </text>
    </comment>
    <comment ref="AY1" authorId="4" shapeId="0">
      <text>
        <r>
          <rPr>
            <sz val="9"/>
            <rFont val="宋体"/>
            <family val="3"/>
            <charset val="134"/>
          </rPr>
          <t>刘琦:
非战斗状态下，怪物播放语音的间隔时间，填写时填写的是2个数字，前一个数字为最小值，后一个数字为最大值，从中随机取值</t>
        </r>
      </text>
    </comment>
    <comment ref="AZ1" authorId="4" shapeId="0">
      <text>
        <r>
          <rPr>
            <sz val="9"/>
            <rFont val="宋体"/>
            <family val="3"/>
            <charset val="134"/>
          </rPr>
          <t xml:space="preserve">刘琦:
战斗状态时播放语音的概率
</t>
        </r>
      </text>
    </comment>
    <comment ref="BB1" authorId="4" shapeId="0">
      <text>
        <r>
          <rPr>
            <sz val="9"/>
            <rFont val="宋体"/>
            <family val="3"/>
            <charset val="134"/>
          </rPr>
          <t>刘琦:
非战斗状态下，怪物播放语音的间隔时间，填写时填写的是2个数字，前一个数字为最小值，后一个数字为最大值，从中随机取值</t>
        </r>
      </text>
    </comment>
    <comment ref="BD1" authorId="0" shapeId="0">
      <text>
        <r>
          <rPr>
            <sz val="9"/>
            <rFont val="宋体"/>
            <family val="3"/>
            <charset val="134"/>
          </rPr>
          <t>陈绍治:
这个字段仅作策划参考用，程序无需加载</t>
        </r>
      </text>
    </comment>
    <comment ref="BG1" authorId="1" shapeId="0">
      <text>
        <r>
          <rPr>
            <sz val="9"/>
            <rFont val="宋体"/>
            <family val="3"/>
            <charset val="134"/>
          </rPr>
          <t>csz:
相同等级的玩家杀死这个怪物所能获得的经验值。</t>
        </r>
      </text>
    </comment>
    <comment ref="BH1" authorId="0" shapeId="0">
      <text>
        <r>
          <rPr>
            <sz val="9"/>
            <rFont val="宋体"/>
            <family val="3"/>
            <charset val="134"/>
          </rPr>
          <t>陈绍治:
0:否，这是被动怪，你不打他他不打你
1:是，这是主动怪，进入他的巡逻范围就干你</t>
        </r>
      </text>
    </comment>
    <comment ref="BI1" authorId="6" shapeId="0">
      <text>
        <r>
          <rPr>
            <sz val="9"/>
            <rFont val="宋体"/>
            <family val="3"/>
            <charset val="134"/>
          </rPr>
          <t>nana：
该怪物独有的特殊技能（一般为被动）
格式：
ID号;ID号;…
但！！目前不支持多技能，暂时只能用于该被动技能：999000</t>
        </r>
      </text>
    </comment>
    <comment ref="BJ1" authorId="0" shapeId="0">
      <text>
        <r>
          <rPr>
            <sz val="9"/>
            <rFont val="宋体"/>
            <family val="3"/>
            <charset val="134"/>
          </rPr>
          <t>陈绍治:
在怪物血量低于多少时，触发特殊技能。
这里可以是多次触发，填写多个血量(万分比)
比如：
7000|3000
多个以“|”分隔，表示70%和30%时，触发技能
----------------
nana：
触发技能的条件，目前以血量百分比为准。
技能与技能之间用;
数值与数值之间用|
与AbilityPer参数一一对应。
70%和30%时，触发技能</t>
        </r>
      </text>
    </comment>
    <comment ref="BK1" authorId="0" shapeId="0">
      <text>
        <r>
          <rPr>
            <sz val="9"/>
            <rFont val="宋体"/>
            <family val="3"/>
            <charset val="134"/>
          </rPr>
          <t>陈绍治:
填写特殊技能参数
----------------
nana:
与CallAbilityPerHP一一对应
技能与技能之间用;
数值与数值之间用|
eg.
5000|10000;200|500 = 
第一个技能的第1个参数是5000，第2个参数是10000；
第二个技能第1个参数200，第2个参数500</t>
        </r>
      </text>
    </comment>
    <comment ref="BM1" authorId="7" shapeId="0">
      <text>
        <r>
          <rPr>
            <b/>
            <sz val="9"/>
            <rFont val="宋体"/>
            <family val="3"/>
            <charset val="134"/>
          </rPr>
          <t>朱晶晶:</t>
        </r>
        <r>
          <rPr>
            <sz val="9"/>
            <rFont val="宋体"/>
            <family val="3"/>
            <charset val="134"/>
          </rPr>
          <t xml:space="preserve">
0或不填：首先造成伤害享有任务计数
1：对任务目标造成伤害的所有玩家享有任务计数</t>
        </r>
      </text>
    </comment>
    <comment ref="BN1" authorId="0" shapeId="0">
      <text>
        <r>
          <rPr>
            <sz val="9"/>
            <rFont val="宋体"/>
            <family val="3"/>
            <charset val="134"/>
          </rPr>
          <t>陈绍治:
玩</t>
        </r>
        <r>
          <rPr>
            <sz val="11"/>
            <rFont val="宋体"/>
            <family val="3"/>
            <charset val="134"/>
          </rPr>
          <t>家第一击杀这个怪物时，必定掉落的物品TC
只有当本TC不为空时，服务器才需要记录是否首杀，为空就不要记录了，节省点服务器资源。
这个掉落会覆盖常规TC，当是首杀的时候，只执行本TC，不执行常规TC
不是首杀的话，以后都执行常规TC，本字段TC永远不再执行
20160903朱晶晶格式修改：
0:xxx -表示所有职业通用TC
1:xxx;2:xxx;3:xxx;4:xxx;5:xxx -表示各职业各自使用自己对于的TC</t>
        </r>
      </text>
    </comment>
    <comment ref="BO1" authorId="3" shapeId="0">
      <text>
        <r>
          <rPr>
            <sz val="9"/>
            <rFont val="宋体"/>
            <family val="3"/>
            <charset val="134"/>
          </rPr>
          <t xml:space="preserve">csz:
</t>
        </r>
        <r>
          <rPr>
            <sz val="11"/>
            <rFont val="宋体"/>
            <family val="3"/>
            <charset val="134"/>
          </rPr>
          <t>杀死换个怪物掉落的TC，常规掉落用
自由拾取，不会进入分配流程</t>
        </r>
      </text>
    </comment>
    <comment ref="BP1" authorId="4" shapeId="0">
      <text>
        <r>
          <rPr>
            <b/>
            <sz val="9"/>
            <rFont val="宋体"/>
            <family val="3"/>
            <charset val="134"/>
          </rPr>
          <t>刘琦:</t>
        </r>
        <r>
          <rPr>
            <sz val="9"/>
            <rFont val="宋体"/>
            <family val="3"/>
            <charset val="134"/>
          </rPr>
          <t xml:space="preserve">
某些界面预览BOSS掉落时作为显示用的预览TC，显示上限暂定5个</t>
        </r>
      </text>
    </comment>
    <comment ref="BQ1" authorId="8" shapeId="0">
      <text>
        <r>
          <rPr>
            <b/>
            <sz val="11"/>
            <rFont val="宋体"/>
            <family val="3"/>
            <charset val="134"/>
          </rPr>
          <t>csz:</t>
        </r>
        <r>
          <rPr>
            <sz val="11"/>
            <rFont val="宋体"/>
            <family val="3"/>
            <charset val="134"/>
          </rPr>
          <t xml:space="preserve">
</t>
        </r>
        <r>
          <rPr>
            <sz val="12"/>
            <rFont val="宋体"/>
            <family val="3"/>
            <charset val="134"/>
          </rPr>
          <t xml:space="preserve">
一般给boss掉落用，掉落物品需要进入分配模式，不包括金钱（非虚拟物品）</t>
        </r>
      </text>
    </comment>
    <comment ref="BR1" authorId="8" shapeId="0">
      <text>
        <r>
          <rPr>
            <sz val="11"/>
            <rFont val="宋体"/>
            <family val="3"/>
            <charset val="134"/>
          </rPr>
          <t xml:space="preserve">个人专属掉落TC
掉落在地上只有自己能看到，别人看不到
也只有自己能获得
0:xxx -表示所有职业通用TC
1:xxx;2:xxx;3:xxx;4:xxx;5:xxx -表示各职业各自使用自己对于的TC
</t>
        </r>
      </text>
    </comment>
    <comment ref="BS1" authorId="3" shapeId="0">
      <text>
        <r>
          <rPr>
            <sz val="9"/>
            <rFont val="宋体"/>
            <family val="3"/>
            <charset val="134"/>
          </rPr>
          <t>csz:
击杀这个怪物，获得荣誉（与玩家等级相关，同经验）</t>
        </r>
      </text>
    </comment>
    <comment ref="BT1" authorId="0" shapeId="0">
      <text>
        <r>
          <rPr>
            <sz val="9"/>
            <rFont val="宋体"/>
            <family val="3"/>
            <charset val="134"/>
          </rPr>
          <t>陈绍治:
在某些副本掉落界面可能会用到，这里填写图标文件前缀名
没有就不填</t>
        </r>
      </text>
    </comment>
    <comment ref="BU1" authorId="0" shapeId="0">
      <text>
        <r>
          <rPr>
            <sz val="9"/>
            <rFont val="宋体"/>
            <family val="3"/>
            <charset val="134"/>
          </rPr>
          <t>陈绍治:
复活的时间，单位：ms
只有固定刷新的怪物这个字段才有效
副本的怪这个字段无效，不要填写</t>
        </r>
      </text>
    </comment>
    <comment ref="BV1" authorId="4" shapeId="0">
      <text>
        <r>
          <rPr>
            <sz val="9"/>
            <rFont val="宋体"/>
            <family val="3"/>
            <charset val="134"/>
          </rPr>
          <t>刘琦:
控制怪物死亡后尸体存留时间，用于怪物复活怪物，单位填写为MS，如不填则读编辑器模板配置</t>
        </r>
      </text>
    </comment>
    <comment ref="BW1" authorId="0" shapeId="0">
      <text>
        <r>
          <rPr>
            <sz val="9"/>
            <rFont val="宋体"/>
            <family val="3"/>
            <charset val="134"/>
          </rPr>
          <t xml:space="preserve">陈绍治:
刷新后世界滚动公告的信息，不为空才全服公告
用于某些特殊Boss，一般的小怪不要填写
</t>
        </r>
      </text>
    </comment>
    <comment ref="BX1" authorId="0" shapeId="0">
      <text>
        <r>
          <rPr>
            <sz val="9"/>
            <rFont val="宋体"/>
            <family val="3"/>
            <charset val="134"/>
          </rPr>
          <t>陈绍治:
同上一个字段，只是死亡的时候公告。</t>
        </r>
      </text>
    </comment>
    <comment ref="CA1" authorId="4" shapeId="0">
      <text>
        <r>
          <rPr>
            <sz val="9"/>
            <rFont val="宋体"/>
            <family val="3"/>
            <charset val="134"/>
          </rPr>
          <t>刘琦:
副本界面用显示怪物的描述信息，填文本格式</t>
        </r>
      </text>
    </comment>
    <comment ref="CB1" authorId="4" shapeId="0">
      <text>
        <r>
          <rPr>
            <sz val="9"/>
            <rFont val="宋体"/>
            <family val="3"/>
            <charset val="134"/>
          </rPr>
          <t>刘琦:
副本界面用显示怪物的描述信息，填富文本格式</t>
        </r>
      </text>
    </comment>
    <comment ref="CC1" authorId="7" shapeId="0">
      <text>
        <r>
          <rPr>
            <b/>
            <sz val="14"/>
            <rFont val="宋体"/>
            <family val="3"/>
            <charset val="134"/>
          </rPr>
          <t>朱晶晶:</t>
        </r>
        <r>
          <rPr>
            <sz val="14"/>
            <rFont val="宋体"/>
            <family val="3"/>
            <charset val="134"/>
          </rPr>
          <t xml:space="preserve">
怪物TC掉落金币时方用。
金币数量 = TC基础值 + (怪物等级-1)*该值</t>
        </r>
      </text>
    </comment>
    <comment ref="CD1" authorId="7" shapeId="0">
      <text>
        <r>
          <rPr>
            <b/>
            <sz val="12"/>
            <rFont val="宋体"/>
            <family val="3"/>
            <charset val="134"/>
          </rPr>
          <t>朱晶晶:</t>
        </r>
        <r>
          <rPr>
            <sz val="12"/>
            <rFont val="宋体"/>
            <family val="3"/>
            <charset val="134"/>
          </rPr>
          <t xml:space="preserve">
怪物TC掉落经验时方用。
经验数量 = TC基础值 + 当前角色等级的升级经验* 该值/10000</t>
        </r>
      </text>
    </comment>
  </commentList>
</comments>
</file>

<file path=xl/comments6.xml><?xml version="1.0" encoding="utf-8"?>
<comments xmlns="http://schemas.openxmlformats.org/spreadsheetml/2006/main">
  <authors>
    <author>陈绍治</author>
    <author>作者</author>
    <author>wyh</author>
    <author>微软用户</author>
    <author>刘琦</author>
    <author>施轶</author>
    <author>heping.he</author>
    <author>朱晶晶</author>
    <author>csz</author>
  </authors>
  <commentList>
    <comment ref="A1" authorId="0" shapeId="0">
      <text>
        <r>
          <rPr>
            <sz val="12"/>
            <rFont val="宋体"/>
            <family val="3"/>
            <charset val="134"/>
          </rPr>
          <t>陈绍治:
怪物唯一性编号，所有野外、副本、副本难度怪物ID必须唯一，长度固定为5位
野外怪物ID：1-4开头
其他副本：5开头
普通难度副本：6开头
精英难度副本：7开头，怪物ID=普通本+10000
英雄难度副本：8开头，怪物ID=普通本+20000
连服怪物：9开头</t>
        </r>
        <r>
          <rPr>
            <sz val="9"/>
            <rFont val="宋体"/>
            <family val="3"/>
            <charset val="134"/>
          </rPr>
          <t xml:space="preserve">
</t>
        </r>
      </text>
    </comment>
    <comment ref="C1" authorId="0" shapeId="0">
      <text>
        <r>
          <rPr>
            <sz val="11"/>
            <rFont val="宋体"/>
            <family val="3"/>
            <charset val="134"/>
          </rPr>
          <t>陈绍治:
怪物的称号，跟随在怪物名字之前或者之后
比如：死亡骑士阿尔萨斯</t>
        </r>
      </text>
    </comment>
    <comment ref="D1" authorId="0" shapeId="0">
      <text>
        <r>
          <rPr>
            <sz val="12"/>
            <rFont val="宋体"/>
            <family val="3"/>
            <charset val="134"/>
          </rPr>
          <t>陈绍治:
策划参考用字段，程序无需加载
这里填写怪物所在地区，相关备注等</t>
        </r>
      </text>
    </comment>
    <comment ref="E1" authorId="0" shapeId="0">
      <text>
        <r>
          <rPr>
            <sz val="9"/>
            <rFont val="宋体"/>
            <family val="3"/>
            <charset val="134"/>
          </rPr>
          <t xml:space="preserve">陈绍治:
</t>
        </r>
        <r>
          <rPr>
            <sz val="11"/>
            <rFont val="宋体"/>
            <family val="3"/>
            <charset val="134"/>
          </rPr>
          <t xml:space="preserve">
区分生物类型，扩展字段用，以后可针对性用来做某些特殊玩法。暂时预留
0：人型
1：野兽
2：亡灵
3：恶魔
4：机械
5：龙类
6：元素
9：其他</t>
        </r>
      </text>
    </comment>
    <comment ref="F1" authorId="1" shapeId="0">
      <text>
        <r>
          <rPr>
            <sz val="12"/>
            <rFont val="宋体"/>
            <family val="3"/>
            <charset val="134"/>
          </rPr>
          <t>陈绍治:
0：男
1：女
2：未知，春哥？</t>
        </r>
      </text>
    </comment>
    <comment ref="G1" authorId="2" shapeId="0">
      <text>
        <r>
          <rPr>
            <b/>
            <sz val="10"/>
            <rFont val="宋体"/>
            <family val="3"/>
            <charset val="134"/>
          </rPr>
          <t>wyh:</t>
        </r>
        <r>
          <rPr>
            <sz val="10"/>
            <rFont val="宋体"/>
            <family val="3"/>
            <charset val="134"/>
          </rPr>
          <t xml:space="preserve">
怪物适合于哪个类型的战斗
类型不同会影响数值强度
支持以下类型：
1.单人战斗怪，适合位面、单人任务、单人副本等
2.组队战斗怪，视野野外、组队副本等
以上两个类型是直接取已定义好的数值模版，只需填写怪物等级和类型，应是使用频率最高的方式
3.自定义，根据给出的4个值确定怪物数值：
等级、玩家围攻数量、存活时间、致死玩家时间，
以上类型对应的参数如如不给出会出异常</t>
        </r>
      </text>
    </comment>
    <comment ref="H1" authorId="2" shapeId="0">
      <text>
        <r>
          <rPr>
            <b/>
            <sz val="9"/>
            <rFont val="宋体"/>
            <family val="3"/>
            <charset val="134"/>
          </rPr>
          <t>wyh:</t>
        </r>
        <r>
          <rPr>
            <sz val="9"/>
            <rFont val="宋体"/>
            <family val="3"/>
            <charset val="134"/>
          </rPr>
          <t xml:space="preserve">
目前不用字段来控制此列是等级差还是具体等级
在镇妖塔、皓月镜、资源副本等怪物动态等级玩法中，此列是等级差</t>
        </r>
      </text>
    </comment>
    <comment ref="I1" authorId="0" shapeId="0">
      <text>
        <r>
          <rPr>
            <sz val="10"/>
            <rFont val="宋体"/>
            <family val="3"/>
            <charset val="134"/>
          </rPr>
          <t>陈绍治:
怪物名字颜色，通常和难度和掉落有关，也表示怪物类型，同装备品质色分类：
0：白色，默认颜色
1: 蓝色，精良
2: 紫色，史诗
3: 橙色，传说
4：绿色，套装（这个类型不会出现）
5: 红色，顶级</t>
        </r>
      </text>
    </comment>
    <comment ref="J1" authorId="1" shapeId="0">
      <text>
        <r>
          <rPr>
            <sz val="11"/>
            <rFont val="宋体"/>
            <family val="3"/>
            <charset val="134"/>
          </rPr>
          <t>csz:
0：普通怪，白色
1：稀有怪，蓝色
2：首脑怪，紫色（只在副本出现）
3：精英怪，紫色，个头小
4：紫BOSS，紫色，个头大
5：橙BOSS，橙色，个头大
6：红BOSS，红色，个头大</t>
        </r>
      </text>
    </comment>
    <comment ref="K1" authorId="1" shapeId="0">
      <text>
        <r>
          <rPr>
            <sz val="11"/>
            <rFont val="宋体"/>
            <family val="3"/>
            <charset val="134"/>
          </rPr>
          <t>战斗数值规模=3时自定义怪物强度
表示此怪在战斗中数值计算以被多少个相同等级一般属性的玩家围攻为参考基准
值越大，怪物生命越高
此值填-1，表示按照实际一次性进入场景的人头数来算（不是参战人数）
单位：只/头</t>
        </r>
      </text>
    </comment>
    <comment ref="L1" authorId="1" shapeId="0">
      <text>
        <r>
          <rPr>
            <sz val="11"/>
            <rFont val="宋体"/>
            <family val="3"/>
            <charset val="134"/>
          </rPr>
          <t>在被前一列参数个数的玩家围攻时怪物生命可支持的存活时间
玩家默认为相同等级一般属性
单位：秒</t>
        </r>
      </text>
    </comment>
    <comment ref="M1" authorId="1" shapeId="0">
      <text>
        <r>
          <rPr>
            <sz val="11"/>
            <rFont val="宋体"/>
            <family val="3"/>
            <charset val="134"/>
          </rPr>
          <t>单只怪物攻击一个相同等级一般属性的玩家多久，玩家会死亡
单位：秒</t>
        </r>
      </text>
    </comment>
    <comment ref="N1" authorId="2" shapeId="0">
      <text>
        <r>
          <rPr>
            <b/>
            <sz val="9"/>
            <rFont val="宋体"/>
            <family val="3"/>
            <charset val="134"/>
          </rPr>
          <t>wyh:</t>
        </r>
        <r>
          <rPr>
            <sz val="9"/>
            <rFont val="宋体"/>
            <family val="3"/>
            <charset val="134"/>
          </rPr>
          <t xml:space="preserve">
怪物属性自动生成的参考值</t>
        </r>
      </text>
    </comment>
    <comment ref="P1" authorId="2" shapeId="0">
      <text>
        <r>
          <rPr>
            <b/>
            <sz val="9"/>
            <rFont val="宋体"/>
            <family val="3"/>
            <charset val="134"/>
          </rPr>
          <t>wyh:</t>
        </r>
        <r>
          <rPr>
            <sz val="9"/>
            <rFont val="宋体"/>
            <family val="3"/>
            <charset val="134"/>
          </rPr>
          <t xml:space="preserve">
怪物属性自动生成的参考值</t>
        </r>
      </text>
    </comment>
    <comment ref="Q1" authorId="2" shapeId="0">
      <text>
        <r>
          <rPr>
            <b/>
            <sz val="9"/>
            <rFont val="宋体"/>
            <family val="3"/>
            <charset val="134"/>
          </rPr>
          <t>wyh:</t>
        </r>
        <r>
          <rPr>
            <sz val="9"/>
            <rFont val="宋体"/>
            <family val="3"/>
            <charset val="134"/>
          </rPr>
          <t xml:space="preserve">
怪物属性自动生成的参考值</t>
        </r>
      </text>
    </comment>
    <comment ref="R1" authorId="2" shapeId="0">
      <text>
        <r>
          <rPr>
            <b/>
            <sz val="9"/>
            <rFont val="宋体"/>
            <family val="3"/>
            <charset val="134"/>
          </rPr>
          <t>wyh:</t>
        </r>
        <r>
          <rPr>
            <sz val="9"/>
            <rFont val="宋体"/>
            <family val="3"/>
            <charset val="134"/>
          </rPr>
          <t xml:space="preserve">
怪物属性自动生成的参考值</t>
        </r>
      </text>
    </comment>
    <comment ref="S1" authorId="2" shapeId="0">
      <text>
        <r>
          <rPr>
            <b/>
            <sz val="9"/>
            <rFont val="宋体"/>
            <family val="3"/>
            <charset val="134"/>
          </rPr>
          <t>wyh:</t>
        </r>
        <r>
          <rPr>
            <sz val="9"/>
            <rFont val="宋体"/>
            <family val="3"/>
            <charset val="134"/>
          </rPr>
          <t xml:space="preserve">
怪物属性自动生成的参考值</t>
        </r>
      </text>
    </comment>
    <comment ref="T1" authorId="2" shapeId="0">
      <text>
        <r>
          <rPr>
            <b/>
            <sz val="9"/>
            <rFont val="宋体"/>
            <family val="3"/>
            <charset val="134"/>
          </rPr>
          <t>wyh:</t>
        </r>
        <r>
          <rPr>
            <sz val="9"/>
            <rFont val="宋体"/>
            <family val="3"/>
            <charset val="134"/>
          </rPr>
          <t xml:space="preserve">
怪物属性自动生成的参考值</t>
        </r>
      </text>
    </comment>
    <comment ref="U1" authorId="2" shapeId="0">
      <text>
        <r>
          <rPr>
            <b/>
            <sz val="9"/>
            <rFont val="宋体"/>
            <family val="3"/>
            <charset val="134"/>
          </rPr>
          <t>wyh:</t>
        </r>
        <r>
          <rPr>
            <sz val="9"/>
            <rFont val="宋体"/>
            <family val="3"/>
            <charset val="134"/>
          </rPr>
          <t xml:space="preserve">
怪物属性自动生成的参考值</t>
        </r>
      </text>
    </comment>
    <comment ref="V1" authorId="2" shapeId="0">
      <text>
        <r>
          <rPr>
            <b/>
            <sz val="9"/>
            <rFont val="宋体"/>
            <family val="3"/>
            <charset val="134"/>
          </rPr>
          <t>wyh:</t>
        </r>
        <r>
          <rPr>
            <sz val="9"/>
            <rFont val="宋体"/>
            <family val="3"/>
            <charset val="134"/>
          </rPr>
          <t xml:space="preserve">
怪物属性自动生成的参考值</t>
        </r>
      </text>
    </comment>
    <comment ref="W1" authorId="2" shapeId="0">
      <text>
        <r>
          <rPr>
            <b/>
            <sz val="9"/>
            <rFont val="宋体"/>
            <family val="3"/>
            <charset val="134"/>
          </rPr>
          <t>wyh:</t>
        </r>
        <r>
          <rPr>
            <sz val="9"/>
            <rFont val="宋体"/>
            <family val="3"/>
            <charset val="134"/>
          </rPr>
          <t xml:space="preserve">
怪物属性自动生成的参考值</t>
        </r>
      </text>
    </comment>
    <comment ref="AJ1" authorId="1" shapeId="0">
      <text>
        <r>
          <rPr>
            <sz val="10"/>
            <rFont val="宋体"/>
            <family val="3"/>
            <charset val="134"/>
          </rPr>
          <t>csz:
0:不出现
x：出现的概率
单位为万分比
这个怪物死亡，会有一定概率刷新时以新的怪代替。
注意：变成普通怪的概率不能填0，否则认为填错，必刷出普通怪。</t>
        </r>
      </text>
    </comment>
    <comment ref="AR1" authorId="3" shapeId="0">
      <text>
        <r>
          <rPr>
            <sz val="9"/>
            <rFont val="宋体"/>
            <family val="3"/>
            <charset val="134"/>
          </rPr>
          <t>csz:
三种怪物的概率总和，仅供参考，不能超过10000</t>
        </r>
      </text>
    </comment>
    <comment ref="AS1" authorId="1" shapeId="0">
      <text>
        <r>
          <rPr>
            <sz val="9"/>
            <rFont val="宋体"/>
            <family val="3"/>
            <charset val="134"/>
          </rPr>
          <t xml:space="preserve">csz:
</t>
        </r>
        <r>
          <rPr>
            <sz val="12"/>
            <rFont val="宋体"/>
            <family val="3"/>
            <charset val="134"/>
          </rPr>
          <t>当玩家靠近npc，该npc会说一些个性语言，随机选取个性语言
用这个参数来控制说话的概率。
0：不说任何个性语言
x：概率（1－100）</t>
        </r>
      </text>
    </comment>
    <comment ref="AT1" authorId="0" shapeId="0">
      <text>
        <r>
          <rPr>
            <sz val="12"/>
            <rFont val="宋体"/>
            <family val="3"/>
            <charset val="134"/>
          </rPr>
          <t>陈绍治:
怪物随机语言，多个以|分隔</t>
        </r>
      </text>
    </comment>
    <comment ref="AU1" authorId="4" shapeId="0">
      <text>
        <r>
          <rPr>
            <sz val="9"/>
            <rFont val="宋体"/>
            <family val="3"/>
            <charset val="134"/>
          </rPr>
          <t xml:space="preserve">施轶：
战死时播放语言气泡概率
</t>
        </r>
      </text>
    </comment>
    <comment ref="AV1" authorId="5" shapeId="0">
      <text>
        <r>
          <rPr>
            <sz val="9"/>
            <rFont val="宋体"/>
            <family val="3"/>
            <charset val="134"/>
          </rPr>
          <t>施轶:
怪物随机语言，多个以|分隔</t>
        </r>
      </text>
    </comment>
    <comment ref="AW1" authorId="4" shapeId="0">
      <text>
        <r>
          <rPr>
            <sz val="9"/>
            <rFont val="宋体"/>
            <family val="3"/>
            <charset val="134"/>
          </rPr>
          <t>刘琦:
非战斗状态下，怪物播放语音的概率</t>
        </r>
      </text>
    </comment>
    <comment ref="AX1" authorId="4" shapeId="0">
      <text>
        <r>
          <rPr>
            <sz val="9"/>
            <rFont val="宋体"/>
            <family val="3"/>
            <charset val="134"/>
          </rPr>
          <t>刘琦:
具体播放某一条语音的文件名，此处会填写多条文件名，从中随机取一个播放</t>
        </r>
      </text>
    </comment>
    <comment ref="AY1" authorId="4" shapeId="0">
      <text>
        <r>
          <rPr>
            <sz val="9"/>
            <rFont val="宋体"/>
            <family val="3"/>
            <charset val="134"/>
          </rPr>
          <t>刘琦:
非战斗状态下，怪物播放语音的间隔时间，填写时填写的是2个数字，前一个数字为最小值，后一个数字为最大值，从中随机取值</t>
        </r>
      </text>
    </comment>
    <comment ref="AZ1" authorId="4" shapeId="0">
      <text>
        <r>
          <rPr>
            <sz val="9"/>
            <rFont val="宋体"/>
            <family val="3"/>
            <charset val="134"/>
          </rPr>
          <t xml:space="preserve">刘琦:
战斗状态时播放语音的概率
</t>
        </r>
      </text>
    </comment>
    <comment ref="BB1" authorId="4" shapeId="0">
      <text>
        <r>
          <rPr>
            <sz val="9"/>
            <rFont val="宋体"/>
            <family val="3"/>
            <charset val="134"/>
          </rPr>
          <t>刘琦:
非战斗状态下，怪物播放语音的间隔时间，填写时填写的是2个数字，前一个数字为最小值，后一个数字为最大值，从中随机取值</t>
        </r>
      </text>
    </comment>
    <comment ref="BD1" authorId="0" shapeId="0">
      <text>
        <r>
          <rPr>
            <sz val="9"/>
            <rFont val="宋体"/>
            <family val="3"/>
            <charset val="134"/>
          </rPr>
          <t>陈绍治:
这个字段仅作策划参考用，程序无需加载</t>
        </r>
      </text>
    </comment>
    <comment ref="BG1" authorId="1" shapeId="0">
      <text>
        <r>
          <rPr>
            <sz val="9"/>
            <rFont val="宋体"/>
            <family val="3"/>
            <charset val="134"/>
          </rPr>
          <t>csz:
相同等级的玩家杀死这个怪物所能获得的经验值。</t>
        </r>
      </text>
    </comment>
    <comment ref="BH1" authorId="0" shapeId="0">
      <text>
        <r>
          <rPr>
            <sz val="9"/>
            <rFont val="宋体"/>
            <family val="3"/>
            <charset val="134"/>
          </rPr>
          <t>陈绍治:
0:否，这是被动怪，你不打他他不打你
1:是，这是主动怪，进入他的巡逻范围就干你</t>
        </r>
      </text>
    </comment>
    <comment ref="BI1" authorId="6" shapeId="0">
      <text>
        <r>
          <rPr>
            <sz val="9"/>
            <rFont val="宋体"/>
            <family val="3"/>
            <charset val="134"/>
          </rPr>
          <t>nana：
该怪物独有的特殊技能（一般为被动）
格式：
ID号;ID号;…
但！！目前不支持多技能，暂时只能用于该被动技能：999000</t>
        </r>
      </text>
    </comment>
    <comment ref="BJ1" authorId="0" shapeId="0">
      <text>
        <r>
          <rPr>
            <sz val="9"/>
            <rFont val="宋体"/>
            <family val="3"/>
            <charset val="134"/>
          </rPr>
          <t>陈绍治:
在怪物血量低于多少时，触发特殊技能。
这里可以是多次触发，填写多个血量(万分比)
比如：
7000|3000
多个以“|”分隔，表示70%和30%时，触发技能
----------------
nana：
触发技能的条件，目前以血量百分比为准。
技能与技能之间用;
数值与数值之间用|
与AbilityPer参数一一对应。
70%和30%时，触发技能</t>
        </r>
      </text>
    </comment>
    <comment ref="BK1" authorId="0" shapeId="0">
      <text>
        <r>
          <rPr>
            <sz val="9"/>
            <rFont val="宋体"/>
            <family val="3"/>
            <charset val="134"/>
          </rPr>
          <t>陈绍治:
填写特殊技能参数
----------------
nana:
与CallAbilityPerHP一一对应
技能与技能之间用;
数值与数值之间用|
eg.
5000|10000;200|500 = 
第一个技能的第1个参数是5000，第2个参数是10000；
第二个技能第1个参数200，第2个参数500</t>
        </r>
      </text>
    </comment>
    <comment ref="BM1" authorId="7" shapeId="0">
      <text>
        <r>
          <rPr>
            <b/>
            <sz val="9"/>
            <rFont val="宋体"/>
            <family val="3"/>
            <charset val="134"/>
          </rPr>
          <t>朱晶晶:</t>
        </r>
        <r>
          <rPr>
            <sz val="9"/>
            <rFont val="宋体"/>
            <family val="3"/>
            <charset val="134"/>
          </rPr>
          <t xml:space="preserve">
0或不填：首先造成伤害享有任务计数
1：对任务目标造成伤害的所有玩家享有任务计数</t>
        </r>
      </text>
    </comment>
    <comment ref="BN1" authorId="0" shapeId="0">
      <text>
        <r>
          <rPr>
            <sz val="9"/>
            <rFont val="宋体"/>
            <family val="3"/>
            <charset val="134"/>
          </rPr>
          <t>陈绍治:
玩</t>
        </r>
        <r>
          <rPr>
            <sz val="11"/>
            <rFont val="宋体"/>
            <family val="3"/>
            <charset val="134"/>
          </rPr>
          <t>家第一击杀这个怪物时，必定掉落的物品TC
只有当本TC不为空时，服务器才需要记录是否首杀，为空就不要记录了，节省点服务器资源。
这个掉落会覆盖常规TC，当是首杀的时候，只执行本TC，不执行常规TC
不是首杀的话，以后都执行常规TC，本字段TC永远不再执行
20160903朱晶晶格式修改：
0:xxx -表示所有职业通用TC
1:xxx;2:xxx;3:xxx;4:xxx;5:xxx -表示各职业各自使用自己对于的TC</t>
        </r>
      </text>
    </comment>
    <comment ref="BO1" authorId="3" shapeId="0">
      <text>
        <r>
          <rPr>
            <sz val="9"/>
            <rFont val="宋体"/>
            <family val="3"/>
            <charset val="134"/>
          </rPr>
          <t xml:space="preserve">csz:
</t>
        </r>
        <r>
          <rPr>
            <sz val="11"/>
            <rFont val="宋体"/>
            <family val="3"/>
            <charset val="134"/>
          </rPr>
          <t>杀死换个怪物掉落的TC，常规掉落用
自由拾取，不会进入分配流程</t>
        </r>
      </text>
    </comment>
    <comment ref="BP1" authorId="4" shapeId="0">
      <text>
        <r>
          <rPr>
            <b/>
            <sz val="9"/>
            <rFont val="宋体"/>
            <family val="3"/>
            <charset val="134"/>
          </rPr>
          <t>刘琦:</t>
        </r>
        <r>
          <rPr>
            <sz val="9"/>
            <rFont val="宋体"/>
            <family val="3"/>
            <charset val="134"/>
          </rPr>
          <t xml:space="preserve">
某些界面预览BOSS掉落时作为显示用的预览TC，显示上限暂定5个</t>
        </r>
      </text>
    </comment>
    <comment ref="BQ1" authorId="8" shapeId="0">
      <text>
        <r>
          <rPr>
            <b/>
            <sz val="11"/>
            <rFont val="宋体"/>
            <family val="3"/>
            <charset val="134"/>
          </rPr>
          <t>csz:</t>
        </r>
        <r>
          <rPr>
            <sz val="11"/>
            <rFont val="宋体"/>
            <family val="3"/>
            <charset val="134"/>
          </rPr>
          <t xml:space="preserve">
</t>
        </r>
        <r>
          <rPr>
            <sz val="12"/>
            <rFont val="宋体"/>
            <family val="3"/>
            <charset val="134"/>
          </rPr>
          <t xml:space="preserve">
一般给boss掉落用，掉落物品需要进入分配模式，不包括金钱（非虚拟物品）</t>
        </r>
      </text>
    </comment>
    <comment ref="BR1" authorId="8" shapeId="0">
      <text>
        <r>
          <rPr>
            <sz val="11"/>
            <rFont val="宋体"/>
            <family val="3"/>
            <charset val="134"/>
          </rPr>
          <t xml:space="preserve">个人专属掉落TC
掉落在地上只有自己能看到，别人看不到
也只有自己能获得
0:xxx -表示所有职业通用TC
1:xxx;2:xxx;3:xxx;4:xxx;5:xxx -表示各职业各自使用自己对于的TC
</t>
        </r>
      </text>
    </comment>
    <comment ref="BS1" authorId="3" shapeId="0">
      <text>
        <r>
          <rPr>
            <sz val="9"/>
            <rFont val="宋体"/>
            <family val="3"/>
            <charset val="134"/>
          </rPr>
          <t>csz:
击杀这个怪物，获得荣誉（与玩家等级相关，同经验）</t>
        </r>
      </text>
    </comment>
    <comment ref="BT1" authorId="0" shapeId="0">
      <text>
        <r>
          <rPr>
            <sz val="9"/>
            <rFont val="宋体"/>
            <family val="3"/>
            <charset val="134"/>
          </rPr>
          <t>陈绍治:
在某些副本掉落界面可能会用到，这里填写图标文件前缀名
没有就不填</t>
        </r>
      </text>
    </comment>
    <comment ref="BU1" authorId="0" shapeId="0">
      <text>
        <r>
          <rPr>
            <sz val="9"/>
            <rFont val="宋体"/>
            <family val="3"/>
            <charset val="134"/>
          </rPr>
          <t>陈绍治:
复活的时间，单位：ms
只有固定刷新的怪物这个字段才有效
副本的怪这个字段无效，不要填写</t>
        </r>
      </text>
    </comment>
    <comment ref="BV1" authorId="4" shapeId="0">
      <text>
        <r>
          <rPr>
            <sz val="9"/>
            <rFont val="宋体"/>
            <family val="3"/>
            <charset val="134"/>
          </rPr>
          <t>刘琦:
控制怪物死亡后尸体存留时间，用于怪物复活怪物，单位填写为MS，如不填则读编辑器模板配置</t>
        </r>
      </text>
    </comment>
    <comment ref="BW1" authorId="0" shapeId="0">
      <text>
        <r>
          <rPr>
            <sz val="9"/>
            <rFont val="宋体"/>
            <family val="3"/>
            <charset val="134"/>
          </rPr>
          <t xml:space="preserve">陈绍治:
刷新后世界滚动公告的信息，不为空才全服公告
用于某些特殊Boss，一般的小怪不要填写
</t>
        </r>
      </text>
    </comment>
    <comment ref="BX1" authorId="0" shapeId="0">
      <text>
        <r>
          <rPr>
            <sz val="9"/>
            <rFont val="宋体"/>
            <family val="3"/>
            <charset val="134"/>
          </rPr>
          <t>陈绍治:
同上一个字段，只是死亡的时候公告。</t>
        </r>
      </text>
    </comment>
    <comment ref="CA1" authorId="4" shapeId="0">
      <text>
        <r>
          <rPr>
            <sz val="9"/>
            <rFont val="宋体"/>
            <family val="3"/>
            <charset val="134"/>
          </rPr>
          <t>刘琦:
副本界面用显示怪物的描述信息，填文本格式</t>
        </r>
      </text>
    </comment>
    <comment ref="CB1" authorId="4" shapeId="0">
      <text>
        <r>
          <rPr>
            <sz val="9"/>
            <rFont val="宋体"/>
            <family val="3"/>
            <charset val="134"/>
          </rPr>
          <t>刘琦:
副本界面用显示怪物的描述信息，填富文本格式</t>
        </r>
      </text>
    </comment>
    <comment ref="CC1" authorId="7" shapeId="0">
      <text>
        <r>
          <rPr>
            <b/>
            <sz val="14"/>
            <rFont val="宋体"/>
            <family val="3"/>
            <charset val="134"/>
          </rPr>
          <t>朱晶晶:</t>
        </r>
        <r>
          <rPr>
            <sz val="14"/>
            <rFont val="宋体"/>
            <family val="3"/>
            <charset val="134"/>
          </rPr>
          <t xml:space="preserve">
怪物TC掉落金币时方用。
金币数量 = TC基础值 + (怪物等级-1)*该值</t>
        </r>
      </text>
    </comment>
    <comment ref="CD1" authorId="7" shapeId="0">
      <text>
        <r>
          <rPr>
            <b/>
            <sz val="12"/>
            <rFont val="宋体"/>
            <family val="3"/>
            <charset val="134"/>
          </rPr>
          <t>朱晶晶:</t>
        </r>
        <r>
          <rPr>
            <sz val="12"/>
            <rFont val="宋体"/>
            <family val="3"/>
            <charset val="134"/>
          </rPr>
          <t xml:space="preserve">
怪物TC掉落经验时方用。
经验数量 = TC基础值 + 当前角色等级的升级经验* 该值/10000</t>
        </r>
      </text>
    </comment>
  </commentList>
</comments>
</file>

<file path=xl/sharedStrings.xml><?xml version="1.0" encoding="utf-8"?>
<sst xmlns="http://schemas.openxmlformats.org/spreadsheetml/2006/main" count="5137" uniqueCount="857">
  <si>
    <t>怪物ID</t>
  </si>
  <si>
    <t>怪物名字</t>
  </si>
  <si>
    <t>副名字/称号</t>
  </si>
  <si>
    <t>备注</t>
  </si>
  <si>
    <t>生物类型</t>
  </si>
  <si>
    <t>性别</t>
  </si>
  <si>
    <t>战斗数值规模</t>
  </si>
  <si>
    <t>等级</t>
  </si>
  <si>
    <t>名字颜色</t>
  </si>
  <si>
    <t>怪物类型</t>
  </si>
  <si>
    <t>玩家围攻数量</t>
  </si>
  <si>
    <t>存活时间</t>
  </si>
  <si>
    <t>致死玩家时间</t>
  </si>
  <si>
    <t>生命</t>
  </si>
  <si>
    <t>法力</t>
  </si>
  <si>
    <t>物攻</t>
  </si>
  <si>
    <t>魔攻</t>
  </si>
  <si>
    <t>命中</t>
  </si>
  <si>
    <t>闪避</t>
  </si>
  <si>
    <t>暴击</t>
  </si>
  <si>
    <t>抗暴</t>
  </si>
  <si>
    <t>物防</t>
  </si>
  <si>
    <t>魔防</t>
  </si>
  <si>
    <t>无视敌人物防</t>
  </si>
  <si>
    <t>无视敌人魔防</t>
  </si>
  <si>
    <t>变成普通怪的概率</t>
  </si>
  <si>
    <t>普通怪ID</t>
  </si>
  <si>
    <t>变成稀有怪的概率</t>
  </si>
  <si>
    <t>稀有怪ID</t>
  </si>
  <si>
    <t>变成首脑怪的概率</t>
  </si>
  <si>
    <t>首脑怪ID</t>
  </si>
  <si>
    <t>变成精英怪的概率</t>
  </si>
  <si>
    <t>精英怪ID</t>
  </si>
  <si>
    <t>概率检查</t>
  </si>
  <si>
    <t>显示个性语言概率</t>
  </si>
  <si>
    <t>个性语言</t>
  </si>
  <si>
    <t>战死时语言概率</t>
  </si>
  <si>
    <t>战死时语言内容</t>
  </si>
  <si>
    <t>非战斗状态时语音概率</t>
  </si>
  <si>
    <t>非战斗状态时语音内容</t>
  </si>
  <si>
    <t>非战斗状态时语音播放间隔</t>
  </si>
  <si>
    <t>战斗状态时语音概率</t>
  </si>
  <si>
    <t>战斗状态时语音内容</t>
  </si>
  <si>
    <t>死亡时播放的语音</t>
  </si>
  <si>
    <t>战斗力</t>
  </si>
  <si>
    <t>初始治疗效果</t>
  </si>
  <si>
    <t>初始被治疗效果</t>
  </si>
  <si>
    <t>基础经验</t>
  </si>
  <si>
    <t>是否主动攻击</t>
  </si>
  <si>
    <t>身负特殊技能</t>
  </si>
  <si>
    <t>触发特殊技能血量万分比</t>
  </si>
  <si>
    <t>特殊技能参数</t>
  </si>
  <si>
    <t>灵气</t>
  </si>
  <si>
    <t>是否任务共享</t>
  </si>
  <si>
    <t>首杀TC</t>
  </si>
  <si>
    <t>常规TC</t>
  </si>
  <si>
    <t>预览TC</t>
  </si>
  <si>
    <t>队伍模式TC</t>
  </si>
  <si>
    <t>个人TC</t>
  </si>
  <si>
    <t>基础荣誉</t>
  </si>
  <si>
    <t>图标文件</t>
  </si>
  <si>
    <t>刷新时间</t>
  </si>
  <si>
    <t>死亡后可复活时间</t>
  </si>
  <si>
    <t>出生事件信息</t>
  </si>
  <si>
    <t>死亡事件信息</t>
  </si>
  <si>
    <t>移动速度</t>
  </si>
  <si>
    <t>体重</t>
  </si>
  <si>
    <t>怪物描述</t>
  </si>
  <si>
    <t>怪物攻略</t>
  </si>
  <si>
    <t>金币增幅</t>
  </si>
  <si>
    <t>经验万分比</t>
  </si>
  <si>
    <t>ID</t>
  </si>
  <si>
    <t>Name</t>
  </si>
  <si>
    <t>Title</t>
  </si>
  <si>
    <t>@Remark</t>
  </si>
  <si>
    <t>Atype</t>
  </si>
  <si>
    <t>Sex</t>
  </si>
  <si>
    <t>Fight_Type</t>
  </si>
  <si>
    <t>Level</t>
  </si>
  <si>
    <t>Qcolor</t>
  </si>
  <si>
    <t>Type</t>
  </si>
  <si>
    <t>Fight_Count</t>
  </si>
  <si>
    <t>AliveTime</t>
  </si>
  <si>
    <t>KillPlayerTime</t>
  </si>
  <si>
    <t>@MaxHP</t>
  </si>
  <si>
    <t>MaxMP</t>
  </si>
  <si>
    <t>@Phy</t>
  </si>
  <si>
    <t>@Mag</t>
  </si>
  <si>
    <t>@Hit</t>
  </si>
  <si>
    <t>@Dodge</t>
  </si>
  <si>
    <t>@Cirt</t>
  </si>
  <si>
    <t>@ResCirt</t>
  </si>
  <si>
    <t>@Ac</t>
  </si>
  <si>
    <t>@Resist</t>
  </si>
  <si>
    <t>MaxHP</t>
  </si>
  <si>
    <t>Phy</t>
  </si>
  <si>
    <t>Mag</t>
  </si>
  <si>
    <t>Hit</t>
  </si>
  <si>
    <t>Dodge</t>
  </si>
  <si>
    <t>Cirt</t>
  </si>
  <si>
    <t>ResCirt</t>
  </si>
  <si>
    <t>Ac</t>
  </si>
  <si>
    <t>Resist</t>
  </si>
  <si>
    <t>IgnoreAc</t>
  </si>
  <si>
    <t>IgnoreResist</t>
  </si>
  <si>
    <t>Prob1</t>
  </si>
  <si>
    <t>ReviveID1</t>
  </si>
  <si>
    <t>Prob2</t>
  </si>
  <si>
    <t>ReviveID2</t>
  </si>
  <si>
    <t>Prob3</t>
  </si>
  <si>
    <t>ReviveID3</t>
  </si>
  <si>
    <t>Prob4</t>
  </si>
  <si>
    <t>ReviveID4</t>
  </si>
  <si>
    <t>@remark</t>
  </si>
  <si>
    <t>DialogChance</t>
  </si>
  <si>
    <t>DialogWords</t>
  </si>
  <si>
    <t>DeadDialogChance</t>
  </si>
  <si>
    <t>DeadDialogWords</t>
  </si>
  <si>
    <t>IdleSpeakChance</t>
  </si>
  <si>
    <t>IdleSpeakWords</t>
  </si>
  <si>
    <t>IdleSpeakCoolDown</t>
  </si>
  <si>
    <t>FightSpeakChance</t>
  </si>
  <si>
    <t>FightSpeakWords</t>
  </si>
  <si>
    <t>FightSpeakCoolDown</t>
  </si>
  <si>
    <t>DeadSpeakWords</t>
  </si>
  <si>
    <t>HealEffect</t>
  </si>
  <si>
    <t>HealedEffect</t>
  </si>
  <si>
    <t>BaseExp</t>
  </si>
  <si>
    <t>isAttack</t>
  </si>
  <si>
    <t>Ability</t>
  </si>
  <si>
    <t>CallAbilityPerHP</t>
  </si>
  <si>
    <t>AbilityPar</t>
  </si>
  <si>
    <t>WingsReiki</t>
  </si>
  <si>
    <t>ShareType</t>
  </si>
  <si>
    <t>FirstTc</t>
  </si>
  <si>
    <t>Tc</t>
  </si>
  <si>
    <t>ShowTc</t>
  </si>
  <si>
    <t>TeamTc</t>
  </si>
  <si>
    <t>PersonTc</t>
  </si>
  <si>
    <t>BaseHornor</t>
  </si>
  <si>
    <t>Icon</t>
  </si>
  <si>
    <t>Refresh</t>
  </si>
  <si>
    <t>DeadTimeMs</t>
  </si>
  <si>
    <t>BirthInfo</t>
  </si>
  <si>
    <t>DeathInfo</t>
  </si>
  <si>
    <t>MonsterDes</t>
  </si>
  <si>
    <t>MonsterRaid</t>
  </si>
  <si>
    <t>GoldPerMonLv</t>
  </si>
  <si>
    <t>ExpRatio</t>
  </si>
  <si>
    <t>NUMBER</t>
  </si>
  <si>
    <t>STRING</t>
  </si>
  <si>
    <t>FLOAT</t>
  </si>
  <si>
    <t>小狐妖</t>
  </si>
  <si>
    <t>风悦山城</t>
  </si>
  <si>
    <t>我还会回来的！！！！！！</t>
  </si>
  <si>
    <t>Lv1(Normal)</t>
  </si>
  <si>
    <t>Lv1(Rare)</t>
  </si>
  <si>
    <t>Lv1(Elite)</t>
  </si>
  <si>
    <t>魔化狐妖</t>
  </si>
  <si>
    <t>我生气了我自己都怕|一瞬千击！|你激怒了我，为此而付出代价吧！|</t>
  </si>
  <si>
    <t>桃花小妖</t>
  </si>
  <si>
    <t>桃花妖</t>
  </si>
  <si>
    <t>魔化巨狐妖</t>
  </si>
  <si>
    <t>Lv10(Normal)</t>
  </si>
  <si>
    <t>Lv10(Rare)</t>
  </si>
  <si>
    <t>Lv10(Elite)</t>
  </si>
  <si>
    <t>焰灵兵·稀有</t>
  </si>
  <si>
    <t>YwHY-SJ-FY</t>
  </si>
  <si>
    <t>千年桃树妖</t>
  </si>
  <si>
    <t>风月任务怪</t>
  </si>
  <si>
    <t>Boss-TSY</t>
  </si>
  <si>
    <t>至华容</t>
  </si>
  <si>
    <t>风月苍狼1</t>
  </si>
  <si>
    <t>远宏逸</t>
  </si>
  <si>
    <t>风月苍狼2</t>
  </si>
  <si>
    <t>居未执</t>
  </si>
  <si>
    <t>风月苍狼3</t>
  </si>
  <si>
    <t>兆甫轩</t>
  </si>
  <si>
    <t>风月逸仙1</t>
  </si>
  <si>
    <t>忽延甫轩</t>
  </si>
  <si>
    <t>风月逸仙2</t>
  </si>
  <si>
    <t>疾高达</t>
  </si>
  <si>
    <t>风月逸仙3</t>
  </si>
  <si>
    <t>温承泽</t>
  </si>
  <si>
    <t>风月灵狐1</t>
  </si>
  <si>
    <t>壁誉胜</t>
  </si>
  <si>
    <t>风月灵狐2</t>
  </si>
  <si>
    <t>夏韵鑫</t>
  </si>
  <si>
    <t>风月灵狐3</t>
  </si>
  <si>
    <t>捣乱者</t>
  </si>
  <si>
    <t>九天圣殿</t>
  </si>
  <si>
    <t>魔化赤虎妖</t>
  </si>
  <si>
    <t>Lv20(Normal)</t>
  </si>
  <si>
    <t>Lv20(Rare)</t>
  </si>
  <si>
    <t>Lv20(Elite)</t>
  </si>
  <si>
    <t>水妖</t>
  </si>
  <si>
    <t>魔化九黎鬼巫</t>
  </si>
  <si>
    <t>魔化疯熊妖</t>
  </si>
  <si>
    <t>狱妖</t>
  </si>
  <si>
    <t>无恨镇</t>
  </si>
  <si>
    <t>Lv40(Normal)</t>
  </si>
  <si>
    <t>Lv40(Rare)</t>
  </si>
  <si>
    <t>Lv40(Elite)</t>
  </si>
  <si>
    <t>魔化狱妖</t>
  </si>
  <si>
    <t>影妖兵</t>
  </si>
  <si>
    <t>魔化影妖兵</t>
  </si>
  <si>
    <t>骷髅豺狼·稀有</t>
  </si>
  <si>
    <t>YwHY-SJ(chg)</t>
  </si>
  <si>
    <t>YwHY-SJ-P</t>
  </si>
  <si>
    <t>YwHY-SJ</t>
  </si>
  <si>
    <t>紫芒蛛</t>
  </si>
  <si>
    <t>苍茫古城</t>
  </si>
  <si>
    <t>Lv50(Normal)</t>
  </si>
  <si>
    <t>Lv50(Rare)</t>
  </si>
  <si>
    <t>Lv50(Elite)</t>
  </si>
  <si>
    <t>魔化紫芒蛛</t>
  </si>
  <si>
    <t>魑</t>
  </si>
  <si>
    <t>魅</t>
  </si>
  <si>
    <t>魍</t>
  </si>
  <si>
    <t>魉</t>
  </si>
  <si>
    <t>水妖·稀有</t>
  </si>
  <si>
    <t>沙玛</t>
  </si>
  <si>
    <t>无泪荒原</t>
  </si>
  <si>
    <t>石幽灵</t>
  </si>
  <si>
    <t>魔化石幽灵</t>
  </si>
  <si>
    <t>无耳妖豺</t>
  </si>
  <si>
    <t>魔化无耳妖豺</t>
  </si>
  <si>
    <t>骷髅豺狼</t>
  </si>
  <si>
    <t>魔化骷髅豺狼</t>
  </si>
  <si>
    <t>任务位面</t>
  </si>
  <si>
    <t>楼兰古城</t>
  </si>
  <si>
    <t>Lv60(Normal)</t>
  </si>
  <si>
    <t>Lv60(Rare)</t>
  </si>
  <si>
    <t>Lv60(Elite)</t>
  </si>
  <si>
    <t>魔化沙玛</t>
  </si>
  <si>
    <t>石幽灵·稀有</t>
  </si>
  <si>
    <t>焰灵兵</t>
  </si>
  <si>
    <t>魔化焰灵兵</t>
  </si>
  <si>
    <t>幽冥鬼狱</t>
  </si>
  <si>
    <t>Lv70(Normal)</t>
  </si>
  <si>
    <t>Lv70(Rare)</t>
  </si>
  <si>
    <t>Lv70(Elite)</t>
  </si>
  <si>
    <t>影妖将</t>
  </si>
  <si>
    <t>魔化影妖将</t>
  </si>
  <si>
    <t>冥刀鬼将</t>
  </si>
  <si>
    <t>魔化冥刀鬼将</t>
  </si>
  <si>
    <t>花将军</t>
  </si>
  <si>
    <t>影将军</t>
  </si>
  <si>
    <t>叛徒</t>
  </si>
  <si>
    <t>树猴</t>
  </si>
  <si>
    <t>无悔树海</t>
  </si>
  <si>
    <t>Lv80(Normal)</t>
  </si>
  <si>
    <t>Lv80(Rare)</t>
  </si>
  <si>
    <t>Lv80(Elite)</t>
  </si>
  <si>
    <t>魔化树猴</t>
  </si>
  <si>
    <t>鲶鱼妖</t>
  </si>
  <si>
    <t>魔化鲶鱼妖</t>
  </si>
  <si>
    <t>魔化石幽将</t>
  </si>
  <si>
    <t>无垢平原</t>
  </si>
  <si>
    <t>Lv90(Elite)</t>
  </si>
  <si>
    <t>骷髅妖狼</t>
  </si>
  <si>
    <t>Lv90(Normal)</t>
  </si>
  <si>
    <t>Lv90(Rare)</t>
  </si>
  <si>
    <t>魔化骷髅妖狼</t>
  </si>
  <si>
    <t>化人狐妖</t>
  </si>
  <si>
    <t>师门任务怪1</t>
  </si>
  <si>
    <t>师门场景</t>
  </si>
  <si>
    <t>师门任务怪2</t>
  </si>
  <si>
    <t>师门任务怪3</t>
  </si>
  <si>
    <t>师门任务怪4</t>
  </si>
  <si>
    <t>师门任务怪5</t>
  </si>
  <si>
    <t>师门任务怪6</t>
  </si>
  <si>
    <t>师门任务怪7</t>
  </si>
  <si>
    <t>师门任务怪8</t>
  </si>
  <si>
    <t>师门任务怪9</t>
  </si>
  <si>
    <t>师门任务怪10</t>
  </si>
  <si>
    <t>师门任务精英怪1</t>
  </si>
  <si>
    <t>师门任务精英怪2</t>
  </si>
  <si>
    <t>师门任务精英怪3</t>
  </si>
  <si>
    <t>师门任务精英怪4</t>
  </si>
  <si>
    <t>师门任务精英怪5</t>
  </si>
  <si>
    <t>幻境（无恨镇）</t>
  </si>
  <si>
    <t>魔化水妖</t>
  </si>
  <si>
    <t>精英怪</t>
  </si>
  <si>
    <t>影将军分身</t>
  </si>
  <si>
    <t>领主怪</t>
  </si>
  <si>
    <t>Lv40(HJLBoss-P)</t>
  </si>
  <si>
    <t>Lv40(HJLBoss)</t>
  </si>
  <si>
    <t>狼帝</t>
  </si>
  <si>
    <t>幻境（苍茫古城）</t>
  </si>
  <si>
    <t>面具妖大傩</t>
  </si>
  <si>
    <t>蚩尤</t>
  </si>
  <si>
    <t>Lv50(HJLBoss-P)</t>
  </si>
  <si>
    <t>0:Lv50(HJLBoss)</t>
  </si>
  <si>
    <t>行灯姬</t>
  </si>
  <si>
    <t>白夕若</t>
  </si>
  <si>
    <t>幻境（楼兰古城）</t>
  </si>
  <si>
    <t>沙将军</t>
  </si>
  <si>
    <t>Lv60(HJLBoss-P)</t>
  </si>
  <si>
    <t>0:Lv60(HJLBoss)</t>
  </si>
  <si>
    <t>沙将军妖体</t>
  </si>
  <si>
    <t>青坊主</t>
  </si>
  <si>
    <t>幻境（幽冥鬼狱）</t>
  </si>
  <si>
    <t>Lv70(HJLBoss-P)</t>
  </si>
  <si>
    <t>0:Lv70(HJLBoss)</t>
  </si>
  <si>
    <t>冷面佛</t>
  </si>
  <si>
    <t>赤炼魔</t>
  </si>
  <si>
    <t>幻境（无悔树海）</t>
  </si>
  <si>
    <t>六贼天魔</t>
  </si>
  <si>
    <t>Lv80(HJLBoss-P)</t>
  </si>
  <si>
    <t>0:Lv80(HJLBoss)</t>
  </si>
  <si>
    <t>魔化坤仑</t>
  </si>
  <si>
    <t>九尾狐</t>
  </si>
  <si>
    <t>巨狐妖</t>
  </si>
  <si>
    <t>悠冉分身</t>
  </si>
  <si>
    <t>闯阵者</t>
  </si>
  <si>
    <t>九黎鬼巫</t>
  </si>
  <si>
    <t>邪教信男</t>
  </si>
  <si>
    <t>邪教信男·稀有</t>
  </si>
  <si>
    <t>山魈</t>
  </si>
  <si>
    <t>邪教信女</t>
  </si>
  <si>
    <t>沙伯伯</t>
  </si>
  <si>
    <t>Lv60(Boss-H)</t>
  </si>
  <si>
    <t>南宫菲菲</t>
  </si>
  <si>
    <t>连长丰</t>
  </si>
  <si>
    <t>铁狼</t>
  </si>
  <si>
    <t>云商</t>
  </si>
  <si>
    <t>啸风</t>
  </si>
  <si>
    <t>坤仑</t>
  </si>
  <si>
    <t>林元航</t>
  </si>
  <si>
    <t>门派弟子</t>
  </si>
  <si>
    <t>师门场景（苍狼）</t>
  </si>
  <si>
    <t>师门场景（逸仙）</t>
  </si>
  <si>
    <t>师门场景（灵狐）</t>
  </si>
  <si>
    <t>影妖·稀有</t>
  </si>
  <si>
    <t>九黎鬼巫·稀有</t>
  </si>
  <si>
    <t>狱妖·稀有</t>
  </si>
  <si>
    <t>章凌</t>
  </si>
  <si>
    <t>魔化桃花妖</t>
  </si>
  <si>
    <t>特殊任务（血厚）</t>
  </si>
  <si>
    <t>Lv20(Boss-N)</t>
  </si>
  <si>
    <t>苍狼心魔</t>
  </si>
  <si>
    <t>镜像怪物</t>
  </si>
  <si>
    <t>御剑心魔</t>
  </si>
  <si>
    <t>逸仙心魔</t>
  </si>
  <si>
    <t>神箭心魔</t>
  </si>
  <si>
    <t>灵狐心魔</t>
  </si>
  <si>
    <t>白夕若分身</t>
  </si>
  <si>
    <t>召唤BOSS</t>
  </si>
  <si>
    <t>1:BQJDrop1;2:BQJDrop2;3:BQJDrop3;4:BQJDrop4;5:BQJDrop5</t>
  </si>
  <si>
    <t>啸天</t>
  </si>
  <si>
    <t>Lv50(YTLBoss-P)</t>
  </si>
  <si>
    <t>Lv50(YTLBoss)</t>
  </si>
  <si>
    <t>Lv20(YTBoss)-WL-P</t>
  </si>
  <si>
    <t>Lv20(YTBoss)-WL</t>
  </si>
  <si>
    <t>Lv30(YTBoss)-WL-P</t>
  </si>
  <si>
    <t>Lv30(YTBoss)-WL</t>
  </si>
  <si>
    <t>Lv40(YTBoss)-WL-P</t>
  </si>
  <si>
    <t>Lv40(YTBoss)-WL</t>
  </si>
  <si>
    <t>任务挑战</t>
  </si>
  <si>
    <t>赤炼魔分身</t>
  </si>
  <si>
    <t>0:Lv10(Boss-N)</t>
  </si>
  <si>
    <t>啸天幻象</t>
  </si>
  <si>
    <t>0:Lv40(Boss-H)</t>
  </si>
  <si>
    <t>冥刀鬼将分身</t>
  </si>
  <si>
    <t>0:Lv30(Boss-H)</t>
  </si>
  <si>
    <t>冷面佛分身</t>
  </si>
  <si>
    <t>花将军分身</t>
  </si>
  <si>
    <t>幽冥鬼域</t>
  </si>
  <si>
    <t>Lv70(YTLBoss-P)</t>
  </si>
  <si>
    <t>Lv70(YTLBoss)</t>
  </si>
  <si>
    <t>任务助战</t>
  </si>
  <si>
    <t>鸡</t>
  </si>
  <si>
    <t>氛围NPC（风悦山城）</t>
  </si>
  <si>
    <t>咯…咯…咯</t>
  </si>
  <si>
    <t>咯…咯…蛋</t>
  </si>
  <si>
    <t>毕方</t>
  </si>
  <si>
    <t>氛围NPC（九天圣殿）</t>
  </si>
  <si>
    <t>三尾狐</t>
  </si>
  <si>
    <t>妇女</t>
  </si>
  <si>
    <t>书生</t>
  </si>
  <si>
    <t>小孩</t>
  </si>
  <si>
    <t>蜘蛛蛋</t>
  </si>
  <si>
    <t>风悦山城（破坏物）</t>
  </si>
  <si>
    <t>缸</t>
  </si>
  <si>
    <t>通用（破坏物）</t>
  </si>
  <si>
    <t>罐</t>
  </si>
  <si>
    <t>卵</t>
  </si>
  <si>
    <t>桶</t>
  </si>
  <si>
    <t>箱子</t>
  </si>
  <si>
    <t>无敌钢神</t>
  </si>
  <si>
    <t>喜嫁马车</t>
  </si>
  <si>
    <t>送嫁队伍（演绎）</t>
  </si>
  <si>
    <t>骏马</t>
  </si>
  <si>
    <t>乐手</t>
  </si>
  <si>
    <t>冥刀鬼将幻像</t>
  </si>
  <si>
    <t>无恨镇（BOSS）</t>
  </si>
  <si>
    <t>Lv40(YTLBoss-P)</t>
  </si>
  <si>
    <t>0:Lv40(YTLBoss)</t>
  </si>
  <si>
    <t>面具妖大傩幻像</t>
  </si>
  <si>
    <t>苍茫古城（BOSS）</t>
  </si>
  <si>
    <t>0:Lv50(YTLBoss)</t>
  </si>
  <si>
    <t>沙将军妖体分身</t>
  </si>
  <si>
    <t>活动怪（楼兰BOSS）</t>
  </si>
  <si>
    <t>FcHfBoss-P</t>
  </si>
  <si>
    <t>0:Lv60（FcHf-Boss）</t>
  </si>
  <si>
    <t>活动怪（楼兰小怪）</t>
  </si>
  <si>
    <t>0:Lv60（FcHf-1）</t>
  </si>
  <si>
    <t>活动怪（归来BOSS）</t>
  </si>
  <si>
    <t>0:Lv40（FcHf-Boss）</t>
  </si>
  <si>
    <t>活动怪（归来小怪）</t>
  </si>
  <si>
    <t>0:Lv40（FcHf-1）</t>
  </si>
  <si>
    <t>活动怪（苍茫BOSS）</t>
  </si>
  <si>
    <t>0:Lv50（FcHf-Boss）</t>
  </si>
  <si>
    <t>活动怪（苍茫小怪）</t>
  </si>
  <si>
    <t>0:Lv50（FcHf-1）</t>
  </si>
  <si>
    <t>青坊主分身</t>
  </si>
  <si>
    <t>活动怪（离火BOSS）</t>
  </si>
  <si>
    <t>0:Lv30（FcHf-Boss）</t>
  </si>
  <si>
    <t>活动怪（离火小怪）</t>
  </si>
  <si>
    <t>0:Lv30（FcHf-1）</t>
  </si>
  <si>
    <t>行灯姬分身</t>
  </si>
  <si>
    <t>活动怪（天乐BOSS）</t>
  </si>
  <si>
    <t>活动怪（天乐小怪）</t>
  </si>
  <si>
    <t>活动怪（剑风BOSS）</t>
  </si>
  <si>
    <t>活动怪（剑风小怪）</t>
  </si>
  <si>
    <t>活动怪（青衣BOSS）</t>
  </si>
  <si>
    <t>活动怪（青衣小怪）</t>
  </si>
  <si>
    <t>活动怪（灵天BOSS）</t>
  </si>
  <si>
    <t>活动怪（灵天小怪）</t>
  </si>
  <si>
    <t>抢劫者</t>
  </si>
  <si>
    <t>兔萌萌</t>
  </si>
  <si>
    <t>氛围NPC</t>
  </si>
  <si>
    <t>Lv60(YTLBoss-P)</t>
  </si>
  <si>
    <t>Lv60(YTLBoss)</t>
  </si>
  <si>
    <t>宝藏守卫</t>
  </si>
  <si>
    <t>0:HYJ-B</t>
  </si>
  <si>
    <t>魔化魅</t>
  </si>
  <si>
    <t>魔化魉</t>
  </si>
  <si>
    <t>无极刀</t>
  </si>
  <si>
    <t>狼帝副本召唤物</t>
  </si>
  <si>
    <t>数量</t>
  </si>
  <si>
    <t>@MaxMP</t>
  </si>
  <si>
    <t>狐妖</t>
  </si>
  <si>
    <t>梦缘仙境</t>
  </si>
  <si>
    <t>狐妖警卫</t>
  </si>
  <si>
    <t>这里有人类，大家快来</t>
  </si>
  <si>
    <t>狐妖首领</t>
  </si>
  <si>
    <t>人类打上门了，跟我冲啊</t>
  </si>
  <si>
    <t>跑不动了</t>
  </si>
  <si>
    <t>桃花妖首领</t>
  </si>
  <si>
    <t>大家一起上，只有一个人类而已</t>
  </si>
  <si>
    <t>狐妖护卫</t>
  </si>
  <si>
    <t>老大快跑，这里交给我吧</t>
  </si>
  <si>
    <t>皓月镜</t>
  </si>
  <si>
    <t>0:HYJ-W</t>
  </si>
  <si>
    <t>疯熊妖</t>
  </si>
  <si>
    <t>赤虎妖</t>
  </si>
  <si>
    <t>0:HYJ-Boss</t>
  </si>
  <si>
    <t>0:HYJ-LBoss</t>
  </si>
  <si>
    <t>极限挑战（简单）</t>
  </si>
  <si>
    <t>Res-JXTZ-W-1</t>
  </si>
  <si>
    <t>Res-JXTZ-B-1</t>
  </si>
  <si>
    <t>150s-180sBOSS</t>
  </si>
  <si>
    <t>Res-JXTZ-P-1</t>
  </si>
  <si>
    <t>270s-300s最终大BOSS</t>
  </si>
  <si>
    <t>Res-JXTZ-L-1</t>
  </si>
  <si>
    <t>极限挑战（困难）</t>
  </si>
  <si>
    <t>Res-JXTZ-W-2</t>
  </si>
  <si>
    <t>Res-JXTZ-B-2</t>
  </si>
  <si>
    <t>Res-JXTZ-P-2</t>
  </si>
  <si>
    <t>Res-JXTZ-L-2</t>
  </si>
  <si>
    <t>极限挑战（炼狱）</t>
  </si>
  <si>
    <t>Res-JXTZ-W-3</t>
  </si>
  <si>
    <t>Res-JXTZ-B-3</t>
  </si>
  <si>
    <t>Res-JXTZ-P-3</t>
  </si>
  <si>
    <t>Res-JXTZ-L-3</t>
  </si>
  <si>
    <t>守护神宠（简单）</t>
  </si>
  <si>
    <t>Res-SHSC-W-1</t>
  </si>
  <si>
    <t>妖化无耳妖豺</t>
  </si>
  <si>
    <t>桃树妖</t>
  </si>
  <si>
    <t>Res-SHSC-B-1</t>
  </si>
  <si>
    <t>魔化捣乱者</t>
  </si>
  <si>
    <t>Boss</t>
  </si>
  <si>
    <t>Res-SHSC-P-1</t>
  </si>
  <si>
    <t>哮天</t>
  </si>
  <si>
    <t>小狐狸</t>
  </si>
  <si>
    <t>魔化小狐狸</t>
  </si>
  <si>
    <t>Res-SHSC-L-1</t>
  </si>
  <si>
    <t>神龙</t>
  </si>
  <si>
    <t>守护神宠（困难）</t>
  </si>
  <si>
    <t>Res-SHSC-W-2</t>
  </si>
  <si>
    <t>Res-SHSC-B-2</t>
  </si>
  <si>
    <t>Res-SHSC-P-2</t>
  </si>
  <si>
    <t>Res-SHSC-L-2</t>
  </si>
  <si>
    <t>守护神宠（炼狱）</t>
  </si>
  <si>
    <t>Res-SHSC-W-3</t>
  </si>
  <si>
    <t>Res-SHSC-B-3</t>
  </si>
  <si>
    <t>Res-SHSC-P-3</t>
  </si>
  <si>
    <t>Res-SHSC-L-3</t>
  </si>
  <si>
    <t>幻妖农场（简单）</t>
  </si>
  <si>
    <t>Res-HYNC-W-1</t>
  </si>
  <si>
    <t>Res-HYNC-B-1</t>
  </si>
  <si>
    <t>Res-HYNC-P-1</t>
  </si>
  <si>
    <t>Res-HYNC-L-1</t>
  </si>
  <si>
    <t>幻妖农场（困难）</t>
  </si>
  <si>
    <t>Res-HYNC-W-2</t>
  </si>
  <si>
    <t>Res-HYNC-B-2</t>
  </si>
  <si>
    <t>Res-HYNC-P-2</t>
  </si>
  <si>
    <t>Res-HYNC-L-2</t>
  </si>
  <si>
    <t>幻妖农场（炼狱）</t>
  </si>
  <si>
    <t>Res-HYNC-W-3</t>
  </si>
  <si>
    <t>Res-HYNC-B-3</t>
  </si>
  <si>
    <t>Res-HYNC-P-3</t>
  </si>
  <si>
    <t>Res-HYNC-L-3</t>
  </si>
  <si>
    <t>1:FirstDrop1;2:FirstDrop2;3:FirstDrop3;4:FirstDrop4;5:FirstDrop5</t>
  </si>
  <si>
    <t>Lv1(Boss-N)</t>
  </si>
  <si>
    <t>妖怪，你休想得逞</t>
  </si>
  <si>
    <t>魔化狐妖-初级</t>
  </si>
  <si>
    <t>小怪</t>
  </si>
  <si>
    <t>秘境夺宝</t>
  </si>
  <si>
    <t>MJDB-1</t>
  </si>
  <si>
    <t>魔化水妖-初级</t>
  </si>
  <si>
    <t>魔化紫芒蛛-初级</t>
  </si>
  <si>
    <t>魔化石幽灵-初级</t>
  </si>
  <si>
    <t>魔化沙玛-初级</t>
  </si>
  <si>
    <t>赤炼魔-高级</t>
  </si>
  <si>
    <t>小Boss</t>
  </si>
  <si>
    <t>MJDB-2</t>
  </si>
  <si>
    <t>青坊主-高级</t>
  </si>
  <si>
    <t>行灯姬-高级</t>
  </si>
  <si>
    <t>冷面佛-高级</t>
  </si>
  <si>
    <t>冥刀鬼将-稀有</t>
  </si>
  <si>
    <t>大Boss</t>
  </si>
  <si>
    <t>MJDB-3-P</t>
  </si>
  <si>
    <t>MJDB-3</t>
  </si>
  <si>
    <t>蚩尤-稀有</t>
  </si>
  <si>
    <t>精英小怪</t>
  </si>
  <si>
    <t>仙盟boss</t>
  </si>
  <si>
    <t>SoloMateElite2</t>
  </si>
  <si>
    <t>狂沙妖尊</t>
  </si>
  <si>
    <t>BOSS</t>
  </si>
  <si>
    <t>Lv60(LBoss-N)</t>
  </si>
  <si>
    <t>据点战</t>
  </si>
  <si>
    <t>军旗</t>
  </si>
  <si>
    <t>蓝方军旗</t>
  </si>
  <si>
    <t>红方军旗</t>
  </si>
  <si>
    <t>灵狐幻象</t>
  </si>
  <si>
    <t>蚩尤副本</t>
  </si>
  <si>
    <t>太虚净世</t>
  </si>
  <si>
    <t>Lv30(Rare)</t>
  </si>
  <si>
    <t>小BOSS</t>
  </si>
  <si>
    <t>赤炼魔在此，越界者死！</t>
  </si>
  <si>
    <t>Lv30(Boss-N)</t>
  </si>
  <si>
    <t>太虚净世/没掉落</t>
  </si>
  <si>
    <t>你们别想打破城门逃出去</t>
  </si>
  <si>
    <t>哼，这次就放过你们了</t>
  </si>
  <si>
    <t>Lv30(LBoss-N)</t>
  </si>
  <si>
    <t>守城士兵</t>
  </si>
  <si>
    <t>绝不后退一步！|死战！</t>
  </si>
  <si>
    <t>我不想死。。|为我报仇！</t>
  </si>
  <si>
    <t>城门</t>
  </si>
  <si>
    <t>狼帝宝箱</t>
  </si>
  <si>
    <t>太虚净世/出掉落</t>
  </si>
  <si>
    <t>影将军副本</t>
  </si>
  <si>
    <t>水箭术|不允许你过去</t>
  </si>
  <si>
    <t>不要放过一个人类!|为主人而战</t>
  </si>
  <si>
    <t>你们的影子，也背叛了你们</t>
  </si>
  <si>
    <t>Lv40(Boss-N)</t>
  </si>
  <si>
    <t>我就算化为虚无，也一定要消灭你们！</t>
  </si>
  <si>
    <t>Lv40(LBoss-N)</t>
  </si>
  <si>
    <t>影将军副本/第一个，彩蛋，实力能打死多一份掉落</t>
  </si>
  <si>
    <t>你们别想逃跑，安心死在这里吧！</t>
  </si>
  <si>
    <t>疾冥塚</t>
  </si>
  <si>
    <t>Lv50(Boss-N)</t>
  </si>
  <si>
    <t>Lv50(LBoss-N)</t>
  </si>
  <si>
    <t>九尾妖狐</t>
  </si>
  <si>
    <t>沙漠死战</t>
  </si>
  <si>
    <t>Lv61(Boss-N)</t>
  </si>
  <si>
    <t>沙将军左护卫</t>
  </si>
  <si>
    <t>沙将军右护卫</t>
  </si>
  <si>
    <t>Lv61(LBoss-N)</t>
  </si>
  <si>
    <t>幽冥大殿</t>
  </si>
  <si>
    <t>魔化魑</t>
  </si>
  <si>
    <t>魔化魍</t>
  </si>
  <si>
    <t>Lv71(Boss-N)</t>
  </si>
  <si>
    <t>Lv71(LBoss-N)</t>
  </si>
  <si>
    <t>六賊天魔</t>
  </si>
  <si>
    <t>Lv80(Boss-N)</t>
  </si>
  <si>
    <t>苍狼幻象</t>
  </si>
  <si>
    <t>Lv80(LBoss-N)</t>
  </si>
  <si>
    <t>御剑幻象</t>
  </si>
  <si>
    <t>逸仙幻象</t>
  </si>
  <si>
    <t>神箭幻象</t>
  </si>
  <si>
    <t>问道之战</t>
  </si>
  <si>
    <t>Lv90(Boss-N)</t>
  </si>
  <si>
    <t>Lv90(LBoss-N)</t>
  </si>
  <si>
    <t>最终BOSS</t>
  </si>
  <si>
    <t>兄弟们，跟我一起撕碎这个蠢货</t>
  </si>
  <si>
    <t>Lv20(LBoss-N)</t>
  </si>
  <si>
    <t>我在，我亦不在|我无处不在。</t>
  </si>
  <si>
    <t>放弃抵抗|你永远摆脱不了影子</t>
  </si>
  <si>
    <t>五岳一战boss</t>
  </si>
  <si>
    <t>WYYZ-Boss</t>
  </si>
  <si>
    <t>极限裂变副本</t>
  </si>
  <si>
    <t>Blood-N-S</t>
  </si>
  <si>
    <t>Blood-PBoss-S</t>
  </si>
  <si>
    <t>狼帝召唤</t>
  </si>
  <si>
    <t>Blood-LBoss-S</t>
  </si>
  <si>
    <t>极限分身副本</t>
  </si>
  <si>
    <t>赤虎妖本体</t>
  </si>
  <si>
    <t>赤虎妖裂变体</t>
  </si>
  <si>
    <t>分身</t>
  </si>
  <si>
    <t>赤虎妖分身体</t>
  </si>
  <si>
    <t>赤虎妖本体幻影</t>
  </si>
  <si>
    <t>0:Lv30(Boss-E)</t>
  </si>
  <si>
    <t>Lv30(LBoss-E-P)</t>
  </si>
  <si>
    <t>0:Lv30(LBoss-E)</t>
  </si>
  <si>
    <t>0:Lv40(Boss-E)</t>
  </si>
  <si>
    <t>Lv40(LBoss-E-P)</t>
  </si>
  <si>
    <t>0:Lv40(LBoss-E)</t>
  </si>
  <si>
    <t>影将军副本/没掉落</t>
  </si>
  <si>
    <t>0:Lv50(Boss-E)</t>
  </si>
  <si>
    <t>Lv50(LBoss-E-P)</t>
  </si>
  <si>
    <t>0:Lv50(LBoss-E)</t>
  </si>
  <si>
    <t>沙将军副本</t>
  </si>
  <si>
    <t>0:Lv60(Boss-E)</t>
  </si>
  <si>
    <t>Lv60(LBoss-E-P)</t>
  </si>
  <si>
    <t>0:Lv60(LBoss-E)</t>
  </si>
  <si>
    <t>0:Lv70(Boss-E)</t>
  </si>
  <si>
    <t>技能召唤，ID不能变</t>
  </si>
  <si>
    <t>Lv70(LBoss-E-P)</t>
  </si>
  <si>
    <t>0:Lv70(LBoss-E)</t>
  </si>
  <si>
    <t>0:Lv80(Boss-E)</t>
  </si>
  <si>
    <t>Lv80(LBoss-E-P)</t>
  </si>
  <si>
    <t>0:Lv80(LBoss-E)</t>
  </si>
  <si>
    <t>0:Lv90(Boss-E)</t>
  </si>
  <si>
    <t>Lv90(LBoss-E-P)</t>
  </si>
  <si>
    <t>0:Lv90(LBoss-E)</t>
  </si>
  <si>
    <t>Lv20(Boss-E-P)</t>
  </si>
  <si>
    <t>0:Lv20(Boss-E)</t>
  </si>
  <si>
    <t>Lv20(LBoss-E-P)</t>
  </si>
  <si>
    <t>0:Lv20(LBoss-E)</t>
  </si>
  <si>
    <t>Lv30(Boss-H)</t>
  </si>
  <si>
    <t>Lv30(LBoss-H-P)</t>
  </si>
  <si>
    <t>Lv30(LBoss-H)</t>
  </si>
  <si>
    <t>Lv40(Boss-H)</t>
  </si>
  <si>
    <t>Lv40(LBoss-H-P)</t>
  </si>
  <si>
    <t>Lv40(LBoss-H)</t>
  </si>
  <si>
    <t>Lv50(Boss-H)</t>
  </si>
  <si>
    <t>Lv50(LBoss-H-P)</t>
  </si>
  <si>
    <t>Lv50(LBoss-H)</t>
  </si>
  <si>
    <t>Lv61(LBoss-H-P)</t>
  </si>
  <si>
    <t>Lv61(Boss-H)</t>
  </si>
  <si>
    <t>Lv61(LBoss-H)</t>
  </si>
  <si>
    <t>Lv71(Boss-H)</t>
  </si>
  <si>
    <t>Lv71(LBoss-H-P)</t>
  </si>
  <si>
    <t>Lv71(LBoss-H)</t>
  </si>
  <si>
    <t>Lv80(Boss-H)</t>
  </si>
  <si>
    <t>Lv80(LBoss-H-P)</t>
  </si>
  <si>
    <t>Lv80(LBoss-H)</t>
  </si>
  <si>
    <t>Lv90(Boss-H)</t>
  </si>
  <si>
    <t>Lv90(LBoss-H-P)</t>
  </si>
  <si>
    <t>Lv90(LBoss-H)</t>
  </si>
  <si>
    <t>Lv20(Boss-H-P)</t>
  </si>
  <si>
    <t>Lv20(Boss-H)</t>
  </si>
  <si>
    <t>Lv20(LBoss-H-P)</t>
  </si>
  <si>
    <t>Lv20(LBoss-H)</t>
  </si>
  <si>
    <t>Blood-PBoss-S-P</t>
  </si>
  <si>
    <t>Blood-LBoss-S-X-P</t>
  </si>
  <si>
    <t>Blood-LBoss-S-X</t>
  </si>
  <si>
    <t>Blood-LBoss-S-S-P</t>
  </si>
  <si>
    <t>Blood-LBoss-S-S</t>
  </si>
  <si>
    <t>Sheet名称</t>
  </si>
  <si>
    <t>内容</t>
  </si>
  <si>
    <t>Normal-World</t>
  </si>
  <si>
    <t>野外世界怪物，最常见的，所有野外的怪物都写在这个sheet</t>
  </si>
  <si>
    <t>所有sheet内的脚本格式完全一样</t>
  </si>
  <si>
    <t>Dungeon</t>
  </si>
  <si>
    <t>副本怪物，不包含下面三个难度副本内的怪物，这样是为了策划维护方便</t>
  </si>
  <si>
    <t>Dungeon-Normal</t>
  </si>
  <si>
    <t>普通难度副本怪物，只有当有三个难度的副本内的怪物才写在这里，下同</t>
  </si>
  <si>
    <t>Dungeon-Elite</t>
  </si>
  <si>
    <t>精英难度副本怪物</t>
  </si>
  <si>
    <t>Dungeon-Hero</t>
  </si>
  <si>
    <t>英雄难度副本怪物</t>
  </si>
  <si>
    <t>怪物编号</t>
  </si>
  <si>
    <t>特殊TC</t>
  </si>
  <si>
    <t>对应任务</t>
  </si>
  <si>
    <t>怪物检查1</t>
  </si>
  <si>
    <t>怪物检查2</t>
  </si>
  <si>
    <t>exdTc</t>
  </si>
  <si>
    <t>exdTask</t>
  </si>
  <si>
    <t>妖怪</t>
  </si>
  <si>
    <t>1-南郊；2-乱石岗</t>
  </si>
  <si>
    <t>去死吧!|活得不耐烦了！|别想跑！</t>
  </si>
  <si>
    <t>test1;test2;test3</t>
  </si>
  <si>
    <t>5000;10000</t>
  </si>
  <si>
    <t>test4;test5;test6</t>
  </si>
  <si>
    <t>1(Mon-W)</t>
  </si>
  <si>
    <t>这里是描述信息</t>
  </si>
  <si>
    <t>&lt;b&gt;这里是&lt;fontsize='24'color='ff5bc61a'&gt;怪物攻略&lt;/font&gt;信息&lt;fontsize='24'color='ffef880e'&gt;怪物技能&lt;/font&gt;简单的描述和&lt;fontsize='24'color='fff43a1c'&gt;攻略&lt;/font&gt;的显示内容&lt;fontsize='24'color='fff43a1c'&gt;不删除&lt;/font&gt;。&lt;/b&gt;</t>
  </si>
  <si>
    <t>中级妖怪</t>
  </si>
  <si>
    <t>1(Mon-G)</t>
  </si>
  <si>
    <t>高级妖怪</t>
  </si>
  <si>
    <t>1(Mon-B)</t>
  </si>
  <si>
    <t>吓人的妖怪</t>
  </si>
  <si>
    <t>1(Mon-P)</t>
  </si>
  <si>
    <t>腐毒蜘蛛</t>
  </si>
  <si>
    <t>精灵村子（demo）</t>
  </si>
  <si>
    <t>饿了就要吃肉|渴了就要喝血</t>
  </si>
  <si>
    <t>10(Mon-W)</t>
  </si>
  <si>
    <t>spider</t>
  </si>
  <si>
    <t>剧毒蜘蛛</t>
  </si>
  <si>
    <t>10(Mon-G)</t>
  </si>
  <si>
    <t>墨绿毒蛛</t>
  </si>
  <si>
    <t>10(Mon-B)</t>
  </si>
  <si>
    <t>斑斓毒蛛</t>
  </si>
  <si>
    <t>10(Mon-P)</t>
  </si>
  <si>
    <t>腐毒女王</t>
  </si>
  <si>
    <t>我的后代需要养料|你要愉悦我吗？|我刚过了产卵期，你要配合我一下下吗？希望你不要那么快~</t>
  </si>
  <si>
    <t>20(Mon-L)</t>
  </si>
  <si>
    <t>食人花</t>
  </si>
  <si>
    <t>肥料|花肥！</t>
  </si>
  <si>
    <t>flower_monster</t>
  </si>
  <si>
    <t>利齿花</t>
  </si>
  <si>
    <t>吞噬花</t>
  </si>
  <si>
    <t>藤蔓怪</t>
  </si>
  <si>
    <t>大角鹿</t>
  </si>
  <si>
    <t>deer</t>
  </si>
  <si>
    <t>森林之鹿</t>
  </si>
  <si>
    <t>引路者</t>
  </si>
  <si>
    <t>圣鹿</t>
  </si>
  <si>
    <t>沙盗</t>
  </si>
  <si>
    <t>十字路口岗哨(demo)</t>
  </si>
  <si>
    <t>work,work,work|Timeismoney,mydear~</t>
  </si>
  <si>
    <t>thief</t>
  </si>
  <si>
    <t>邪恶沙盗</t>
  </si>
  <si>
    <t>贪婪沙盗</t>
  </si>
  <si>
    <t>罪恶沙盗</t>
  </si>
  <si>
    <t>女沙盗</t>
  </si>
  <si>
    <t>尝尝我的刀子！</t>
  </si>
  <si>
    <t>lady_thief</t>
  </si>
  <si>
    <t>妩媚女贼</t>
  </si>
  <si>
    <t>梦魇女贼</t>
  </si>
  <si>
    <t>噩梦女贼</t>
  </si>
  <si>
    <t>沙盗首领</t>
  </si>
  <si>
    <t>沙漠，扬起你的沙砾，遮蔽太阳的光芒吧！</t>
  </si>
  <si>
    <t>1(Mon-L)</t>
  </si>
  <si>
    <t>Chief_thief</t>
  </si>
  <si>
    <t>骷髅兵</t>
  </si>
  <si>
    <t>加入我们之中吧</t>
  </si>
  <si>
    <t>skeleton1</t>
  </si>
  <si>
    <t>骷髅弓箭手</t>
  </si>
  <si>
    <t>死人会比活人更多</t>
  </si>
  <si>
    <t>skeleton2</t>
  </si>
  <si>
    <t>守鹤</t>
  </si>
  <si>
    <t>我爱罗|么么哒|羞羞嗒</t>
  </si>
  <si>
    <t>state_monster_22101</t>
  </si>
  <si>
    <t>豺狼人</t>
  </si>
  <si>
    <t>我是在最后一天被加入场景的|美术大爷万岁|豆腐脑必须是咸的</t>
  </si>
  <si>
    <t>40(Mon-W)</t>
  </si>
  <si>
    <t>豺狼人勇士</t>
  </si>
  <si>
    <t>40(Mon-G)</t>
  </si>
  <si>
    <t>豺狼人猎手</t>
  </si>
  <si>
    <t>40(Mon-B)</t>
  </si>
  <si>
    <t>沙漠凶灵</t>
  </si>
  <si>
    <t>40(Mon-P)</t>
  </si>
  <si>
    <t>兽人步兵</t>
  </si>
  <si>
    <t>格伦营地</t>
  </si>
  <si>
    <t>state_monster_22102</t>
  </si>
  <si>
    <t>艾文郡西</t>
  </si>
  <si>
    <t>兽人斥候</t>
  </si>
  <si>
    <t>艾文郡</t>
  </si>
  <si>
    <t>狼骑兵</t>
  </si>
  <si>
    <t>Mastery02</t>
  </si>
  <si>
    <t>state_monster_21101</t>
  </si>
  <si>
    <t>兽人提颅者</t>
  </si>
  <si>
    <t>Mastery03</t>
  </si>
  <si>
    <t>Quest03</t>
  </si>
  <si>
    <t>state_monster_21102</t>
  </si>
  <si>
    <t>兽人穿刺者</t>
  </si>
  <si>
    <t>Mastery04</t>
  </si>
  <si>
    <t>Quest04</t>
  </si>
  <si>
    <t>黑狼</t>
  </si>
  <si>
    <t>Mastery01</t>
  </si>
  <si>
    <t>Quest02</t>
  </si>
  <si>
    <t>state_monster_29001</t>
  </si>
  <si>
    <t>吞噬者</t>
  </si>
  <si>
    <t>20(Mon-W)</t>
  </si>
  <si>
    <t>state_monster_22103</t>
  </si>
  <si>
    <t>兽人督军</t>
  </si>
  <si>
    <t>10(Mon-L)</t>
  </si>
  <si>
    <t>林精</t>
  </si>
  <si>
    <t>我不是木头|我相信爱情|明年我会开花吧</t>
  </si>
  <si>
    <t>Mastery05</t>
  </si>
  <si>
    <t>小树精</t>
  </si>
  <si>
    <t>20(Mon-G)</t>
  </si>
  <si>
    <t>战斗树精</t>
  </si>
  <si>
    <t>20(Mon-B)</t>
  </si>
  <si>
    <t>疯狂木头</t>
  </si>
  <si>
    <t>20(Mon-P)</t>
  </si>
  <si>
    <t>巨树之眼</t>
  </si>
  <si>
    <t>40(Mon-L)</t>
  </si>
  <si>
    <t>红毛尖齿猪</t>
  </si>
  <si>
    <t>黄皮短毛猪</t>
  </si>
  <si>
    <t>Quest01</t>
  </si>
  <si>
    <t>暴皮猪</t>
  </si>
  <si>
    <t>森林狼</t>
  </si>
  <si>
    <t>熔炉镇</t>
  </si>
  <si>
    <t>巨爪狼</t>
  </si>
  <si>
    <t>残暴狼</t>
  </si>
  <si>
    <t>迅影狼</t>
  </si>
  <si>
    <t>凶悍红毛猪</t>
  </si>
  <si>
    <t>残暴黄皮猪</t>
  </si>
  <si>
    <t>森林暴皮猪</t>
  </si>
  <si>
    <t>骷髅射手</t>
  </si>
  <si>
    <t>先遣军墓地</t>
  </si>
  <si>
    <t>骷髅强射手</t>
  </si>
  <si>
    <t>骸骨射手</t>
  </si>
  <si>
    <t>死弓</t>
  </si>
  <si>
    <t>骷髅战士</t>
  </si>
  <si>
    <t>骷髅重刀手</t>
  </si>
  <si>
    <t>死界追杀者</t>
  </si>
  <si>
    <t>魔影蛛</t>
  </si>
  <si>
    <t>30(Mon-W)</t>
  </si>
  <si>
    <t>恶魔毒蛛</t>
  </si>
  <si>
    <t>30(Mon-G)</t>
  </si>
  <si>
    <t>织网猎手</t>
  </si>
  <si>
    <t>30(Mon-B)</t>
  </si>
  <si>
    <t>魔网扑杀者</t>
  </si>
  <si>
    <t>30(Mon-P)</t>
  </si>
  <si>
    <t>兽人百夫长</t>
  </si>
  <si>
    <t>迅猛龙-橙</t>
  </si>
  <si>
    <t>迅猛龙-黄</t>
  </si>
  <si>
    <t>迅猛龙-蓝</t>
  </si>
  <si>
    <t>迅猛龙-精英</t>
  </si>
  <si>
    <t>螃蟹</t>
  </si>
  <si>
    <t>鳄鱼</t>
  </si>
  <si>
    <t>乌龟</t>
  </si>
  <si>
    <t>小恶魔</t>
  </si>
  <si>
    <t>遗忘之地</t>
  </si>
  <si>
    <t>45(Mon-W)</t>
  </si>
  <si>
    <t>恶魔祭祀</t>
  </si>
  <si>
    <t>艾文郡东</t>
  </si>
  <si>
    <t>烂肠腐面</t>
  </si>
  <si>
    <t>火元素</t>
  </si>
  <si>
    <t>拥抱烈焰吧</t>
  </si>
  <si>
    <t>45(Mon-G)</t>
  </si>
  <si>
    <t>火精灵</t>
  </si>
  <si>
    <t>在烈焰中永生|不要妄想夺走我的火焰</t>
  </si>
  <si>
    <t>吸血巨蜂</t>
  </si>
  <si>
    <t>嘶嘶嘶</t>
  </si>
  <si>
    <t>&lt;b&gt;这里是&lt;fontsize='24'color='ff5bc61a'&gt;怪物攻略&lt;/font&gt;信息&lt;fontsize='24'color='ffef880e'&gt;怪物技能&lt;/font&gt;简单的描述和&lt;fontsize='24'color='fff43a1c'&gt;攻略&lt;/font&gt;的显示内容&lt;fontsize='24'color='fff43a2c'&gt;不删除&lt;/font&gt;。&lt;/b&gt;</t>
  </si>
  <si>
    <t>哺育者</t>
  </si>
  <si>
    <t>吃</t>
  </si>
  <si>
    <t>&lt;b&gt;这里是&lt;fontsize='24'color='ff5bc61a'&gt;怪物攻略&lt;/font&gt;信息&lt;fontsize='24'color='ffef880e'&gt;怪物技能&lt;/font&gt;简单的描述和&lt;fontsize='24'color='fff43a1c'&gt;攻略&lt;/font&gt;的显示内容&lt;fontsize='24'color='fff43a7c'&gt;不删除&lt;/font&gt;。&lt;/b&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</si>
</sst>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Red]\(0\)"/>
  </numFmts>
  <fonts count="71">
    <font>
      <sz val="11"/>
      <color theme="1"/>
      <name val="Calibri"/>
      <charset val="134"/>
      <scheme val="minor"/>
    </font>
    <font>
      <b/>
      <sz val="10"/>
      <name val="宋体"/>
      <family val="3"/>
      <charset val="134"/>
    </font>
    <font>
      <sz val="10"/>
      <name val="宋体"/>
      <family val="3"/>
      <charset val="134"/>
    </font>
    <font>
      <sz val="10"/>
      <color rgb="FF006600"/>
      <name val="宋体"/>
      <family val="3"/>
      <charset val="134"/>
    </font>
    <font>
      <sz val="10"/>
      <color rgb="FF0000FF"/>
      <name val="宋体"/>
      <family val="3"/>
      <charset val="134"/>
    </font>
    <font>
      <sz val="10"/>
      <color rgb="FFCC00CC"/>
      <name val="宋体"/>
      <family val="3"/>
      <charset val="134"/>
    </font>
    <font>
      <sz val="10"/>
      <name val="Calibri"/>
      <family val="3"/>
      <charset val="134"/>
      <scheme val="minor"/>
    </font>
    <font>
      <sz val="10"/>
      <color rgb="FFFF6600"/>
      <name val="Calibri"/>
      <family val="3"/>
      <charset val="134"/>
      <scheme val="minor"/>
    </font>
    <font>
      <sz val="10"/>
      <color theme="1"/>
      <name val="Calibri"/>
      <family val="3"/>
      <charset val="134"/>
      <scheme val="minor"/>
    </font>
    <font>
      <b/>
      <sz val="10"/>
      <name val="Calibri"/>
      <family val="3"/>
      <charset val="134"/>
      <scheme val="minor"/>
    </font>
    <font>
      <sz val="10"/>
      <color rgb="FFFF6600"/>
      <name val="宋体"/>
      <family val="3"/>
      <charset val="134"/>
    </font>
    <font>
      <sz val="10"/>
      <color rgb="FF0033CC"/>
      <name val="Calibri"/>
      <family val="3"/>
      <charset val="134"/>
      <scheme val="minor"/>
    </font>
    <font>
      <b/>
      <sz val="11"/>
      <color theme="1"/>
      <name val="Calibri"/>
      <family val="3"/>
      <charset val="134"/>
      <scheme val="minor"/>
    </font>
    <font>
      <b/>
      <sz val="12"/>
      <name val="宋体"/>
      <family val="3"/>
      <charset val="134"/>
    </font>
    <font>
      <sz val="12"/>
      <color theme="1"/>
      <name val="Calibri"/>
      <family val="3"/>
      <charset val="134"/>
      <scheme val="minor"/>
    </font>
    <font>
      <b/>
      <sz val="12"/>
      <color theme="0" tint="-0.499984740745262"/>
      <name val="宋体"/>
      <family val="3"/>
      <charset val="134"/>
    </font>
    <font>
      <b/>
      <sz val="12"/>
      <name val="Calibri"/>
      <family val="3"/>
      <charset val="134"/>
      <scheme val="minor"/>
    </font>
    <font>
      <sz val="12"/>
      <color rgb="FF0000FF"/>
      <name val="宋体"/>
      <family val="3"/>
      <charset val="134"/>
    </font>
    <font>
      <sz val="12"/>
      <name val="Calibri"/>
      <family val="3"/>
      <charset val="134"/>
      <scheme val="minor"/>
    </font>
    <font>
      <sz val="12"/>
      <color rgb="FF006600"/>
      <name val="宋体"/>
      <family val="3"/>
      <charset val="134"/>
    </font>
    <font>
      <sz val="12"/>
      <color rgb="FF0000FF"/>
      <name val="Calibri"/>
      <family val="3"/>
      <charset val="134"/>
      <scheme val="minor"/>
    </font>
    <font>
      <b/>
      <sz val="12"/>
      <color rgb="FFFF00FF"/>
      <name val="Calibri"/>
      <family val="3"/>
      <charset val="134"/>
      <scheme val="minor"/>
    </font>
    <font>
      <b/>
      <sz val="12"/>
      <color theme="5"/>
      <name val="Calibri"/>
      <family val="3"/>
      <charset val="134"/>
      <scheme val="minor"/>
    </font>
    <font>
      <b/>
      <sz val="12"/>
      <color theme="7" tint="-0.499984740745262"/>
      <name val="宋体"/>
      <family val="3"/>
      <charset val="134"/>
    </font>
    <font>
      <sz val="12"/>
      <color theme="0" tint="-0.499984740745262"/>
      <name val="Calibri"/>
      <family val="3"/>
      <charset val="134"/>
      <scheme val="minor"/>
    </font>
    <font>
      <b/>
      <sz val="11"/>
      <color rgb="FF0000FF"/>
      <name val="宋体"/>
      <family val="3"/>
      <charset val="134"/>
    </font>
    <font>
      <sz val="12"/>
      <color rgb="FFCC00CC"/>
      <name val="宋体"/>
      <family val="3"/>
      <charset val="134"/>
    </font>
    <font>
      <b/>
      <sz val="11"/>
      <color rgb="FFFF00FF"/>
      <name val="宋体"/>
      <family val="3"/>
      <charset val="134"/>
    </font>
    <font>
      <b/>
      <sz val="11"/>
      <color theme="5"/>
      <name val="宋体"/>
      <family val="3"/>
      <charset val="134"/>
    </font>
    <font>
      <b/>
      <sz val="10"/>
      <color rgb="FFFF00FF"/>
      <name val="微软雅黑"/>
      <family val="2"/>
      <charset val="134"/>
    </font>
    <font>
      <b/>
      <sz val="10"/>
      <color theme="5"/>
      <name val="微软雅黑"/>
      <family val="2"/>
      <charset val="134"/>
    </font>
    <font>
      <sz val="12"/>
      <color rgb="FFFF00FF"/>
      <name val="Calibri"/>
      <family val="3"/>
      <charset val="134"/>
      <scheme val="minor"/>
    </font>
    <font>
      <sz val="12"/>
      <name val="宋体"/>
      <family val="3"/>
      <charset val="134"/>
    </font>
    <font>
      <b/>
      <sz val="10"/>
      <color rgb="FF0000FF"/>
      <name val="微软雅黑"/>
      <family val="2"/>
      <charset val="134"/>
    </font>
    <font>
      <b/>
      <sz val="12"/>
      <color theme="5"/>
      <name val="宋体"/>
      <family val="3"/>
      <charset val="134"/>
    </font>
    <font>
      <b/>
      <sz val="12"/>
      <color theme="0" tint="-0.499984740745262"/>
      <name val="Calibri"/>
      <family val="3"/>
      <charset val="134"/>
      <scheme val="minor"/>
    </font>
    <font>
      <sz val="11"/>
      <color rgb="FF0000FF"/>
      <name val="Calibri"/>
      <family val="3"/>
      <charset val="134"/>
      <scheme val="minor"/>
    </font>
    <font>
      <sz val="11"/>
      <color rgb="FFFF00FF"/>
      <name val="Calibri"/>
      <family val="3"/>
      <charset val="134"/>
      <scheme val="minor"/>
    </font>
    <font>
      <b/>
      <sz val="11"/>
      <color theme="5"/>
      <name val="Calibri"/>
      <family val="3"/>
      <charset val="134"/>
      <scheme val="minor"/>
    </font>
    <font>
      <b/>
      <sz val="11"/>
      <color rgb="FFFF00FF"/>
      <name val="Calibri"/>
      <family val="3"/>
      <charset val="134"/>
      <scheme val="minor"/>
    </font>
    <font>
      <sz val="12"/>
      <color theme="5"/>
      <name val="Calibri"/>
      <family val="3"/>
      <charset val="134"/>
      <scheme val="minor"/>
    </font>
    <font>
      <sz val="11"/>
      <color rgb="FF9C0006"/>
      <name val="Calibri"/>
      <family val="3"/>
      <charset val="134"/>
      <scheme val="minor"/>
    </font>
    <font>
      <b/>
      <sz val="11"/>
      <name val="宋体"/>
      <family val="3"/>
      <charset val="134"/>
    </font>
    <font>
      <b/>
      <sz val="10"/>
      <name val="微软雅黑"/>
      <family val="2"/>
      <charset val="134"/>
    </font>
    <font>
      <b/>
      <sz val="10"/>
      <color theme="1"/>
      <name val="微软雅黑"/>
      <family val="2"/>
      <charset val="134"/>
    </font>
    <font>
      <sz val="11"/>
      <name val="Calibri"/>
      <family val="3"/>
      <charset val="134"/>
      <scheme val="minor"/>
    </font>
    <font>
      <sz val="12"/>
      <color rgb="FFFF00FF"/>
      <name val="宋体"/>
      <family val="3"/>
      <charset val="134"/>
    </font>
    <font>
      <sz val="12"/>
      <color rgb="FFFF0000"/>
      <name val="Calibri"/>
      <family val="3"/>
      <charset val="134"/>
      <scheme val="minor"/>
    </font>
    <font>
      <sz val="11"/>
      <color rgb="FF006100"/>
      <name val="Calibri"/>
      <family val="3"/>
      <charset val="134"/>
      <scheme val="minor"/>
    </font>
    <font>
      <sz val="12"/>
      <color theme="0"/>
      <name val="Calibri"/>
      <family val="3"/>
      <charset val="134"/>
      <scheme val="minor"/>
    </font>
    <font>
      <sz val="12"/>
      <color theme="0" tint="-0.499984740745262"/>
      <name val="宋体"/>
      <family val="3"/>
      <charset val="134"/>
    </font>
    <font>
      <b/>
      <sz val="12"/>
      <color rgb="FFFF0000"/>
      <name val="Calibri"/>
      <family val="3"/>
      <charset val="134"/>
      <scheme val="minor"/>
    </font>
    <font>
      <b/>
      <sz val="11"/>
      <name val="微软雅黑"/>
      <family val="2"/>
      <charset val="134"/>
    </font>
    <font>
      <b/>
      <sz val="11"/>
      <color rgb="FF0000FF"/>
      <name val="微软雅黑"/>
      <family val="2"/>
      <charset val="134"/>
    </font>
    <font>
      <b/>
      <sz val="11"/>
      <color rgb="FF006600"/>
      <name val="微软雅黑"/>
      <family val="2"/>
      <charset val="134"/>
    </font>
    <font>
      <b/>
      <sz val="11"/>
      <color rgb="FFFF00FF"/>
      <name val="微软雅黑"/>
      <family val="2"/>
      <charset val="134"/>
    </font>
    <font>
      <b/>
      <sz val="11"/>
      <color rgb="FFCC00CC"/>
      <name val="微软雅黑"/>
      <family val="2"/>
      <charset val="134"/>
    </font>
    <font>
      <b/>
      <sz val="11"/>
      <color theme="1"/>
      <name val="微软雅黑"/>
      <family val="2"/>
      <charset val="134"/>
    </font>
    <font>
      <b/>
      <sz val="11"/>
      <color theme="5"/>
      <name val="微软雅黑"/>
      <family val="2"/>
      <charset val="134"/>
    </font>
    <font>
      <sz val="12"/>
      <color theme="1"/>
      <name val="宋体"/>
      <family val="3"/>
      <charset val="134"/>
    </font>
    <font>
      <b/>
      <sz val="12"/>
      <color rgb="FFFF00FF"/>
      <name val="宋体"/>
      <family val="3"/>
      <charset val="134"/>
    </font>
    <font>
      <b/>
      <sz val="12"/>
      <color theme="1"/>
      <name val="Calibri"/>
      <family val="3"/>
      <charset val="134"/>
      <scheme val="minor"/>
    </font>
    <font>
      <sz val="11"/>
      <color theme="0" tint="-0.499984740745262"/>
      <name val="Calibri"/>
      <family val="3"/>
      <charset val="134"/>
      <scheme val="minor"/>
    </font>
    <font>
      <sz val="11"/>
      <color rgb="FF9C6500"/>
      <name val="Calibri"/>
      <family val="3"/>
      <charset val="134"/>
      <scheme val="minor"/>
    </font>
    <font>
      <sz val="11"/>
      <color theme="1"/>
      <name val="Calibri"/>
      <family val="3"/>
      <charset val="134"/>
      <scheme val="minor"/>
    </font>
    <font>
      <sz val="9"/>
      <name val="宋体"/>
      <family val="3"/>
      <charset val="134"/>
    </font>
    <font>
      <sz val="11"/>
      <name val="宋体"/>
      <family val="3"/>
      <charset val="134"/>
    </font>
    <font>
      <b/>
      <sz val="9"/>
      <name val="宋体"/>
      <family val="3"/>
      <charset val="134"/>
    </font>
    <font>
      <b/>
      <sz val="14"/>
      <name val="宋体"/>
      <family val="3"/>
      <charset val="134"/>
    </font>
    <font>
      <sz val="14"/>
      <name val="宋体"/>
      <family val="3"/>
      <charset val="134"/>
    </font>
    <font>
      <sz val="9"/>
      <name val="Calibri"/>
      <family val="3"/>
      <charset val="134"/>
      <scheme val="minor"/>
    </font>
  </fonts>
  <fills count="27">
    <fill>
      <patternFill patternType="none"/>
    </fill>
    <fill>
      <patternFill patternType="gray125"/>
    </fill>
    <fill>
      <patternFill patternType="solid">
        <fgColor theme="4" tint="0.39808343760490739"/>
        <bgColor indexed="64"/>
      </patternFill>
    </fill>
    <fill>
      <patternFill patternType="solid">
        <fgColor rgb="FFFFFF00"/>
        <bgColor indexed="64"/>
      </patternFill>
    </fill>
    <fill>
      <patternFill patternType="solid">
        <fgColor theme="0" tint="-0.499984740745262"/>
        <bgColor indexed="64"/>
      </patternFill>
    </fill>
    <fill>
      <patternFill patternType="solid">
        <fgColor theme="4" tint="0.79976805932798245"/>
        <bgColor indexed="64"/>
      </patternFill>
    </fill>
    <fill>
      <patternFill patternType="solid">
        <fgColor theme="7" tint="0.7993408001953185"/>
        <bgColor indexed="64"/>
      </patternFill>
    </fill>
    <fill>
      <patternFill patternType="solid">
        <fgColor theme="4" tint="0.599993896298104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9" tint="0.59999389629810485"/>
        <bgColor indexed="64"/>
      </patternFill>
    </fill>
    <fill>
      <patternFill patternType="solid">
        <fgColor theme="5" tint="0.7993408001953185"/>
        <bgColor indexed="64"/>
      </patternFill>
    </fill>
    <fill>
      <patternFill patternType="solid">
        <fgColor theme="4" tint="0.79982909634693444"/>
        <bgColor indexed="64"/>
      </patternFill>
    </fill>
    <fill>
      <patternFill patternType="solid">
        <fgColor rgb="FFFFC000"/>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0" tint="-0.34998626667073579"/>
        <bgColor indexed="64"/>
      </patternFill>
    </fill>
    <fill>
      <patternFill patternType="solid">
        <fgColor rgb="FFFFC7CE"/>
        <bgColor indexed="64"/>
      </patternFill>
    </fill>
    <fill>
      <patternFill patternType="solid">
        <fgColor theme="7" tint="0.59999389629810485"/>
        <bgColor indexed="64"/>
      </patternFill>
    </fill>
    <fill>
      <patternFill patternType="solid">
        <fgColor rgb="FFFFEB9C"/>
        <bgColor indexed="64"/>
      </patternFill>
    </fill>
    <fill>
      <patternFill patternType="solid">
        <fgColor theme="7" tint="0.39921262245551925"/>
        <bgColor indexed="64"/>
      </patternFill>
    </fill>
    <fill>
      <patternFill patternType="solid">
        <fgColor theme="5" tint="0.59999389629810485"/>
        <bgColor indexed="64"/>
      </patternFill>
    </fill>
    <fill>
      <patternFill patternType="solid">
        <fgColor theme="1"/>
        <bgColor indexed="64"/>
      </patternFill>
    </fill>
    <fill>
      <patternFill patternType="solid">
        <fgColor theme="5" tint="0.39896847437971128"/>
        <bgColor indexed="64"/>
      </patternFill>
    </fill>
    <fill>
      <patternFill patternType="solid">
        <fgColor theme="5" tint="0.59996337778862885"/>
        <bgColor indexed="64"/>
      </patternFill>
    </fill>
    <fill>
      <patternFill patternType="solid">
        <fgColor theme="5" tint="-0.249977111117893"/>
        <bgColor indexed="64"/>
      </patternFill>
    </fill>
  </fills>
  <borders count="3">
    <border>
      <left/>
      <right/>
      <top/>
      <bottom/>
      <diagonal/>
    </border>
    <border>
      <left style="thin">
        <color auto="1"/>
      </left>
      <right/>
      <top/>
      <bottom/>
      <diagonal/>
    </border>
    <border>
      <left/>
      <right style="thin">
        <color auto="1"/>
      </right>
      <top/>
      <bottom/>
      <diagonal/>
    </border>
  </borders>
  <cellStyleXfs count="5">
    <xf numFmtId="0" fontId="0" fillId="0" borderId="0">
      <alignment vertical="center"/>
    </xf>
    <xf numFmtId="0" fontId="41" fillId="18" borderId="0" applyNumberFormat="0" applyBorder="0" applyAlignment="0" applyProtection="0">
      <alignment vertical="center"/>
    </xf>
    <xf numFmtId="0" fontId="48" fillId="25" borderId="0" applyNumberFormat="0" applyBorder="0" applyAlignment="0" applyProtection="0">
      <alignment vertical="center"/>
    </xf>
    <xf numFmtId="0" fontId="63" fillId="20" borderId="0" applyNumberFormat="0" applyBorder="0" applyAlignment="0" applyProtection="0">
      <alignment vertical="center"/>
    </xf>
    <xf numFmtId="0" fontId="64" fillId="0" borderId="0">
      <alignment vertical="center"/>
    </xf>
  </cellStyleXfs>
  <cellXfs count="424">
    <xf numFmtId="0" fontId="0" fillId="0" borderId="0" xfId="0">
      <alignment vertical="center"/>
    </xf>
    <xf numFmtId="0" fontId="1" fillId="2" borderId="0" xfId="4" applyFont="1" applyFill="1" applyBorder="1" applyAlignment="1">
      <alignment horizontal="left" vertical="center"/>
    </xf>
    <xf numFmtId="49" fontId="1" fillId="0" borderId="0" xfId="4" applyNumberFormat="1" applyFont="1" applyFill="1" applyBorder="1" applyAlignment="1">
      <alignment horizontal="left" vertical="center"/>
    </xf>
    <xf numFmtId="0" fontId="2" fillId="0" borderId="0" xfId="4" applyFont="1" applyFill="1" applyBorder="1" applyAlignment="1">
      <alignment horizontal="left" vertical="center"/>
    </xf>
    <xf numFmtId="0" fontId="3" fillId="0" borderId="0" xfId="4" applyFont="1" applyFill="1" applyBorder="1" applyAlignment="1">
      <alignment horizontal="left" vertical="center" wrapText="1"/>
    </xf>
    <xf numFmtId="0" fontId="4" fillId="0" borderId="0" xfId="4" applyFont="1" applyFill="1" applyBorder="1" applyAlignment="1">
      <alignment horizontal="left" vertical="center"/>
    </xf>
    <xf numFmtId="0" fontId="5" fillId="0" borderId="0" xfId="4" applyFont="1" applyFill="1" applyBorder="1" applyAlignment="1">
      <alignment horizontal="left" vertical="center"/>
    </xf>
    <xf numFmtId="0" fontId="6" fillId="0" borderId="0" xfId="4" applyFont="1" applyBorder="1" applyAlignment="1">
      <alignment horizontal="left" vertical="center"/>
    </xf>
    <xf numFmtId="0" fontId="7" fillId="0" borderId="0" xfId="4" applyFont="1" applyBorder="1" applyAlignment="1">
      <alignment horizontal="left" vertical="center"/>
    </xf>
    <xf numFmtId="0" fontId="2" fillId="0" borderId="0" xfId="4" applyFont="1" applyFill="1" applyBorder="1" applyAlignment="1">
      <alignment horizontal="left" vertical="center" wrapText="1"/>
    </xf>
    <xf numFmtId="0" fontId="7" fillId="0" borderId="0" xfId="4" applyFont="1" applyFill="1" applyBorder="1" applyAlignment="1">
      <alignment horizontal="left" vertical="center"/>
    </xf>
    <xf numFmtId="0" fontId="8" fillId="0" borderId="0" xfId="4" applyFont="1" applyBorder="1" applyAlignment="1">
      <alignment horizontal="left" vertical="center"/>
    </xf>
    <xf numFmtId="0" fontId="8" fillId="0" borderId="0" xfId="0" applyFont="1" applyBorder="1" applyAlignment="1">
      <alignment horizontal="left" vertical="center"/>
    </xf>
    <xf numFmtId="0" fontId="1" fillId="2" borderId="0" xfId="4" applyFont="1" applyFill="1" applyBorder="1" applyAlignment="1">
      <alignment horizontal="left" vertical="center" wrapText="1"/>
    </xf>
    <xf numFmtId="49" fontId="1" fillId="2" borderId="0" xfId="4" applyNumberFormat="1" applyFont="1" applyFill="1" applyBorder="1" applyAlignment="1">
      <alignment horizontal="left" vertical="center" wrapText="1"/>
    </xf>
    <xf numFmtId="0" fontId="1" fillId="0" borderId="0" xfId="4" applyFont="1" applyFill="1" applyBorder="1" applyAlignment="1">
      <alignment horizontal="left" vertical="center" wrapText="1"/>
    </xf>
    <xf numFmtId="49" fontId="1" fillId="0" borderId="0" xfId="4" applyNumberFormat="1" applyFont="1" applyFill="1" applyBorder="1" applyAlignment="1">
      <alignment horizontal="left" vertical="center" wrapText="1"/>
    </xf>
    <xf numFmtId="0" fontId="9" fillId="0" borderId="0" xfId="4" applyFont="1" applyBorder="1" applyAlignment="1">
      <alignment horizontal="left" vertical="center"/>
    </xf>
    <xf numFmtId="0" fontId="2" fillId="0" borderId="0" xfId="4" applyFont="1" applyFill="1" applyBorder="1" applyAlignment="1">
      <alignment horizontal="left" vertical="top"/>
    </xf>
    <xf numFmtId="0" fontId="3" fillId="0" borderId="0" xfId="4" applyFont="1" applyFill="1" applyBorder="1" applyAlignment="1">
      <alignment horizontal="left" vertical="top"/>
    </xf>
    <xf numFmtId="0" fontId="3" fillId="0" borderId="0" xfId="4" applyFont="1" applyFill="1" applyBorder="1" applyAlignment="1">
      <alignment horizontal="left" vertical="top" wrapText="1"/>
    </xf>
    <xf numFmtId="0" fontId="4" fillId="0" borderId="0" xfId="4" applyFont="1" applyFill="1" applyBorder="1" applyAlignment="1">
      <alignment horizontal="left" vertical="top"/>
    </xf>
    <xf numFmtId="0" fontId="4" fillId="0" borderId="0" xfId="4" applyFont="1" applyFill="1" applyBorder="1" applyAlignment="1">
      <alignment horizontal="left" vertical="top" wrapText="1"/>
    </xf>
    <xf numFmtId="0" fontId="5" fillId="0" borderId="0" xfId="4" applyFont="1" applyFill="1" applyBorder="1" applyAlignment="1">
      <alignment horizontal="left" vertical="top"/>
    </xf>
    <xf numFmtId="0" fontId="2" fillId="0" borderId="0" xfId="4" applyFont="1" applyFill="1" applyBorder="1" applyAlignment="1">
      <alignment horizontal="left" vertical="top" wrapText="1"/>
    </xf>
    <xf numFmtId="0" fontId="6" fillId="0" borderId="0" xfId="4" applyFont="1" applyFill="1" applyBorder="1" applyAlignment="1">
      <alignment horizontal="left" vertical="top"/>
    </xf>
    <xf numFmtId="0" fontId="10" fillId="0" borderId="0" xfId="4" applyFont="1" applyFill="1" applyBorder="1" applyAlignment="1">
      <alignment horizontal="left" vertical="top" wrapText="1"/>
    </xf>
    <xf numFmtId="0" fontId="7" fillId="0" borderId="0" xfId="4" applyFont="1" applyFill="1" applyBorder="1" applyAlignment="1">
      <alignment horizontal="left" vertical="top"/>
    </xf>
    <xf numFmtId="0" fontId="6" fillId="0" borderId="0" xfId="4" applyFont="1" applyFill="1" applyBorder="1" applyAlignment="1">
      <alignment horizontal="left" vertical="center"/>
    </xf>
    <xf numFmtId="49" fontId="1" fillId="2" borderId="0"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0" fontId="6" fillId="0" borderId="0" xfId="0" applyFont="1" applyBorder="1" applyAlignment="1">
      <alignment horizontal="left" vertical="center"/>
    </xf>
    <xf numFmtId="0" fontId="6" fillId="0" borderId="0" xfId="0" applyFont="1" applyFill="1" applyBorder="1" applyAlignment="1">
      <alignment horizontal="left" vertical="center"/>
    </xf>
    <xf numFmtId="0" fontId="2" fillId="0" borderId="0" xfId="0" applyFont="1" applyFill="1" applyBorder="1" applyAlignment="1">
      <alignment horizontal="left" vertical="center"/>
    </xf>
    <xf numFmtId="0" fontId="8" fillId="0" borderId="0" xfId="0" applyFont="1" applyFill="1" applyBorder="1" applyAlignment="1">
      <alignment horizontal="left" vertical="center"/>
    </xf>
    <xf numFmtId="164" fontId="1" fillId="2" borderId="0" xfId="4" applyNumberFormat="1" applyFont="1" applyFill="1" applyBorder="1" applyAlignment="1">
      <alignment horizontal="left" vertical="center" wrapText="1"/>
    </xf>
    <xf numFmtId="164" fontId="2" fillId="0" borderId="0" xfId="4" applyNumberFormat="1" applyFont="1" applyFill="1" applyBorder="1" applyAlignment="1">
      <alignment horizontal="left" vertical="center"/>
    </xf>
    <xf numFmtId="164" fontId="2" fillId="0" borderId="0" xfId="4" applyNumberFormat="1" applyFont="1" applyFill="1" applyBorder="1" applyAlignment="1">
      <alignment horizontal="left" vertical="center" wrapText="1"/>
    </xf>
    <xf numFmtId="0" fontId="6" fillId="0" borderId="0" xfId="4" applyFont="1" applyAlignment="1">
      <alignment horizontal="left" vertical="center"/>
    </xf>
    <xf numFmtId="0" fontId="6" fillId="3" borderId="0" xfId="4" applyFont="1" applyFill="1" applyAlignment="1">
      <alignment horizontal="left" vertical="center"/>
    </xf>
    <xf numFmtId="0" fontId="1" fillId="4" borderId="0" xfId="4" applyFont="1" applyFill="1" applyBorder="1" applyAlignment="1">
      <alignment horizontal="left" vertical="center"/>
    </xf>
    <xf numFmtId="0" fontId="6" fillId="0" borderId="0" xfId="4" applyFont="1" applyFill="1" applyAlignment="1">
      <alignment horizontal="left" vertical="center"/>
    </xf>
    <xf numFmtId="0" fontId="11" fillId="0" borderId="0" xfId="4" applyFont="1" applyAlignment="1">
      <alignment horizontal="left" vertical="center"/>
    </xf>
    <xf numFmtId="0" fontId="12" fillId="0" borderId="0" xfId="0" applyFont="1">
      <alignment vertical="center"/>
    </xf>
    <xf numFmtId="0" fontId="13" fillId="2" borderId="0" xfId="0" applyFont="1" applyFill="1" applyBorder="1" applyAlignment="1">
      <alignment horizontal="left" vertical="center" wrapText="1"/>
    </xf>
    <xf numFmtId="49" fontId="13" fillId="0" borderId="0" xfId="0" applyNumberFormat="1" applyFont="1" applyFill="1" applyBorder="1" applyAlignment="1">
      <alignment horizontal="left" vertical="center"/>
    </xf>
    <xf numFmtId="0" fontId="14" fillId="5" borderId="0" xfId="0" applyFont="1" applyFill="1" applyBorder="1" applyAlignment="1">
      <alignment horizontal="left" vertical="center"/>
    </xf>
    <xf numFmtId="0" fontId="14" fillId="6" borderId="0" xfId="0" applyFont="1" applyFill="1" applyBorder="1" applyAlignment="1">
      <alignment horizontal="left" vertic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13" fillId="0" borderId="0" xfId="0" applyNumberFormat="1" applyFont="1" applyFill="1" applyBorder="1" applyAlignment="1">
      <alignment horizontal="left" vertical="center" wrapText="1"/>
    </xf>
    <xf numFmtId="0" fontId="16" fillId="0" borderId="0" xfId="0" applyFont="1" applyFill="1" applyBorder="1" applyAlignment="1">
      <alignment horizontal="left" vertical="center"/>
    </xf>
    <xf numFmtId="0" fontId="17" fillId="0" borderId="0" xfId="0" applyFont="1" applyFill="1" applyBorder="1" applyAlignment="1">
      <alignment horizontal="left" vertical="top"/>
    </xf>
    <xf numFmtId="0" fontId="18" fillId="0" borderId="0" xfId="0" applyFont="1" applyFill="1" applyBorder="1" applyAlignment="1">
      <alignment horizontal="left" vertical="center"/>
    </xf>
    <xf numFmtId="0" fontId="19" fillId="0" borderId="0" xfId="0" applyFont="1" applyFill="1" applyBorder="1" applyAlignment="1">
      <alignment horizontal="left" vertical="top"/>
    </xf>
    <xf numFmtId="0" fontId="20" fillId="0" borderId="0" xfId="0" applyFont="1" applyFill="1" applyBorder="1" applyAlignment="1">
      <alignment horizontal="left" vertical="top"/>
    </xf>
    <xf numFmtId="0" fontId="21" fillId="0" borderId="0" xfId="0" applyFont="1" applyFill="1" applyBorder="1" applyAlignment="1">
      <alignment horizontal="left" vertical="top"/>
    </xf>
    <xf numFmtId="0" fontId="22" fillId="0" borderId="0" xfId="0" applyFont="1" applyFill="1" applyBorder="1" applyAlignment="1">
      <alignment horizontal="left" vertical="top"/>
    </xf>
    <xf numFmtId="0" fontId="20" fillId="5" borderId="0" xfId="0" applyFont="1" applyFill="1" applyBorder="1" applyAlignment="1">
      <alignment horizontal="left" vertical="top"/>
    </xf>
    <xf numFmtId="0" fontId="18" fillId="5" borderId="0" xfId="0" applyFont="1" applyFill="1" applyBorder="1" applyAlignment="1">
      <alignment horizontal="left" vertical="center"/>
    </xf>
    <xf numFmtId="0" fontId="19" fillId="5" borderId="0" xfId="0" applyFont="1" applyFill="1" applyBorder="1" applyAlignment="1">
      <alignment horizontal="left" vertical="top"/>
    </xf>
    <xf numFmtId="0" fontId="21" fillId="5" borderId="0" xfId="0" applyFont="1" applyFill="1" applyBorder="1" applyAlignment="1">
      <alignment horizontal="left" vertical="top"/>
    </xf>
    <xf numFmtId="0" fontId="22" fillId="5" borderId="0" xfId="0" applyFont="1" applyFill="1" applyBorder="1" applyAlignment="1">
      <alignment horizontal="left" vertical="top"/>
    </xf>
    <xf numFmtId="0" fontId="23" fillId="2" borderId="0" xfId="0" applyFont="1" applyFill="1" applyBorder="1" applyAlignment="1">
      <alignment horizontal="left" vertical="center" wrapText="1"/>
    </xf>
    <xf numFmtId="49" fontId="15" fillId="0" borderId="0" xfId="0" applyNumberFormat="1" applyFont="1" applyFill="1" applyBorder="1" applyAlignment="1">
      <alignment horizontal="left" vertical="center" wrapText="1"/>
    </xf>
    <xf numFmtId="0" fontId="24" fillId="0" borderId="0" xfId="0" applyFont="1" applyFill="1" applyBorder="1" applyAlignment="1">
      <alignment horizontal="left" vertical="center"/>
    </xf>
    <xf numFmtId="0" fontId="24" fillId="5" borderId="0" xfId="0" applyFont="1" applyFill="1" applyBorder="1" applyAlignment="1">
      <alignment horizontal="left" vertical="center"/>
    </xf>
    <xf numFmtId="0" fontId="14" fillId="5"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5" fillId="0" borderId="0" xfId="0" applyFont="1" applyBorder="1">
      <alignment vertical="center"/>
    </xf>
    <xf numFmtId="0" fontId="18" fillId="0" borderId="0" xfId="0" applyFont="1" applyFill="1" applyBorder="1" applyAlignment="1">
      <alignment horizontal="left" vertical="top"/>
    </xf>
    <xf numFmtId="0" fontId="26" fillId="0" borderId="0" xfId="0" applyFont="1" applyFill="1" applyBorder="1" applyAlignment="1">
      <alignment horizontal="left" vertical="top"/>
    </xf>
    <xf numFmtId="0" fontId="18" fillId="7" borderId="0" xfId="0" applyFont="1" applyFill="1" applyBorder="1" applyAlignment="1">
      <alignment horizontal="left" vertical="top"/>
    </xf>
    <xf numFmtId="0" fontId="18" fillId="7" borderId="0" xfId="0" applyFont="1" applyFill="1" applyBorder="1" applyAlignment="1">
      <alignment horizontal="left" vertical="center"/>
    </xf>
    <xf numFmtId="0" fontId="17" fillId="7" borderId="0" xfId="0" applyFont="1" applyFill="1" applyBorder="1" applyAlignment="1">
      <alignment horizontal="left" vertical="top"/>
    </xf>
    <xf numFmtId="0" fontId="27" fillId="8" borderId="0" xfId="0" applyFont="1" applyFill="1" applyBorder="1">
      <alignment vertical="center"/>
    </xf>
    <xf numFmtId="0" fontId="27" fillId="9" borderId="0" xfId="0" applyFont="1" applyFill="1" applyBorder="1">
      <alignment vertical="center"/>
    </xf>
    <xf numFmtId="0" fontId="19" fillId="7" borderId="0" xfId="0" applyFont="1" applyFill="1" applyBorder="1" applyAlignment="1">
      <alignment horizontal="left" vertical="top"/>
    </xf>
    <xf numFmtId="0" fontId="28" fillId="8" borderId="0" xfId="0" applyFont="1" applyFill="1" applyBorder="1">
      <alignment vertical="center"/>
    </xf>
    <xf numFmtId="0" fontId="28" fillId="9" borderId="0" xfId="0" applyFont="1" applyFill="1" applyBorder="1">
      <alignment vertical="center"/>
    </xf>
    <xf numFmtId="0" fontId="29" fillId="0" borderId="0" xfId="0" applyFont="1" applyFill="1" applyBorder="1">
      <alignment vertical="center"/>
    </xf>
    <xf numFmtId="0" fontId="30" fillId="5" borderId="0" xfId="0" applyFont="1" applyFill="1" applyBorder="1">
      <alignment vertical="center"/>
    </xf>
    <xf numFmtId="0" fontId="25" fillId="3" borderId="0" xfId="0" applyFont="1" applyFill="1" applyBorder="1">
      <alignment vertical="center"/>
    </xf>
    <xf numFmtId="0" fontId="17" fillId="3" borderId="0" xfId="0" applyFont="1" applyFill="1" applyBorder="1" applyAlignment="1">
      <alignment horizontal="left" vertical="top"/>
    </xf>
    <xf numFmtId="0" fontId="18" fillId="3" borderId="0" xfId="0" applyFont="1" applyFill="1" applyBorder="1" applyAlignment="1">
      <alignment horizontal="left" vertical="center"/>
    </xf>
    <xf numFmtId="0" fontId="18" fillId="3" borderId="0" xfId="0" applyFont="1" applyFill="1" applyBorder="1" applyAlignment="1">
      <alignment horizontal="left" vertical="top"/>
    </xf>
    <xf numFmtId="0" fontId="19" fillId="3" borderId="0" xfId="0" applyFont="1" applyFill="1" applyBorder="1" applyAlignment="1">
      <alignment horizontal="left" vertical="top"/>
    </xf>
    <xf numFmtId="0" fontId="27" fillId="3" borderId="0" xfId="0" applyFont="1" applyFill="1" applyBorder="1">
      <alignment vertical="center"/>
    </xf>
    <xf numFmtId="0" fontId="29" fillId="3" borderId="0" xfId="0" applyFont="1" applyFill="1" applyBorder="1">
      <alignment vertical="center"/>
    </xf>
    <xf numFmtId="0" fontId="28" fillId="3" borderId="0" xfId="0" applyFont="1" applyFill="1" applyBorder="1">
      <alignment vertical="center"/>
    </xf>
    <xf numFmtId="0" fontId="30" fillId="3" borderId="0" xfId="0" applyFont="1" applyFill="1" applyBorder="1">
      <alignment vertical="center"/>
    </xf>
    <xf numFmtId="0" fontId="31" fillId="0" borderId="0" xfId="0" applyFont="1" applyFill="1" applyBorder="1" applyAlignment="1">
      <alignment horizontal="left" vertical="top"/>
    </xf>
    <xf numFmtId="0" fontId="21" fillId="6" borderId="0" xfId="0" applyFont="1" applyFill="1" applyBorder="1" applyAlignment="1">
      <alignment horizontal="left" vertical="top"/>
    </xf>
    <xf numFmtId="0" fontId="18" fillId="6" borderId="0" xfId="0" applyFont="1" applyFill="1" applyBorder="1" applyAlignment="1">
      <alignment horizontal="left" vertical="center"/>
    </xf>
    <xf numFmtId="0" fontId="19" fillId="6" borderId="0" xfId="0" applyFont="1" applyFill="1" applyBorder="1" applyAlignment="1">
      <alignment horizontal="left" vertical="top"/>
    </xf>
    <xf numFmtId="0" fontId="24" fillId="10" borderId="0" xfId="0" applyFont="1" applyFill="1" applyBorder="1" applyAlignment="1">
      <alignment horizontal="left" vertical="center"/>
    </xf>
    <xf numFmtId="0" fontId="24" fillId="6" borderId="0" xfId="0" applyFont="1" applyFill="1" applyBorder="1" applyAlignment="1">
      <alignment horizontal="left" vertical="center"/>
    </xf>
    <xf numFmtId="0" fontId="24" fillId="11" borderId="0" xfId="0" applyFont="1" applyFill="1" applyBorder="1" applyAlignment="1">
      <alignment horizontal="left" vertical="center"/>
    </xf>
    <xf numFmtId="0" fontId="18" fillId="11" borderId="0" xfId="0" applyFont="1" applyFill="1" applyBorder="1" applyAlignment="1">
      <alignment horizontal="left" vertical="center"/>
    </xf>
    <xf numFmtId="0" fontId="14" fillId="11" borderId="0" xfId="0" applyFont="1" applyFill="1" applyBorder="1" applyAlignment="1">
      <alignment horizontal="left" vertical="center"/>
    </xf>
    <xf numFmtId="0" fontId="18" fillId="10" borderId="0" xfId="0" applyFont="1" applyFill="1" applyBorder="1" applyAlignment="1">
      <alignment horizontal="left" vertical="center"/>
    </xf>
    <xf numFmtId="0" fontId="14" fillId="6" borderId="0" xfId="0" applyFont="1" applyFill="1" applyBorder="1" applyAlignment="1">
      <alignment horizontal="left" vertical="center" wrapText="1"/>
    </xf>
    <xf numFmtId="0" fontId="32" fillId="0" borderId="0" xfId="0" applyFont="1" applyFill="1" applyBorder="1" applyAlignment="1">
      <alignment horizontal="left" vertical="top"/>
    </xf>
    <xf numFmtId="0" fontId="18" fillId="6" borderId="0" xfId="0" applyFont="1" applyFill="1" applyBorder="1" applyAlignment="1">
      <alignment horizontal="left" vertical="top"/>
    </xf>
    <xf numFmtId="0" fontId="27" fillId="6" borderId="0" xfId="0" applyFont="1" applyFill="1" applyBorder="1">
      <alignment vertical="center"/>
    </xf>
    <xf numFmtId="0" fontId="33" fillId="0" borderId="0" xfId="0" applyFont="1" applyFill="1">
      <alignment vertical="center"/>
    </xf>
    <xf numFmtId="0" fontId="27" fillId="0" borderId="0" xfId="0" applyFont="1" applyBorder="1">
      <alignment vertical="center"/>
    </xf>
    <xf numFmtId="0" fontId="29" fillId="12" borderId="0" xfId="0" applyFont="1" applyFill="1">
      <alignment vertical="center"/>
    </xf>
    <xf numFmtId="0" fontId="30" fillId="12" borderId="0" xfId="0" applyFont="1" applyFill="1">
      <alignment vertical="center"/>
    </xf>
    <xf numFmtId="0" fontId="30" fillId="0" borderId="0" xfId="0" applyFont="1" applyFill="1">
      <alignment vertical="center"/>
    </xf>
    <xf numFmtId="0" fontId="14" fillId="7" borderId="0" xfId="0" applyFont="1" applyFill="1" applyBorder="1" applyAlignment="1">
      <alignment horizontal="left" vertical="center"/>
    </xf>
    <xf numFmtId="0" fontId="1" fillId="2" borderId="0" xfId="0" applyFont="1" applyFill="1" applyBorder="1" applyAlignment="1">
      <alignment horizontal="left" vertical="center" wrapText="1"/>
    </xf>
    <xf numFmtId="49" fontId="1" fillId="0" borderId="0" xfId="0" applyNumberFormat="1" applyFont="1" applyFill="1" applyBorder="1" applyAlignment="1">
      <alignment horizontal="left" vertical="center"/>
    </xf>
    <xf numFmtId="0" fontId="8" fillId="5" borderId="0" xfId="0" applyFont="1" applyFill="1" applyBorder="1" applyAlignment="1">
      <alignment horizontal="left" vertical="center"/>
    </xf>
    <xf numFmtId="0" fontId="8" fillId="6" borderId="0" xfId="0" applyFont="1" applyFill="1" applyBorder="1" applyAlignment="1">
      <alignment horizontal="left" vertical="center"/>
    </xf>
    <xf numFmtId="0" fontId="34" fillId="13" borderId="0" xfId="0" applyFont="1" applyFill="1" applyBorder="1" applyAlignment="1">
      <alignment horizontal="left" vertical="top"/>
    </xf>
    <xf numFmtId="0" fontId="14" fillId="0" borderId="1" xfId="0" applyFont="1" applyFill="1" applyBorder="1" applyAlignment="1">
      <alignment horizontal="left" vertical="center"/>
    </xf>
    <xf numFmtId="0" fontId="28" fillId="0" borderId="0" xfId="0" applyFont="1" applyFill="1" applyAlignment="1">
      <alignment vertical="center" wrapText="1"/>
    </xf>
    <xf numFmtId="0" fontId="29" fillId="0" borderId="0" xfId="0" applyFont="1" applyFill="1">
      <alignment vertical="center"/>
    </xf>
    <xf numFmtId="0" fontId="35" fillId="0" borderId="0" xfId="0" applyFont="1" applyFill="1" applyBorder="1" applyAlignment="1">
      <alignment horizontal="left" vertical="center"/>
    </xf>
    <xf numFmtId="0" fontId="36" fillId="0" borderId="0" xfId="0" applyFont="1" applyBorder="1" applyAlignment="1">
      <alignment horizontal="left" vertical="center"/>
    </xf>
    <xf numFmtId="0" fontId="37" fillId="0" borderId="0" xfId="0" applyFont="1" applyBorder="1" applyAlignment="1">
      <alignment horizontal="left" vertical="center"/>
    </xf>
    <xf numFmtId="0" fontId="38" fillId="0" borderId="0" xfId="0" applyFont="1" applyBorder="1" applyAlignment="1">
      <alignment horizontal="left" vertical="center"/>
    </xf>
    <xf numFmtId="0" fontId="0" fillId="0" borderId="0" xfId="0" applyFont="1" applyBorder="1" applyAlignment="1">
      <alignment horizontal="left" vertical="center"/>
    </xf>
    <xf numFmtId="0" fontId="39" fillId="0" borderId="0" xfId="0" applyNumberFormat="1" applyFont="1">
      <alignment vertical="center"/>
    </xf>
    <xf numFmtId="0" fontId="18" fillId="0" borderId="0" xfId="0" applyFont="1" applyBorder="1" applyAlignment="1">
      <alignment horizontal="left" vertical="center"/>
    </xf>
    <xf numFmtId="0" fontId="18" fillId="13" borderId="0" xfId="0" applyFont="1" applyFill="1" applyBorder="1" applyAlignment="1">
      <alignment horizontal="left" vertical="center"/>
    </xf>
    <xf numFmtId="0" fontId="16" fillId="13" borderId="0" xfId="0" applyFont="1" applyFill="1" applyBorder="1" applyAlignment="1">
      <alignment horizontal="left" vertical="center"/>
    </xf>
    <xf numFmtId="0" fontId="40" fillId="0" borderId="0" xfId="0" applyFont="1" applyFill="1" applyBorder="1" applyAlignment="1">
      <alignment horizontal="left" vertical="top"/>
    </xf>
    <xf numFmtId="0" fontId="18" fillId="14" borderId="0" xfId="0" applyNumberFormat="1" applyFont="1" applyFill="1" applyBorder="1" applyAlignment="1">
      <alignment horizontal="left" vertical="center"/>
    </xf>
    <xf numFmtId="0" fontId="18" fillId="15" borderId="0" xfId="0" applyNumberFormat="1" applyFont="1" applyFill="1" applyBorder="1" applyAlignment="1">
      <alignment horizontal="left" vertical="center"/>
    </xf>
    <xf numFmtId="0" fontId="43" fillId="9" borderId="0" xfId="0" applyNumberFormat="1" applyFont="1" applyFill="1">
      <alignment vertical="center"/>
    </xf>
    <xf numFmtId="0" fontId="33" fillId="9" borderId="0" xfId="0" applyNumberFormat="1" applyFont="1" applyFill="1">
      <alignment vertical="center"/>
    </xf>
    <xf numFmtId="0" fontId="30" fillId="0" borderId="0" xfId="0" applyNumberFormat="1" applyFont="1" applyFill="1">
      <alignment vertical="center"/>
    </xf>
    <xf numFmtId="0" fontId="44" fillId="0" borderId="0" xfId="0" applyNumberFormat="1" applyFont="1">
      <alignment vertical="center"/>
    </xf>
    <xf numFmtId="0" fontId="33" fillId="0" borderId="0" xfId="0" applyNumberFormat="1" applyFont="1">
      <alignment vertical="center"/>
    </xf>
    <xf numFmtId="0" fontId="29" fillId="0" borderId="0" xfId="0" applyNumberFormat="1" applyFont="1">
      <alignment vertical="center"/>
    </xf>
    <xf numFmtId="0" fontId="30" fillId="0" borderId="0" xfId="0" applyNumberFormat="1" applyFont="1">
      <alignment vertical="center"/>
    </xf>
    <xf numFmtId="0" fontId="18" fillId="16" borderId="0" xfId="0" applyNumberFormat="1" applyFont="1" applyFill="1" applyBorder="1" applyAlignment="1">
      <alignment horizontal="left" vertical="center"/>
    </xf>
    <xf numFmtId="0" fontId="43" fillId="15" borderId="0" xfId="0" applyNumberFormat="1" applyFont="1" applyFill="1">
      <alignment vertical="center"/>
    </xf>
    <xf numFmtId="0" fontId="29" fillId="15" borderId="0" xfId="0" applyNumberFormat="1" applyFont="1" applyFill="1">
      <alignment vertical="center"/>
    </xf>
    <xf numFmtId="0" fontId="30" fillId="15" borderId="0" xfId="0" applyNumberFormat="1" applyFont="1" applyFill="1">
      <alignment vertical="center"/>
    </xf>
    <xf numFmtId="0" fontId="43" fillId="16" borderId="0" xfId="0" applyNumberFormat="1" applyFont="1" applyFill="1">
      <alignment vertical="center"/>
    </xf>
    <xf numFmtId="0" fontId="29" fillId="16" borderId="0" xfId="0" applyNumberFormat="1" applyFont="1" applyFill="1">
      <alignment vertical="center"/>
    </xf>
    <xf numFmtId="0" fontId="30" fillId="16" borderId="0" xfId="0" applyNumberFormat="1" applyFont="1" applyFill="1">
      <alignment vertical="center"/>
    </xf>
    <xf numFmtId="0" fontId="43" fillId="17" borderId="0" xfId="0" applyNumberFormat="1" applyFont="1" applyFill="1">
      <alignment vertical="center"/>
    </xf>
    <xf numFmtId="0" fontId="43" fillId="0" borderId="0" xfId="0" applyNumberFormat="1" applyFont="1" applyFill="1">
      <alignment vertical="center"/>
    </xf>
    <xf numFmtId="0" fontId="18" fillId="8" borderId="0" xfId="0" applyFont="1" applyFill="1" applyBorder="1" applyAlignment="1">
      <alignment horizontal="left" vertical="center"/>
    </xf>
    <xf numFmtId="0" fontId="14" fillId="13" borderId="0" xfId="0" applyFont="1" applyFill="1" applyBorder="1" applyAlignment="1">
      <alignment horizontal="left" vertical="center"/>
    </xf>
    <xf numFmtId="0" fontId="14" fillId="19" borderId="0" xfId="0" applyFont="1" applyFill="1" applyBorder="1" applyAlignment="1">
      <alignment horizontal="left" vertical="center"/>
    </xf>
    <xf numFmtId="0" fontId="0" fillId="19" borderId="0" xfId="0" applyFill="1" applyAlignment="1">
      <alignment horizontal="left" vertical="center"/>
    </xf>
    <xf numFmtId="0" fontId="45" fillId="20" borderId="0" xfId="3" applyFont="1" applyBorder="1" applyAlignment="1">
      <alignment horizontal="left" vertical="center"/>
    </xf>
    <xf numFmtId="0" fontId="45" fillId="21" borderId="0" xfId="3" applyFont="1" applyFill="1" applyBorder="1" applyAlignment="1">
      <alignment horizontal="left" vertical="center"/>
    </xf>
    <xf numFmtId="0" fontId="45" fillId="3" borderId="0" xfId="3" applyFont="1" applyFill="1" applyBorder="1" applyAlignment="1">
      <alignment horizontal="left" vertical="center"/>
    </xf>
    <xf numFmtId="0" fontId="14" fillId="3" borderId="0" xfId="4" applyFont="1" applyFill="1" applyAlignment="1">
      <alignment horizontal="left" vertical="center"/>
    </xf>
    <xf numFmtId="0" fontId="0" fillId="3" borderId="0" xfId="0" applyFill="1" applyAlignment="1">
      <alignment horizontal="left" vertical="center"/>
    </xf>
    <xf numFmtId="0" fontId="46" fillId="0" borderId="0" xfId="0" applyFont="1" applyFill="1" applyBorder="1" applyAlignment="1">
      <alignment horizontal="left" vertical="top"/>
    </xf>
    <xf numFmtId="0" fontId="24" fillId="7" borderId="0" xfId="0" applyFont="1" applyFill="1" applyBorder="1" applyAlignment="1">
      <alignment horizontal="left" vertical="center"/>
    </xf>
    <xf numFmtId="0" fontId="47" fillId="7" borderId="0" xfId="0" applyFont="1" applyFill="1" applyBorder="1" applyAlignment="1">
      <alignment horizontal="left" vertical="center"/>
    </xf>
    <xf numFmtId="0" fontId="46" fillId="7" borderId="0" xfId="0" applyFont="1" applyFill="1" applyBorder="1" applyAlignment="1">
      <alignment horizontal="left" vertical="top"/>
    </xf>
    <xf numFmtId="0" fontId="26" fillId="6" borderId="0" xfId="0" applyFont="1" applyFill="1" applyBorder="1" applyAlignment="1">
      <alignment horizontal="left" vertical="top"/>
    </xf>
    <xf numFmtId="0" fontId="18" fillId="8" borderId="0" xfId="0" applyFont="1" applyFill="1" applyBorder="1" applyAlignment="1">
      <alignment horizontal="left" vertical="top"/>
    </xf>
    <xf numFmtId="0" fontId="24" fillId="8" borderId="0" xfId="0" applyFont="1" applyFill="1" applyBorder="1" applyAlignment="1">
      <alignment horizontal="left" vertical="center"/>
    </xf>
    <xf numFmtId="0" fontId="31" fillId="0" borderId="0" xfId="0" applyFont="1" applyBorder="1" applyAlignment="1">
      <alignment horizontal="left" vertical="center"/>
    </xf>
    <xf numFmtId="0" fontId="32" fillId="0" borderId="0" xfId="0" applyFont="1" applyFill="1" applyBorder="1" applyAlignment="1">
      <alignment horizontal="left" vertical="center"/>
    </xf>
    <xf numFmtId="0" fontId="32" fillId="7" borderId="0" xfId="0" applyFont="1" applyFill="1" applyBorder="1" applyAlignment="1">
      <alignment horizontal="left" vertical="center"/>
    </xf>
    <xf numFmtId="0" fontId="14" fillId="8" borderId="0" xfId="0" applyFont="1" applyFill="1" applyBorder="1" applyAlignment="1">
      <alignment horizontal="left" vertical="center"/>
    </xf>
    <xf numFmtId="0" fontId="24" fillId="22" borderId="0" xfId="0" applyFont="1" applyFill="1" applyBorder="1" applyAlignment="1">
      <alignment horizontal="left" vertical="center"/>
    </xf>
    <xf numFmtId="0" fontId="32" fillId="8" borderId="0" xfId="0" applyFont="1" applyFill="1" applyBorder="1" applyAlignment="1">
      <alignment horizontal="left" vertical="center"/>
    </xf>
    <xf numFmtId="0" fontId="48" fillId="7" borderId="0" xfId="2" applyFill="1" applyBorder="1" applyAlignment="1">
      <alignment horizontal="left" vertical="center"/>
    </xf>
    <xf numFmtId="0" fontId="24" fillId="23" borderId="0" xfId="0" applyFont="1" applyFill="1" applyBorder="1" applyAlignment="1">
      <alignment horizontal="left" vertical="center"/>
    </xf>
    <xf numFmtId="0" fontId="49" fillId="23" borderId="0" xfId="0" applyFont="1" applyFill="1" applyBorder="1" applyAlignment="1">
      <alignment horizontal="left" vertical="center"/>
    </xf>
    <xf numFmtId="0" fontId="13" fillId="2" borderId="1" xfId="0" applyFont="1" applyFill="1" applyBorder="1" applyAlignment="1">
      <alignment horizontal="left" vertical="center" wrapText="1"/>
    </xf>
    <xf numFmtId="49" fontId="13" fillId="0" borderId="1" xfId="0" applyNumberFormat="1" applyFont="1" applyFill="1" applyBorder="1" applyAlignment="1">
      <alignment horizontal="left" vertical="center" wrapText="1"/>
    </xf>
    <xf numFmtId="0" fontId="32" fillId="0" borderId="1" xfId="0" applyFont="1" applyFill="1" applyBorder="1" applyAlignment="1">
      <alignment horizontal="left" vertical="center"/>
    </xf>
    <xf numFmtId="0" fontId="50" fillId="0" borderId="0" xfId="0" applyFont="1" applyFill="1" applyBorder="1" applyAlignment="1">
      <alignment horizontal="left" vertical="center"/>
    </xf>
    <xf numFmtId="0" fontId="14" fillId="7" borderId="1" xfId="0" applyFont="1" applyFill="1" applyBorder="1" applyAlignment="1">
      <alignment horizontal="left" vertical="center"/>
    </xf>
    <xf numFmtId="0" fontId="32" fillId="7" borderId="1" xfId="0" applyFont="1" applyFill="1" applyBorder="1" applyAlignment="1">
      <alignment horizontal="left" vertical="center"/>
    </xf>
    <xf numFmtId="0" fontId="50" fillId="7" borderId="0" xfId="0" applyFont="1" applyFill="1" applyBorder="1" applyAlignment="1">
      <alignment horizontal="left" vertical="center"/>
    </xf>
    <xf numFmtId="0" fontId="14" fillId="8" borderId="1" xfId="0" applyFont="1" applyFill="1" applyBorder="1" applyAlignment="1">
      <alignment horizontal="left" vertical="center"/>
    </xf>
    <xf numFmtId="0" fontId="32" fillId="8" borderId="1" xfId="0" applyFont="1" applyFill="1" applyBorder="1" applyAlignment="1">
      <alignment horizontal="left" vertical="center"/>
    </xf>
    <xf numFmtId="0" fontId="50" fillId="8" borderId="0" xfId="0" applyFont="1" applyFill="1" applyBorder="1" applyAlignment="1">
      <alignment horizontal="left" vertical="center"/>
    </xf>
    <xf numFmtId="0" fontId="24" fillId="0" borderId="0" xfId="0" applyFont="1" applyFill="1" applyBorder="1" applyAlignment="1">
      <alignment horizontal="left" vertical="top"/>
    </xf>
    <xf numFmtId="0" fontId="24" fillId="7" borderId="0" xfId="0" applyFont="1" applyFill="1" applyBorder="1" applyAlignment="1">
      <alignment horizontal="left" vertical="top"/>
    </xf>
    <xf numFmtId="0" fontId="24" fillId="8" borderId="0" xfId="0" applyFont="1" applyFill="1" applyBorder="1" applyAlignment="1">
      <alignment horizontal="left" vertical="top"/>
    </xf>
    <xf numFmtId="0" fontId="32" fillId="3" borderId="0" xfId="0" applyFont="1" applyFill="1" applyBorder="1" applyAlignment="1">
      <alignment horizontal="left" vertical="center"/>
    </xf>
    <xf numFmtId="0" fontId="51" fillId="0" borderId="0" xfId="0" applyFont="1" applyAlignment="1">
      <alignment vertical="center"/>
    </xf>
    <xf numFmtId="0" fontId="52" fillId="0" borderId="0" xfId="0" applyFont="1" applyBorder="1">
      <alignment vertical="center"/>
    </xf>
    <xf numFmtId="0" fontId="52" fillId="0" borderId="0" xfId="0" applyFont="1" applyFill="1" applyBorder="1" applyAlignment="1">
      <alignment horizontal="left" vertical="top"/>
    </xf>
    <xf numFmtId="0" fontId="52" fillId="0" borderId="0" xfId="0" applyFont="1" applyFill="1" applyBorder="1" applyAlignment="1">
      <alignment horizontal="left" vertical="center"/>
    </xf>
    <xf numFmtId="0" fontId="29" fillId="3" borderId="0" xfId="0" applyNumberFormat="1" applyFont="1" applyFill="1" applyBorder="1" applyAlignment="1">
      <alignment vertical="center"/>
    </xf>
    <xf numFmtId="0" fontId="53" fillId="0" borderId="0" xfId="0" applyFont="1" applyFill="1" applyBorder="1">
      <alignment vertical="center"/>
    </xf>
    <xf numFmtId="0" fontId="54" fillId="0" borderId="0" xfId="0" applyFont="1" applyFill="1" applyBorder="1" applyAlignment="1">
      <alignment horizontal="left" vertical="top"/>
    </xf>
    <xf numFmtId="0" fontId="55" fillId="0" borderId="0" xfId="0" applyFont="1" applyFill="1" applyBorder="1">
      <alignment vertical="center"/>
    </xf>
    <xf numFmtId="0" fontId="56" fillId="0" borderId="0" xfId="0" applyFont="1" applyFill="1" applyBorder="1" applyAlignment="1">
      <alignment horizontal="left" vertical="top"/>
    </xf>
    <xf numFmtId="0" fontId="51" fillId="7" borderId="0" xfId="0" applyFont="1" applyFill="1" applyAlignment="1">
      <alignment vertical="center"/>
    </xf>
    <xf numFmtId="0" fontId="52" fillId="7" borderId="0" xfId="0" applyFont="1" applyFill="1" applyBorder="1" applyAlignment="1">
      <alignment horizontal="left" vertical="top"/>
    </xf>
    <xf numFmtId="0" fontId="52" fillId="7" borderId="0" xfId="0" applyFont="1" applyFill="1" applyBorder="1" applyAlignment="1">
      <alignment horizontal="left" vertical="center"/>
    </xf>
    <xf numFmtId="0" fontId="54" fillId="7" borderId="0" xfId="0" applyFont="1" applyFill="1" applyBorder="1" applyAlignment="1">
      <alignment horizontal="left" vertical="top"/>
    </xf>
    <xf numFmtId="0" fontId="53" fillId="7" borderId="0" xfId="0" applyFont="1" applyFill="1" applyBorder="1" applyAlignment="1">
      <alignment horizontal="left" vertical="top"/>
    </xf>
    <xf numFmtId="0" fontId="53" fillId="0" borderId="0" xfId="0" applyFont="1" applyFill="1" applyBorder="1" applyAlignment="1">
      <alignment horizontal="left" vertical="top"/>
    </xf>
    <xf numFmtId="0" fontId="53" fillId="0" borderId="0" xfId="0" applyFont="1" applyFill="1">
      <alignment vertical="center"/>
    </xf>
    <xf numFmtId="0" fontId="39" fillId="0" borderId="0" xfId="0" applyNumberFormat="1" applyFont="1" applyAlignment="1">
      <alignment vertical="center" wrapText="1"/>
    </xf>
    <xf numFmtId="0" fontId="29" fillId="0" borderId="0" xfId="0" applyNumberFormat="1" applyFont="1" applyFill="1">
      <alignment vertical="center"/>
    </xf>
    <xf numFmtId="0" fontId="51" fillId="8" borderId="0" xfId="0" applyFont="1" applyFill="1" applyAlignment="1">
      <alignment vertical="center"/>
    </xf>
    <xf numFmtId="0" fontId="52" fillId="8" borderId="0" xfId="0" applyFont="1" applyFill="1" applyBorder="1" applyAlignment="1">
      <alignment horizontal="left" vertical="top"/>
    </xf>
    <xf numFmtId="0" fontId="52" fillId="8" borderId="0" xfId="0" applyFont="1" applyFill="1" applyBorder="1" applyAlignment="1">
      <alignment horizontal="left" vertical="center"/>
    </xf>
    <xf numFmtId="0" fontId="54" fillId="8" borderId="0" xfId="0" applyFont="1" applyFill="1" applyBorder="1" applyAlignment="1">
      <alignment horizontal="left" vertical="top"/>
    </xf>
    <xf numFmtId="0" fontId="53" fillId="8" borderId="0" xfId="0" applyFont="1" applyFill="1" applyBorder="1" applyAlignment="1">
      <alignment horizontal="left" vertical="top"/>
    </xf>
    <xf numFmtId="0" fontId="16" fillId="7" borderId="0" xfId="0" applyFont="1" applyFill="1" applyBorder="1" applyAlignment="1">
      <alignment horizontal="left" vertical="center"/>
    </xf>
    <xf numFmtId="0" fontId="31" fillId="7" borderId="0" xfId="0" applyFont="1" applyFill="1" applyBorder="1" applyAlignment="1">
      <alignment horizontal="left" vertical="top"/>
    </xf>
    <xf numFmtId="0" fontId="24" fillId="24" borderId="0" xfId="0" applyFont="1" applyFill="1" applyBorder="1" applyAlignment="1">
      <alignment horizontal="left" vertical="center"/>
    </xf>
    <xf numFmtId="0" fontId="48" fillId="25" borderId="0" xfId="2" applyBorder="1" applyAlignment="1">
      <alignment horizontal="left" vertical="center"/>
    </xf>
    <xf numFmtId="0" fontId="21" fillId="0" borderId="0" xfId="0" applyFont="1" applyFill="1" applyBorder="1" applyAlignment="1">
      <alignment horizontal="left" vertical="center"/>
    </xf>
    <xf numFmtId="0" fontId="31" fillId="0" borderId="0" xfId="0" applyFont="1" applyFill="1" applyBorder="1" applyAlignment="1">
      <alignment horizontal="left" vertical="center"/>
    </xf>
    <xf numFmtId="0" fontId="31" fillId="7" borderId="0" xfId="0" applyFont="1" applyFill="1" applyBorder="1" applyAlignment="1">
      <alignment horizontal="left" vertical="center"/>
    </xf>
    <xf numFmtId="0" fontId="40" fillId="7" borderId="0" xfId="0" applyFont="1" applyFill="1" applyBorder="1" applyAlignment="1">
      <alignment horizontal="left" vertical="center"/>
    </xf>
    <xf numFmtId="0" fontId="40" fillId="7" borderId="0" xfId="0" applyFont="1" applyFill="1" applyBorder="1" applyAlignment="1">
      <alignment horizontal="left" vertical="top"/>
    </xf>
    <xf numFmtId="0" fontId="40" fillId="0" borderId="0" xfId="0" applyFont="1" applyFill="1" applyBorder="1" applyAlignment="1">
      <alignment horizontal="left" vertical="center"/>
    </xf>
    <xf numFmtId="0" fontId="57" fillId="0" borderId="0" xfId="0" applyFont="1" applyFill="1" applyBorder="1" applyAlignment="1">
      <alignment horizontal="left" vertical="center"/>
    </xf>
    <xf numFmtId="0" fontId="57" fillId="7" borderId="0" xfId="0" applyFont="1" applyFill="1" applyBorder="1" applyAlignment="1">
      <alignment horizontal="left" vertical="center"/>
    </xf>
    <xf numFmtId="0" fontId="55" fillId="0" borderId="0" xfId="0" applyFont="1" applyBorder="1">
      <alignment vertical="center"/>
    </xf>
    <xf numFmtId="0" fontId="58" fillId="9" borderId="0" xfId="0" applyFont="1" applyFill="1" applyBorder="1">
      <alignment vertical="center"/>
    </xf>
    <xf numFmtId="0" fontId="59" fillId="0" borderId="0" xfId="0" applyFont="1" applyFill="1" applyBorder="1" applyAlignment="1">
      <alignment horizontal="left" vertical="top"/>
    </xf>
    <xf numFmtId="0" fontId="46" fillId="8" borderId="0" xfId="0" applyFont="1" applyFill="1" applyBorder="1" applyAlignment="1">
      <alignment horizontal="left" vertical="top"/>
    </xf>
    <xf numFmtId="0" fontId="17" fillId="8" borderId="0" xfId="0" applyFont="1" applyFill="1" applyBorder="1" applyAlignment="1">
      <alignment horizontal="left" vertical="top"/>
    </xf>
    <xf numFmtId="0" fontId="20" fillId="13" borderId="0" xfId="0" applyFont="1" applyFill="1" applyBorder="1" applyAlignment="1">
      <alignment horizontal="left" vertical="center"/>
    </xf>
    <xf numFmtId="0" fontId="24" fillId="13" borderId="0" xfId="0" applyFont="1" applyFill="1" applyBorder="1" applyAlignment="1">
      <alignment horizontal="left" vertical="center"/>
    </xf>
    <xf numFmtId="0" fontId="21" fillId="13" borderId="0" xfId="0" applyFont="1" applyFill="1" applyBorder="1" applyAlignment="1">
      <alignment horizontal="left" vertical="top"/>
    </xf>
    <xf numFmtId="0" fontId="26" fillId="13" borderId="0" xfId="0" applyFont="1" applyFill="1" applyBorder="1" applyAlignment="1">
      <alignment horizontal="left" vertical="top"/>
    </xf>
    <xf numFmtId="0" fontId="34" fillId="10" borderId="0" xfId="0" applyFont="1" applyFill="1" applyBorder="1" applyAlignment="1">
      <alignment horizontal="left" vertical="top"/>
    </xf>
    <xf numFmtId="0" fontId="16" fillId="10" borderId="0" xfId="0" applyFont="1" applyFill="1" applyBorder="1" applyAlignment="1">
      <alignment horizontal="left" vertical="center"/>
    </xf>
    <xf numFmtId="0" fontId="60" fillId="13" borderId="0" xfId="0" applyFont="1" applyFill="1" applyBorder="1" applyAlignment="1">
      <alignment horizontal="left" vertical="top"/>
    </xf>
    <xf numFmtId="0" fontId="32" fillId="19" borderId="0" xfId="0" applyFont="1" applyFill="1" applyBorder="1" applyAlignment="1">
      <alignment horizontal="left" vertical="top"/>
    </xf>
    <xf numFmtId="0" fontId="61" fillId="19" borderId="0" xfId="0" applyFont="1" applyFill="1" applyBorder="1" applyAlignment="1">
      <alignment horizontal="left" vertical="center"/>
    </xf>
    <xf numFmtId="0" fontId="24" fillId="19" borderId="0" xfId="0" applyFont="1" applyFill="1" applyBorder="1" applyAlignment="1">
      <alignment horizontal="left" vertical="center"/>
    </xf>
    <xf numFmtId="0" fontId="18" fillId="19" borderId="0" xfId="0" applyFont="1" applyFill="1" applyBorder="1" applyAlignment="1">
      <alignment horizontal="left" vertical="center"/>
    </xf>
    <xf numFmtId="0" fontId="21" fillId="19" borderId="0" xfId="0" applyFont="1" applyFill="1" applyAlignment="1">
      <alignment horizontal="left" vertical="center"/>
    </xf>
    <xf numFmtId="0" fontId="21" fillId="19" borderId="0" xfId="0" applyFont="1" applyFill="1" applyBorder="1" applyAlignment="1">
      <alignment horizontal="left" vertical="top"/>
    </xf>
    <xf numFmtId="0" fontId="16" fillId="19" borderId="0" xfId="0" applyFont="1" applyFill="1" applyBorder="1" applyAlignment="1">
      <alignment horizontal="left" vertical="center"/>
    </xf>
    <xf numFmtId="0" fontId="61" fillId="19" borderId="0" xfId="0" applyFont="1" applyFill="1" applyAlignment="1">
      <alignment horizontal="left" vertical="center"/>
    </xf>
    <xf numFmtId="0" fontId="45" fillId="19" borderId="0" xfId="0" applyFont="1" applyFill="1" applyAlignment="1">
      <alignment horizontal="left" vertical="center"/>
    </xf>
    <xf numFmtId="0" fontId="60" fillId="19" borderId="0" xfId="0" applyFont="1" applyFill="1" applyBorder="1" applyAlignment="1">
      <alignment horizontal="left" vertical="top"/>
    </xf>
    <xf numFmtId="0" fontId="48" fillId="25" borderId="0" xfId="2" applyAlignment="1">
      <alignment horizontal="left" vertical="center"/>
    </xf>
    <xf numFmtId="0" fontId="24" fillId="26" borderId="0" xfId="0" applyFont="1" applyFill="1" applyBorder="1" applyAlignment="1">
      <alignment horizontal="left" vertical="center"/>
    </xf>
    <xf numFmtId="0" fontId="24" fillId="9" borderId="0" xfId="0" applyFont="1" applyFill="1" applyBorder="1" applyAlignment="1">
      <alignment horizontal="left" vertical="center"/>
    </xf>
    <xf numFmtId="0" fontId="32" fillId="10" borderId="0" xfId="0" applyFont="1" applyFill="1" applyBorder="1" applyAlignment="1">
      <alignment horizontal="left" vertical="center"/>
    </xf>
    <xf numFmtId="0" fontId="18" fillId="19" borderId="0" xfId="0" applyFont="1" applyFill="1" applyBorder="1" applyAlignment="1">
      <alignment horizontal="left" vertical="top"/>
    </xf>
    <xf numFmtId="0" fontId="32" fillId="19" borderId="0" xfId="0" applyFont="1" applyFill="1" applyBorder="1" applyAlignment="1">
      <alignment horizontal="left" vertical="center"/>
    </xf>
    <xf numFmtId="0" fontId="62" fillId="19" borderId="0" xfId="0" applyFont="1" applyFill="1" applyAlignment="1">
      <alignment horizontal="left" vertical="center"/>
    </xf>
    <xf numFmtId="0" fontId="14" fillId="13" borderId="1" xfId="0" applyFont="1" applyFill="1" applyBorder="1" applyAlignment="1">
      <alignment horizontal="left" vertical="center"/>
    </xf>
    <xf numFmtId="0" fontId="32" fillId="10" borderId="1" xfId="0" applyFont="1" applyFill="1" applyBorder="1" applyAlignment="1">
      <alignment horizontal="left" vertical="center"/>
    </xf>
    <xf numFmtId="0" fontId="50" fillId="10" borderId="0" xfId="0" applyFont="1" applyFill="1" applyBorder="1" applyAlignment="1">
      <alignment horizontal="left" vertical="center"/>
    </xf>
    <xf numFmtId="0" fontId="14" fillId="19" borderId="1" xfId="0" applyFont="1" applyFill="1" applyBorder="1" applyAlignment="1">
      <alignment horizontal="left" vertical="center"/>
    </xf>
    <xf numFmtId="0" fontId="32" fillId="19" borderId="1" xfId="0" applyFont="1" applyFill="1" applyBorder="1" applyAlignment="1">
      <alignment horizontal="left" vertical="center"/>
    </xf>
    <xf numFmtId="0" fontId="50" fillId="19" borderId="0" xfId="0" applyFont="1" applyFill="1" applyBorder="1" applyAlignment="1">
      <alignment horizontal="left" vertical="center"/>
    </xf>
    <xf numFmtId="0" fontId="0" fillId="19" borderId="1" xfId="0" applyFill="1" applyBorder="1" applyAlignment="1">
      <alignment horizontal="left" vertical="center"/>
    </xf>
    <xf numFmtId="0" fontId="14" fillId="13" borderId="0" xfId="0" applyFont="1" applyFill="1" applyBorder="1" applyAlignment="1">
      <alignment horizontal="left" vertical="center" wrapText="1"/>
    </xf>
    <xf numFmtId="0" fontId="24" fillId="19" borderId="0" xfId="0" applyFont="1" applyFill="1" applyBorder="1" applyAlignment="1">
      <alignment horizontal="left" vertical="top"/>
    </xf>
    <xf numFmtId="0" fontId="14" fillId="19" borderId="0" xfId="0" applyFont="1" applyFill="1" applyBorder="1" applyAlignment="1">
      <alignment horizontal="left" vertical="center" wrapText="1"/>
    </xf>
    <xf numFmtId="0" fontId="58" fillId="0" borderId="0" xfId="0" applyFont="1" applyBorder="1">
      <alignment vertical="center"/>
    </xf>
    <xf numFmtId="0" fontId="57" fillId="13" borderId="0" xfId="0" applyFont="1" applyFill="1" applyBorder="1" applyAlignment="1">
      <alignment horizontal="left" vertical="center"/>
    </xf>
    <xf numFmtId="0" fontId="55" fillId="13" borderId="0" xfId="0" applyFont="1" applyFill="1" applyBorder="1" applyAlignment="1">
      <alignment horizontal="left" vertical="center"/>
    </xf>
    <xf numFmtId="0" fontId="39" fillId="13" borderId="0" xfId="0" applyNumberFormat="1" applyFont="1" applyFill="1" applyAlignment="1">
      <alignment vertical="center" wrapText="1"/>
    </xf>
    <xf numFmtId="0" fontId="52" fillId="13" borderId="0" xfId="0" applyFont="1" applyFill="1" applyBorder="1">
      <alignment vertical="center"/>
    </xf>
    <xf numFmtId="0" fontId="52" fillId="13" borderId="0" xfId="0" applyFont="1" applyFill="1" applyBorder="1" applyAlignment="1">
      <alignment horizontal="left" vertical="top"/>
    </xf>
    <xf numFmtId="0" fontId="52" fillId="13" borderId="0" xfId="0" applyFont="1" applyFill="1" applyBorder="1" applyAlignment="1">
      <alignment horizontal="left" vertical="center"/>
    </xf>
    <xf numFmtId="0" fontId="14" fillId="10" borderId="0" xfId="0" applyFont="1" applyFill="1" applyBorder="1" applyAlignment="1">
      <alignment horizontal="left" vertical="center"/>
    </xf>
    <xf numFmtId="0" fontId="52" fillId="10" borderId="0" xfId="0" applyFont="1" applyFill="1" applyBorder="1" applyAlignment="1">
      <alignment horizontal="left" vertical="top"/>
    </xf>
    <xf numFmtId="0" fontId="30" fillId="10" borderId="0" xfId="0" applyFont="1" applyFill="1" applyBorder="1">
      <alignment vertical="center"/>
    </xf>
    <xf numFmtId="0" fontId="53" fillId="13" borderId="0" xfId="0" applyFont="1" applyFill="1" applyBorder="1" applyAlignment="1">
      <alignment horizontal="left" vertical="top"/>
    </xf>
    <xf numFmtId="0" fontId="51" fillId="19" borderId="0" xfId="0" applyFont="1" applyFill="1" applyAlignment="1">
      <alignment vertical="center"/>
    </xf>
    <xf numFmtId="0" fontId="52" fillId="19" borderId="0" xfId="0" applyFont="1" applyFill="1" applyBorder="1" applyAlignment="1">
      <alignment horizontal="left" vertical="top"/>
    </xf>
    <xf numFmtId="0" fontId="52" fillId="19" borderId="0" xfId="0" applyFont="1" applyFill="1" applyBorder="1" applyAlignment="1">
      <alignment horizontal="left" vertical="center"/>
    </xf>
    <xf numFmtId="0" fontId="53" fillId="19" borderId="0" xfId="0" applyFont="1" applyFill="1" applyBorder="1" applyAlignment="1">
      <alignment horizontal="left" vertical="top"/>
    </xf>
    <xf numFmtId="0" fontId="57" fillId="19" borderId="0" xfId="0" applyFont="1" applyFill="1" applyAlignment="1">
      <alignment horizontal="left" vertical="center"/>
    </xf>
    <xf numFmtId="0" fontId="55" fillId="19" borderId="0" xfId="0" applyFont="1" applyFill="1" applyBorder="1">
      <alignment vertical="center"/>
    </xf>
    <xf numFmtId="0" fontId="57" fillId="19" borderId="0" xfId="0" applyFont="1" applyFill="1" applyBorder="1" applyAlignment="1">
      <alignment horizontal="left" vertical="center"/>
    </xf>
    <xf numFmtId="0" fontId="17" fillId="6" borderId="0" xfId="0" applyFont="1" applyFill="1" applyBorder="1" applyAlignment="1">
      <alignment horizontal="left" vertical="top"/>
    </xf>
    <xf numFmtId="0" fontId="32" fillId="6" borderId="0" xfId="0" applyFont="1" applyFill="1" applyBorder="1" applyAlignment="1">
      <alignment horizontal="left" vertical="top"/>
    </xf>
    <xf numFmtId="0" fontId="31" fillId="6" borderId="0" xfId="0" applyFont="1" applyFill="1" applyBorder="1" applyAlignment="1">
      <alignment horizontal="left" vertical="center"/>
    </xf>
    <xf numFmtId="0" fontId="46" fillId="6" borderId="0" xfId="0" applyFont="1" applyFill="1" applyBorder="1" applyAlignment="1">
      <alignment horizontal="left" vertical="top"/>
    </xf>
    <xf numFmtId="0" fontId="45" fillId="20" borderId="0" xfId="3" applyFont="1" applyBorder="1" applyAlignment="1">
      <alignment horizontal="left" vertical="top"/>
    </xf>
    <xf numFmtId="0" fontId="36" fillId="20" borderId="0" xfId="3" applyFont="1" applyBorder="1" applyAlignment="1">
      <alignment horizontal="left" vertical="top"/>
    </xf>
    <xf numFmtId="0" fontId="45" fillId="21" borderId="0" xfId="3" applyFont="1" applyFill="1" applyBorder="1" applyAlignment="1">
      <alignment horizontal="left" vertical="top"/>
    </xf>
    <xf numFmtId="0" fontId="37" fillId="21" borderId="0" xfId="3" applyFont="1" applyFill="1" applyBorder="1" applyAlignment="1">
      <alignment horizontal="left" vertical="top"/>
    </xf>
    <xf numFmtId="0" fontId="31" fillId="3" borderId="0" xfId="3" applyFont="1" applyFill="1" applyBorder="1" applyAlignment="1">
      <alignment horizontal="left" vertical="top"/>
    </xf>
    <xf numFmtId="0" fontId="46" fillId="3" borderId="0" xfId="0" applyFont="1" applyFill="1" applyBorder="1" applyAlignment="1">
      <alignment horizontal="left" vertical="top"/>
    </xf>
    <xf numFmtId="0" fontId="31" fillId="3" borderId="0" xfId="4" applyFont="1" applyFill="1" applyAlignment="1">
      <alignment horizontal="left" vertical="center"/>
    </xf>
    <xf numFmtId="0" fontId="31" fillId="3" borderId="0" xfId="0" applyFont="1" applyFill="1" applyBorder="1" applyAlignment="1">
      <alignment horizontal="left" vertical="top"/>
    </xf>
    <xf numFmtId="0" fontId="31" fillId="3" borderId="0" xfId="0" applyFont="1" applyFill="1" applyAlignment="1">
      <alignment horizontal="left" vertical="center"/>
    </xf>
    <xf numFmtId="0" fontId="22" fillId="0" borderId="0" xfId="0" applyFont="1" applyFill="1" applyBorder="1" applyAlignment="1">
      <alignment horizontal="left" vertical="center"/>
    </xf>
    <xf numFmtId="0" fontId="32" fillId="6" borderId="0" xfId="0" applyFont="1" applyFill="1" applyBorder="1" applyAlignment="1">
      <alignment horizontal="left" vertical="center"/>
    </xf>
    <xf numFmtId="0" fontId="62" fillId="20" borderId="0" xfId="3" applyFont="1" applyBorder="1" applyAlignment="1">
      <alignment horizontal="left" vertical="center"/>
    </xf>
    <xf numFmtId="0" fontId="62" fillId="21" borderId="0" xfId="3" applyFont="1" applyFill="1" applyBorder="1" applyAlignment="1">
      <alignment horizontal="left" vertical="center"/>
    </xf>
    <xf numFmtId="0" fontId="24" fillId="3" borderId="0" xfId="3" applyFont="1" applyFill="1" applyBorder="1" applyAlignment="1">
      <alignment horizontal="left" vertical="center"/>
    </xf>
    <xf numFmtId="0" fontId="24" fillId="3" borderId="0" xfId="0" applyFont="1" applyFill="1" applyBorder="1" applyAlignment="1">
      <alignment horizontal="left" vertical="center"/>
    </xf>
    <xf numFmtId="0" fontId="24" fillId="3" borderId="0" xfId="4" applyFont="1" applyFill="1" applyAlignment="1">
      <alignment horizontal="left" vertical="center"/>
    </xf>
    <xf numFmtId="0" fontId="24" fillId="3" borderId="0" xfId="0" applyFont="1" applyFill="1" applyAlignment="1">
      <alignment horizontal="left" vertical="center"/>
    </xf>
    <xf numFmtId="0" fontId="14" fillId="6" borderId="1" xfId="0" applyFont="1" applyFill="1" applyBorder="1" applyAlignment="1">
      <alignment horizontal="left" vertical="center"/>
    </xf>
    <xf numFmtId="0" fontId="32" fillId="6" borderId="1" xfId="0" applyFont="1" applyFill="1" applyBorder="1" applyAlignment="1">
      <alignment horizontal="left" vertical="center"/>
    </xf>
    <xf numFmtId="0" fontId="50" fillId="6" borderId="0" xfId="0" applyFont="1" applyFill="1" applyBorder="1" applyAlignment="1">
      <alignment horizontal="left" vertical="center"/>
    </xf>
    <xf numFmtId="0" fontId="45" fillId="20" borderId="1" xfId="3" applyFont="1" applyBorder="1" applyAlignment="1">
      <alignment horizontal="left" vertical="center"/>
    </xf>
    <xf numFmtId="0" fontId="45" fillId="21" borderId="1" xfId="3" applyFont="1" applyFill="1" applyBorder="1" applyAlignment="1">
      <alignment horizontal="left" vertical="center"/>
    </xf>
    <xf numFmtId="0" fontId="14" fillId="3" borderId="2" xfId="0" applyFont="1" applyFill="1" applyBorder="1" applyAlignment="1">
      <alignment horizontal="left" vertical="center"/>
    </xf>
    <xf numFmtId="0" fontId="45" fillId="3" borderId="0" xfId="3" applyFont="1" applyFill="1" applyBorder="1" applyAlignment="1">
      <alignment horizontal="left" vertical="top"/>
    </xf>
    <xf numFmtId="0" fontId="50" fillId="3" borderId="0" xfId="0" applyFont="1" applyFill="1" applyBorder="1" applyAlignment="1">
      <alignment horizontal="left" vertical="center"/>
    </xf>
    <xf numFmtId="0" fontId="0" fillId="3" borderId="0" xfId="0" applyFill="1" applyBorder="1" applyAlignment="1">
      <alignment horizontal="left" vertical="center"/>
    </xf>
    <xf numFmtId="0" fontId="24" fillId="6" borderId="0" xfId="0" applyFont="1" applyFill="1" applyBorder="1" applyAlignment="1">
      <alignment horizontal="left" vertical="top"/>
    </xf>
    <xf numFmtId="0" fontId="24" fillId="3" borderId="0" xfId="0" applyFont="1" applyFill="1" applyBorder="1" applyAlignment="1">
      <alignment horizontal="left" vertical="top"/>
    </xf>
    <xf numFmtId="0" fontId="14" fillId="3" borderId="0" xfId="0" applyFont="1" applyFill="1" applyBorder="1" applyAlignment="1">
      <alignment horizontal="left" vertical="center" wrapText="1"/>
    </xf>
    <xf numFmtId="0" fontId="58" fillId="0" borderId="0" xfId="0" applyFont="1" applyFill="1" applyBorder="1">
      <alignment vertical="center"/>
    </xf>
    <xf numFmtId="0" fontId="57" fillId="6" borderId="0" xfId="0" applyFont="1" applyFill="1" applyBorder="1" applyAlignment="1">
      <alignment horizontal="left" vertical="center"/>
    </xf>
    <xf numFmtId="0" fontId="51" fillId="6" borderId="0" xfId="0" applyFont="1" applyFill="1" applyAlignment="1">
      <alignment vertical="center"/>
    </xf>
    <xf numFmtId="0" fontId="52" fillId="6" borderId="0" xfId="0" applyFont="1" applyFill="1" applyBorder="1">
      <alignment vertical="center"/>
    </xf>
    <xf numFmtId="0" fontId="52" fillId="6" borderId="0" xfId="0" applyFont="1" applyFill="1" applyBorder="1" applyAlignment="1">
      <alignment horizontal="left" vertical="top"/>
    </xf>
    <xf numFmtId="0" fontId="52" fillId="6" borderId="0" xfId="0" applyFont="1" applyFill="1" applyBorder="1" applyAlignment="1">
      <alignment horizontal="left" vertical="center"/>
    </xf>
    <xf numFmtId="0" fontId="53" fillId="6" borderId="0" xfId="0" applyFont="1" applyFill="1" applyBorder="1" applyAlignment="1">
      <alignment horizontal="left" vertical="top"/>
    </xf>
    <xf numFmtId="0" fontId="45" fillId="20" borderId="0" xfId="3" applyFont="1" applyAlignment="1">
      <alignment vertical="center"/>
    </xf>
    <xf numFmtId="0" fontId="52" fillId="20" borderId="0" xfId="3" applyFont="1" applyBorder="1">
      <alignment vertical="center"/>
    </xf>
    <xf numFmtId="0" fontId="52" fillId="20" borderId="0" xfId="3" applyFont="1" applyBorder="1" applyAlignment="1">
      <alignment horizontal="left" vertical="top"/>
    </xf>
    <xf numFmtId="0" fontId="52" fillId="20" borderId="0" xfId="3" applyFont="1" applyBorder="1" applyAlignment="1">
      <alignment horizontal="left" vertical="center"/>
    </xf>
    <xf numFmtId="0" fontId="45" fillId="21" borderId="0" xfId="3" applyFont="1" applyFill="1" applyAlignment="1">
      <alignment vertical="center"/>
    </xf>
    <xf numFmtId="0" fontId="52" fillId="21" borderId="0" xfId="3" applyFont="1" applyFill="1" applyBorder="1">
      <alignment vertical="center"/>
    </xf>
    <xf numFmtId="0" fontId="52" fillId="21" borderId="0" xfId="3" applyFont="1" applyFill="1" applyBorder="1" applyAlignment="1">
      <alignment horizontal="left" vertical="top"/>
    </xf>
    <xf numFmtId="0" fontId="58" fillId="21" borderId="0" xfId="0" applyFont="1" applyFill="1" applyBorder="1">
      <alignment vertical="center"/>
    </xf>
    <xf numFmtId="0" fontId="45" fillId="3" borderId="0" xfId="3" applyFont="1" applyFill="1" applyAlignment="1">
      <alignment vertical="center"/>
    </xf>
    <xf numFmtId="0" fontId="52" fillId="3" borderId="0" xfId="3" applyFont="1" applyFill="1" applyBorder="1">
      <alignment vertical="center"/>
    </xf>
    <xf numFmtId="0" fontId="52" fillId="3" borderId="0" xfId="3" applyFont="1" applyFill="1" applyBorder="1" applyAlignment="1">
      <alignment horizontal="left" vertical="top"/>
    </xf>
    <xf numFmtId="0" fontId="30" fillId="0" borderId="0" xfId="0" applyFont="1" applyFill="1" applyBorder="1">
      <alignment vertical="center"/>
    </xf>
    <xf numFmtId="0" fontId="52" fillId="3" borderId="0" xfId="0" applyFont="1" applyFill="1" applyBorder="1" applyAlignment="1">
      <alignment horizontal="left" vertical="center"/>
    </xf>
    <xf numFmtId="0" fontId="51" fillId="3" borderId="0" xfId="0" applyFont="1" applyFill="1" applyAlignment="1">
      <alignment vertical="center"/>
    </xf>
    <xf numFmtId="0" fontId="53" fillId="3" borderId="0" xfId="0" applyFont="1" applyFill="1" applyBorder="1" applyAlignment="1">
      <alignment horizontal="left" vertical="top"/>
    </xf>
    <xf numFmtId="0" fontId="52" fillId="3" borderId="0" xfId="0" applyFont="1" applyFill="1" applyBorder="1">
      <alignment vertical="center"/>
    </xf>
    <xf numFmtId="0" fontId="52" fillId="3" borderId="0" xfId="0" applyFont="1" applyFill="1" applyBorder="1" applyAlignment="1">
      <alignment horizontal="left" vertical="top"/>
    </xf>
    <xf numFmtId="0" fontId="57" fillId="3" borderId="0" xfId="4" applyFont="1" applyFill="1" applyAlignment="1">
      <alignment horizontal="left" vertical="center"/>
    </xf>
    <xf numFmtId="0" fontId="55" fillId="3" borderId="0" xfId="0" applyNumberFormat="1" applyFont="1" applyFill="1">
      <alignment vertical="center"/>
    </xf>
    <xf numFmtId="0" fontId="57" fillId="3" borderId="0" xfId="0" applyFont="1" applyFill="1" applyBorder="1" applyAlignment="1">
      <alignment horizontal="left" vertical="center"/>
    </xf>
    <xf numFmtId="0" fontId="57" fillId="3" borderId="0" xfId="0" applyFont="1" applyFill="1" applyAlignment="1">
      <alignment horizontal="left" vertical="center"/>
    </xf>
    <xf numFmtId="0" fontId="54" fillId="3" borderId="0" xfId="0" applyFont="1" applyFill="1" applyBorder="1" applyAlignment="1">
      <alignment horizontal="left" vertical="top"/>
    </xf>
    <xf numFmtId="0" fontId="13" fillId="2" borderId="0" xfId="0" applyNumberFormat="1" applyFont="1" applyFill="1" applyBorder="1" applyAlignment="1">
      <alignment horizontal="left" vertical="center" wrapText="1"/>
    </xf>
    <xf numFmtId="0" fontId="13" fillId="13" borderId="0" xfId="0" applyNumberFormat="1" applyFont="1" applyFill="1" applyBorder="1" applyAlignment="1">
      <alignment horizontal="left" vertical="center" wrapText="1"/>
    </xf>
    <xf numFmtId="0" fontId="15" fillId="2" borderId="0" xfId="0" applyNumberFormat="1" applyFont="1" applyFill="1" applyBorder="1" applyAlignment="1">
      <alignment horizontal="left" vertical="center" wrapText="1"/>
    </xf>
    <xf numFmtId="0" fontId="41" fillId="18" borderId="0" xfId="1" applyNumberFormat="1" applyBorder="1" applyAlignment="1">
      <alignment horizontal="left" vertical="center" wrapText="1"/>
    </xf>
    <xf numFmtId="0" fontId="23" fillId="2" borderId="0" xfId="0" applyNumberFormat="1" applyFont="1" applyFill="1" applyBorder="1" applyAlignment="1">
      <alignment horizontal="left" vertical="center" wrapText="1"/>
    </xf>
    <xf numFmtId="0" fontId="1" fillId="2" borderId="0" xfId="0" applyNumberFormat="1" applyFont="1" applyFill="1" applyBorder="1" applyAlignment="1">
      <alignment horizontal="left" vertical="center" wrapText="1"/>
    </xf>
    <xf numFmtId="0" fontId="13" fillId="0" borderId="0" xfId="0" applyNumberFormat="1" applyFont="1" applyFill="1" applyBorder="1" applyAlignment="1">
      <alignment horizontal="left" vertical="center" wrapText="1"/>
    </xf>
    <xf numFmtId="0" fontId="16" fillId="13" borderId="0" xfId="0" applyNumberFormat="1" applyFont="1" applyFill="1" applyBorder="1" applyAlignment="1">
      <alignment horizontal="left" vertical="center"/>
    </xf>
    <xf numFmtId="0" fontId="35" fillId="0" borderId="0" xfId="0" applyNumberFormat="1" applyFont="1" applyFill="1" applyBorder="1" applyAlignment="1">
      <alignment horizontal="left" vertical="center"/>
    </xf>
    <xf numFmtId="0" fontId="15" fillId="0" borderId="0" xfId="0" applyNumberFormat="1" applyFont="1" applyFill="1" applyBorder="1" applyAlignment="1">
      <alignment horizontal="left" vertical="center" wrapText="1"/>
    </xf>
    <xf numFmtId="0" fontId="13" fillId="0" borderId="0" xfId="0" applyNumberFormat="1" applyFont="1" applyFill="1" applyBorder="1" applyAlignment="1">
      <alignment horizontal="left" vertical="center"/>
    </xf>
    <xf numFmtId="0" fontId="14" fillId="0" borderId="0" xfId="0" applyNumberFormat="1" applyFont="1" applyBorder="1" applyAlignment="1">
      <alignment horizontal="left" vertical="center"/>
    </xf>
    <xf numFmtId="0" fontId="17" fillId="0" borderId="0" xfId="0" applyNumberFormat="1" applyFont="1" applyFill="1" applyBorder="1" applyAlignment="1">
      <alignment horizontal="left" vertical="top"/>
    </xf>
    <xf numFmtId="0" fontId="18" fillId="13" borderId="0" xfId="0" applyNumberFormat="1" applyFont="1" applyFill="1" applyBorder="1" applyAlignment="1">
      <alignment horizontal="left" vertical="center"/>
    </xf>
    <xf numFmtId="0" fontId="18" fillId="0" borderId="0" xfId="0" applyNumberFormat="1" applyFont="1" applyFill="1" applyBorder="1" applyAlignment="1">
      <alignment horizontal="left" vertical="top"/>
    </xf>
    <xf numFmtId="0" fontId="18" fillId="0" borderId="0" xfId="0" applyNumberFormat="1" applyFont="1" applyFill="1" applyBorder="1" applyAlignment="1">
      <alignment horizontal="left" vertical="center"/>
    </xf>
    <xf numFmtId="0" fontId="24" fillId="0" borderId="0" xfId="0" applyNumberFormat="1" applyFont="1" applyFill="1" applyBorder="1" applyAlignment="1">
      <alignment horizontal="left" vertical="center"/>
    </xf>
    <xf numFmtId="0" fontId="14" fillId="0" borderId="0" xfId="0" applyNumberFormat="1" applyFont="1" applyFill="1" applyBorder="1" applyAlignment="1">
      <alignment horizontal="left" vertical="center"/>
    </xf>
    <xf numFmtId="0" fontId="42" fillId="0" borderId="0" xfId="0" applyNumberFormat="1" applyFont="1" applyBorder="1">
      <alignment vertical="center"/>
    </xf>
    <xf numFmtId="0" fontId="19" fillId="0" borderId="0" xfId="0" applyNumberFormat="1" applyFont="1" applyFill="1" applyBorder="1" applyAlignment="1">
      <alignment horizontal="left" vertical="top"/>
    </xf>
    <xf numFmtId="0" fontId="14" fillId="0" borderId="0" xfId="0" applyNumberFormat="1" applyFont="1" applyFill="1" applyBorder="1" applyAlignment="1">
      <alignment horizontal="left" vertical="center" wrapText="1"/>
    </xf>
    <xf numFmtId="0" fontId="19" fillId="7" borderId="0" xfId="0" applyNumberFormat="1" applyFont="1" applyFill="1" applyBorder="1" applyAlignment="1">
      <alignment horizontal="left" vertical="top"/>
    </xf>
    <xf numFmtId="0" fontId="18" fillId="7" borderId="0" xfId="0" applyNumberFormat="1" applyFont="1" applyFill="1" applyBorder="1" applyAlignment="1">
      <alignment horizontal="left" vertical="center"/>
    </xf>
    <xf numFmtId="0" fontId="17" fillId="7" borderId="0" xfId="0" applyNumberFormat="1" applyFont="1" applyFill="1" applyBorder="1" applyAlignment="1">
      <alignment horizontal="left" vertical="top"/>
    </xf>
    <xf numFmtId="0" fontId="18" fillId="7" borderId="0" xfId="0" applyNumberFormat="1" applyFont="1" applyFill="1" applyBorder="1" applyAlignment="1">
      <alignment horizontal="left" vertical="top"/>
    </xf>
    <xf numFmtId="0" fontId="20" fillId="0" borderId="0" xfId="0" applyNumberFormat="1" applyFont="1" applyFill="1" applyBorder="1" applyAlignment="1">
      <alignment horizontal="left" vertical="top"/>
    </xf>
    <xf numFmtId="0" fontId="31" fillId="0" borderId="0" xfId="0" applyNumberFormat="1" applyFont="1" applyFill="1" applyBorder="1" applyAlignment="1">
      <alignment horizontal="left" vertical="top"/>
    </xf>
    <xf numFmtId="0" fontId="27" fillId="0" borderId="0" xfId="0" applyNumberFormat="1" applyFont="1" applyBorder="1">
      <alignment vertical="center"/>
    </xf>
    <xf numFmtId="0" fontId="26" fillId="0" borderId="0" xfId="0" applyNumberFormat="1" applyFont="1" applyFill="1" applyBorder="1" applyAlignment="1">
      <alignment horizontal="left" vertical="top"/>
    </xf>
    <xf numFmtId="0" fontId="18" fillId="0" borderId="0" xfId="0" applyNumberFormat="1" applyFont="1" applyBorder="1" applyAlignment="1">
      <alignment horizontal="left" vertical="center"/>
    </xf>
    <xf numFmtId="0" fontId="40" fillId="0" borderId="0" xfId="0" applyNumberFormat="1" applyFont="1" applyFill="1" applyBorder="1" applyAlignment="1">
      <alignment horizontal="left" vertical="top"/>
    </xf>
    <xf numFmtId="0" fontId="32" fillId="14" borderId="0" xfId="0" applyNumberFormat="1" applyFont="1" applyFill="1" applyBorder="1" applyAlignment="1">
      <alignment horizontal="left" vertical="top"/>
    </xf>
    <xf numFmtId="0" fontId="18" fillId="13" borderId="0" xfId="0" applyNumberFormat="1" applyFont="1" applyFill="1" applyBorder="1" applyAlignment="1">
      <alignment horizontal="center" vertical="center"/>
    </xf>
    <xf numFmtId="0" fontId="18" fillId="14" borderId="0" xfId="0" applyNumberFormat="1" applyFont="1" applyFill="1" applyBorder="1" applyAlignment="1">
      <alignment horizontal="left" vertical="top"/>
    </xf>
    <xf numFmtId="0" fontId="24" fillId="14" borderId="0" xfId="0" applyNumberFormat="1" applyFont="1" applyFill="1" applyBorder="1" applyAlignment="1">
      <alignment horizontal="left" vertical="center"/>
    </xf>
    <xf numFmtId="0" fontId="14" fillId="14" borderId="0" xfId="0" applyNumberFormat="1" applyFont="1" applyFill="1" applyBorder="1" applyAlignment="1">
      <alignment horizontal="left" vertical="center"/>
    </xf>
    <xf numFmtId="0" fontId="18" fillId="14" borderId="0" xfId="0" applyNumberFormat="1" applyFont="1" applyFill="1" applyBorder="1" applyAlignment="1">
      <alignment horizontal="left" vertical="center" wrapText="1"/>
    </xf>
    <xf numFmtId="0" fontId="20" fillId="14" borderId="0" xfId="0" applyNumberFormat="1" applyFont="1" applyFill="1" applyBorder="1" applyAlignment="1">
      <alignment horizontal="left" vertical="top"/>
    </xf>
    <xf numFmtId="0" fontId="14" fillId="14" borderId="0" xfId="0" applyNumberFormat="1" applyFont="1" applyFill="1" applyBorder="1" applyAlignment="1">
      <alignment horizontal="left" vertical="center" wrapText="1"/>
    </xf>
    <xf numFmtId="0" fontId="19" fillId="14" borderId="0" xfId="0" applyNumberFormat="1" applyFont="1" applyFill="1" applyBorder="1" applyAlignment="1">
      <alignment horizontal="left" vertical="top"/>
    </xf>
    <xf numFmtId="0" fontId="17" fillId="14" borderId="0" xfId="0" applyNumberFormat="1" applyFont="1" applyFill="1" applyBorder="1" applyAlignment="1">
      <alignment horizontal="left" vertical="top"/>
    </xf>
    <xf numFmtId="0" fontId="31" fillId="14" borderId="0" xfId="0" applyNumberFormat="1" applyFont="1" applyFill="1" applyBorder="1" applyAlignment="1">
      <alignment horizontal="left" vertical="top"/>
    </xf>
    <xf numFmtId="0" fontId="26" fillId="14" borderId="0" xfId="0" applyNumberFormat="1" applyFont="1" applyFill="1" applyBorder="1" applyAlignment="1">
      <alignment horizontal="left" vertical="top"/>
    </xf>
    <xf numFmtId="0" fontId="40" fillId="14" borderId="0" xfId="0" applyNumberFormat="1" applyFont="1" applyFill="1" applyBorder="1" applyAlignment="1">
      <alignment horizontal="left" vertical="top"/>
    </xf>
    <xf numFmtId="0" fontId="32" fillId="15" borderId="0" xfId="0" applyNumberFormat="1" applyFont="1" applyFill="1" applyBorder="1" applyAlignment="1">
      <alignment horizontal="left" vertical="top"/>
    </xf>
    <xf numFmtId="0" fontId="18" fillId="15" borderId="0" xfId="0" applyNumberFormat="1" applyFont="1" applyFill="1" applyBorder="1" applyAlignment="1">
      <alignment horizontal="left" vertical="top"/>
    </xf>
    <xf numFmtId="0" fontId="24" fillId="15" borderId="0" xfId="0" applyNumberFormat="1" applyFont="1" applyFill="1" applyBorder="1" applyAlignment="1">
      <alignment horizontal="left" vertical="center"/>
    </xf>
    <xf numFmtId="0" fontId="14" fillId="15" borderId="0" xfId="0" applyNumberFormat="1" applyFont="1" applyFill="1" applyBorder="1" applyAlignment="1">
      <alignment horizontal="left" vertical="center"/>
    </xf>
    <xf numFmtId="0" fontId="18" fillId="15" borderId="0" xfId="0" applyNumberFormat="1" applyFont="1" applyFill="1" applyBorder="1" applyAlignment="1">
      <alignment horizontal="left" vertical="center" wrapText="1"/>
    </xf>
    <xf numFmtId="0" fontId="20" fillId="15" borderId="0" xfId="0" applyNumberFormat="1" applyFont="1" applyFill="1" applyBorder="1" applyAlignment="1">
      <alignment horizontal="left" vertical="top"/>
    </xf>
    <xf numFmtId="0" fontId="14" fillId="15" borderId="0" xfId="0" applyNumberFormat="1" applyFont="1" applyFill="1" applyBorder="1" applyAlignment="1">
      <alignment horizontal="left" vertical="center" wrapText="1"/>
    </xf>
    <xf numFmtId="0" fontId="19" fillId="15" borderId="0" xfId="0" applyNumberFormat="1" applyFont="1" applyFill="1" applyBorder="1" applyAlignment="1">
      <alignment horizontal="left" vertical="top"/>
    </xf>
    <xf numFmtId="0" fontId="17" fillId="15" borderId="0" xfId="0" applyNumberFormat="1" applyFont="1" applyFill="1" applyBorder="1" applyAlignment="1">
      <alignment horizontal="left" vertical="top"/>
    </xf>
    <xf numFmtId="0" fontId="31" fillId="15" borderId="0" xfId="0" applyNumberFormat="1" applyFont="1" applyFill="1" applyBorder="1" applyAlignment="1">
      <alignment horizontal="left" vertical="top"/>
    </xf>
    <xf numFmtId="0" fontId="26" fillId="15" borderId="0" xfId="0" applyNumberFormat="1" applyFont="1" applyFill="1" applyBorder="1" applyAlignment="1">
      <alignment horizontal="left" vertical="top"/>
    </xf>
    <xf numFmtId="0" fontId="40" fillId="15" borderId="0" xfId="0" applyNumberFormat="1" applyFont="1" applyFill="1" applyBorder="1" applyAlignment="1">
      <alignment horizontal="left" vertical="top"/>
    </xf>
    <xf numFmtId="0" fontId="32" fillId="16" borderId="0" xfId="0" applyNumberFormat="1" applyFont="1" applyFill="1" applyBorder="1" applyAlignment="1">
      <alignment horizontal="left" vertical="top"/>
    </xf>
    <xf numFmtId="0" fontId="18" fillId="16" borderId="0" xfId="0" applyNumberFormat="1" applyFont="1" applyFill="1" applyBorder="1" applyAlignment="1">
      <alignment horizontal="left" vertical="top"/>
    </xf>
    <xf numFmtId="0" fontId="24" fillId="16" borderId="0" xfId="0" applyNumberFormat="1" applyFont="1" applyFill="1" applyBorder="1" applyAlignment="1">
      <alignment horizontal="left" vertical="center"/>
    </xf>
    <xf numFmtId="0" fontId="14" fillId="16" borderId="0" xfId="0" applyNumberFormat="1" applyFont="1" applyFill="1" applyBorder="1" applyAlignment="1">
      <alignment horizontal="left" vertical="center"/>
    </xf>
    <xf numFmtId="0" fontId="18" fillId="16" borderId="0" xfId="0" applyNumberFormat="1" applyFont="1" applyFill="1" applyBorder="1" applyAlignment="1">
      <alignment horizontal="left" vertical="center" wrapText="1"/>
    </xf>
    <xf numFmtId="0" fontId="20" fillId="16" borderId="0" xfId="0" applyNumberFormat="1" applyFont="1" applyFill="1" applyBorder="1" applyAlignment="1">
      <alignment horizontal="left" vertical="top"/>
    </xf>
    <xf numFmtId="0" fontId="14" fillId="16" borderId="0" xfId="0" applyNumberFormat="1" applyFont="1" applyFill="1" applyBorder="1" applyAlignment="1">
      <alignment horizontal="left" vertical="center" wrapText="1"/>
    </xf>
    <xf numFmtId="0" fontId="19" fillId="16" borderId="0" xfId="0" applyNumberFormat="1" applyFont="1" applyFill="1" applyBorder="1" applyAlignment="1">
      <alignment horizontal="left" vertical="top"/>
    </xf>
    <xf numFmtId="0" fontId="17" fillId="16" borderId="0" xfId="0" applyNumberFormat="1" applyFont="1" applyFill="1" applyBorder="1" applyAlignment="1">
      <alignment horizontal="left" vertical="top"/>
    </xf>
    <xf numFmtId="0" fontId="31" fillId="16" borderId="0" xfId="0" applyNumberFormat="1" applyFont="1" applyFill="1" applyBorder="1" applyAlignment="1">
      <alignment horizontal="left" vertical="top"/>
    </xf>
    <xf numFmtId="0" fontId="26" fillId="16" borderId="0" xfId="0" applyNumberFormat="1" applyFont="1" applyFill="1" applyBorder="1" applyAlignment="1">
      <alignment horizontal="left" vertical="top"/>
    </xf>
    <xf numFmtId="0" fontId="40" fillId="16" borderId="0" xfId="0" applyNumberFormat="1" applyFont="1" applyFill="1" applyBorder="1" applyAlignment="1">
      <alignment horizontal="left" vertical="top"/>
    </xf>
    <xf numFmtId="0" fontId="27" fillId="15" borderId="0" xfId="0" applyNumberFormat="1" applyFont="1" applyFill="1" applyBorder="1">
      <alignment vertical="center"/>
    </xf>
    <xf numFmtId="0" fontId="27" fillId="16" borderId="0" xfId="0" applyNumberFormat="1" applyFont="1" applyFill="1" applyBorder="1">
      <alignment vertical="center"/>
    </xf>
    <xf numFmtId="0" fontId="14" fillId="17" borderId="0" xfId="0" applyNumberFormat="1" applyFont="1" applyFill="1" applyBorder="1" applyAlignment="1">
      <alignment horizontal="left" vertical="center"/>
    </xf>
    <xf numFmtId="0" fontId="31" fillId="17" borderId="0" xfId="0" applyNumberFormat="1" applyFont="1" applyFill="1" applyBorder="1" applyAlignment="1">
      <alignment horizontal="left" vertical="top"/>
    </xf>
    <xf numFmtId="0" fontId="17" fillId="17" borderId="0" xfId="0" applyNumberFormat="1" applyFont="1" applyFill="1" applyBorder="1" applyAlignment="1">
      <alignment horizontal="left" vertical="top"/>
    </xf>
    <xf numFmtId="0" fontId="18" fillId="17" borderId="0" xfId="0" applyNumberFormat="1" applyFont="1" applyFill="1" applyBorder="1" applyAlignment="1">
      <alignment horizontal="left" vertical="center"/>
    </xf>
    <xf numFmtId="0" fontId="24" fillId="17" borderId="0" xfId="0" applyNumberFormat="1" applyFont="1" applyFill="1" applyBorder="1" applyAlignment="1">
      <alignment horizontal="left" vertical="center"/>
    </xf>
    <xf numFmtId="0" fontId="14" fillId="17" borderId="0" xfId="0" applyNumberFormat="1" applyFont="1" applyFill="1" applyBorder="1" applyAlignment="1">
      <alignment horizontal="left" vertical="center" wrapText="1"/>
    </xf>
    <xf numFmtId="0" fontId="27" fillId="17" borderId="0" xfId="0" applyNumberFormat="1" applyFont="1" applyFill="1" applyBorder="1">
      <alignment vertical="center"/>
    </xf>
    <xf numFmtId="0" fontId="26" fillId="17" borderId="0" xfId="0" applyNumberFormat="1" applyFont="1" applyFill="1" applyBorder="1" applyAlignment="1">
      <alignment horizontal="left" vertical="top"/>
    </xf>
    <xf numFmtId="0" fontId="20" fillId="17" borderId="0" xfId="0" applyNumberFormat="1" applyFont="1" applyFill="1" applyBorder="1" applyAlignment="1">
      <alignment horizontal="left" vertical="top"/>
    </xf>
    <xf numFmtId="0" fontId="32" fillId="0" borderId="0" xfId="0" applyNumberFormat="1" applyFont="1" applyFill="1" applyBorder="1" applyAlignment="1">
      <alignment horizontal="left" vertical="top"/>
    </xf>
  </cellXfs>
  <cellStyles count="5">
    <cellStyle name="差" xfId="1" builtinId="27"/>
    <cellStyle name="常规" xfId="0" builtinId="0"/>
    <cellStyle name="常规 2" xfId="4"/>
    <cellStyle name="好" xfId="2" builtinId="26"/>
    <cellStyle name="适中" xfId="3" builtinId="28"/>
  </cellStyles>
  <dxfs count="65">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s>
  <tableStyles count="0" defaultTableStyle="TableStyleMedium2"/>
  <colors>
    <mruColors>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M328"/>
  <sheetViews>
    <sheetView zoomScale="85" zoomScaleNormal="85" workbookViewId="0">
      <pane xSplit="13" ySplit="3" topLeftCell="BP243" activePane="bottomRight" state="frozen"/>
      <selection pane="topRight"/>
      <selection pane="bottomLeft"/>
      <selection pane="bottomRight" activeCell="I254" sqref="I254"/>
    </sheetView>
  </sheetViews>
  <sheetFormatPr defaultColWidth="9" defaultRowHeight="15.75"/>
  <cols>
    <col min="1" max="1" width="8.28515625" style="48" customWidth="1"/>
    <col min="2" max="2" width="14.140625" style="49" customWidth="1"/>
    <col min="3" max="3" width="7.7109375" style="49" customWidth="1"/>
    <col min="4" max="4" width="14.5703125" style="49" customWidth="1"/>
    <col min="5" max="5" width="1.28515625" style="69" customWidth="1"/>
    <col min="6" max="6" width="2.42578125" style="69" customWidth="1"/>
    <col min="7" max="7" width="8.7109375" style="57" customWidth="1"/>
    <col min="8" max="8" width="7.7109375" style="49" customWidth="1"/>
    <col min="9" max="10" width="5.42578125" style="49" customWidth="1"/>
    <col min="11" max="11" width="8.140625" style="49" customWidth="1"/>
    <col min="12" max="12" width="6.140625" style="49" customWidth="1"/>
    <col min="13" max="13" width="7.85546875" style="49" customWidth="1"/>
    <col min="14" max="14" width="10.85546875" style="49" customWidth="1"/>
    <col min="15" max="15" width="3" style="69" hidden="1" customWidth="1"/>
    <col min="16" max="17" width="9" style="49" customWidth="1"/>
    <col min="18" max="18" width="7.85546875" style="49" customWidth="1"/>
    <col min="19" max="19" width="7.28515625" style="49" customWidth="1"/>
    <col min="20" max="20" width="6.42578125" style="49" customWidth="1"/>
    <col min="21" max="21" width="6.5703125" style="49" customWidth="1"/>
    <col min="22" max="22" width="7.140625" style="49" customWidth="1"/>
    <col min="23" max="23" width="7.28515625" style="49" customWidth="1"/>
    <col min="24" max="24" width="9.28515625" style="57" customWidth="1"/>
    <col min="25" max="25" width="8.7109375" style="69" hidden="1" customWidth="1"/>
    <col min="26" max="26" width="7.85546875" style="49" customWidth="1"/>
    <col min="27" max="29" width="8.140625" style="49" customWidth="1"/>
    <col min="30" max="31" width="7.42578125" style="49" customWidth="1"/>
    <col min="32" max="32" width="7.28515625" style="49" customWidth="1"/>
    <col min="33" max="33" width="9" style="49" customWidth="1"/>
    <col min="34" max="35" width="8.42578125" style="49" customWidth="1"/>
    <col min="36" max="36" width="11.140625" style="120" customWidth="1"/>
    <col min="37" max="37" width="10.42578125" style="49" customWidth="1"/>
    <col min="38" max="38" width="9" style="49" customWidth="1"/>
    <col min="39" max="39" width="11.85546875" style="49" customWidth="1"/>
    <col min="40" max="40" width="9" style="69" customWidth="1"/>
    <col min="41" max="41" width="10.42578125" style="69" customWidth="1"/>
    <col min="42" max="42" width="9" style="49" customWidth="1"/>
    <col min="43" max="44" width="10.42578125" style="49" customWidth="1"/>
    <col min="45" max="45" width="13.42578125" style="49" customWidth="1"/>
    <col min="46" max="46" width="16.28515625" style="49" customWidth="1"/>
    <col min="47" max="55" width="20" style="49" customWidth="1"/>
    <col min="56" max="56" width="9" style="49" customWidth="1"/>
    <col min="57" max="58" width="13.85546875" style="49" customWidth="1"/>
    <col min="59" max="61" width="9" style="49" customWidth="1"/>
    <col min="62" max="62" width="13.42578125" style="49" customWidth="1"/>
    <col min="63" max="63" width="13.28515625" style="49" customWidth="1"/>
    <col min="64" max="64" width="10.7109375" style="49" customWidth="1"/>
    <col min="65" max="65" width="19.85546875" style="49" customWidth="1"/>
    <col min="66" max="66" width="19.42578125" style="49" customWidth="1"/>
    <col min="67" max="67" width="20.7109375" style="49" customWidth="1"/>
    <col min="68" max="68" width="16.140625" style="49" customWidth="1"/>
    <col min="69" max="70" width="15.7109375" style="49" customWidth="1"/>
    <col min="71" max="71" width="11.140625" style="49" customWidth="1"/>
    <col min="72" max="72" width="19" style="49" customWidth="1"/>
    <col min="73" max="73" width="16.42578125" style="49" customWidth="1"/>
    <col min="74" max="74" width="12.42578125" style="49" customWidth="1"/>
    <col min="75" max="75" width="10.42578125" style="49" customWidth="1"/>
    <col min="76" max="76" width="10" style="49" customWidth="1"/>
    <col min="77" max="77" width="13.140625" style="49" customWidth="1"/>
    <col min="78" max="78" width="9" style="49" customWidth="1"/>
    <col min="79" max="80" width="16.140625" style="49" customWidth="1"/>
    <col min="81" max="81" width="11.5703125" style="48" customWidth="1"/>
    <col min="82" max="82" width="16.42578125" style="48" customWidth="1"/>
    <col min="83" max="16384" width="9" style="48"/>
  </cols>
  <sheetData>
    <row r="1" spans="1:82" s="44" customFormat="1" ht="57">
      <c r="A1" s="44" t="s">
        <v>0</v>
      </c>
      <c r="B1" s="44" t="s">
        <v>1</v>
      </c>
      <c r="C1" s="44" t="s">
        <v>2</v>
      </c>
      <c r="D1" s="44" t="s">
        <v>3</v>
      </c>
      <c r="E1" s="52" t="s">
        <v>4</v>
      </c>
      <c r="F1" s="52" t="s">
        <v>5</v>
      </c>
      <c r="G1" s="44" t="s">
        <v>6</v>
      </c>
      <c r="H1" s="44" t="s">
        <v>7</v>
      </c>
      <c r="I1" s="44" t="s">
        <v>8</v>
      </c>
      <c r="J1" s="44" t="s">
        <v>9</v>
      </c>
      <c r="K1" s="44" t="s">
        <v>10</v>
      </c>
      <c r="L1" s="44" t="s">
        <v>11</v>
      </c>
      <c r="M1" s="44" t="s">
        <v>12</v>
      </c>
      <c r="N1" s="67" t="s">
        <v>13</v>
      </c>
      <c r="O1" s="67" t="s">
        <v>14</v>
      </c>
      <c r="P1" s="67" t="s">
        <v>15</v>
      </c>
      <c r="Q1" s="67" t="s">
        <v>16</v>
      </c>
      <c r="R1" s="67" t="s">
        <v>17</v>
      </c>
      <c r="S1" s="67" t="s">
        <v>18</v>
      </c>
      <c r="T1" s="67" t="s">
        <v>19</v>
      </c>
      <c r="U1" s="67" t="s">
        <v>20</v>
      </c>
      <c r="V1" s="67" t="s">
        <v>21</v>
      </c>
      <c r="W1" s="67" t="s">
        <v>22</v>
      </c>
      <c r="X1" s="44" t="s">
        <v>13</v>
      </c>
      <c r="Y1" s="52" t="s">
        <v>14</v>
      </c>
      <c r="Z1" s="44" t="s">
        <v>15</v>
      </c>
      <c r="AA1" s="44" t="s">
        <v>16</v>
      </c>
      <c r="AB1" s="44" t="s">
        <v>17</v>
      </c>
      <c r="AC1" s="44" t="s">
        <v>18</v>
      </c>
      <c r="AD1" s="44" t="s">
        <v>19</v>
      </c>
      <c r="AE1" s="44" t="s">
        <v>20</v>
      </c>
      <c r="AF1" s="44" t="s">
        <v>21</v>
      </c>
      <c r="AG1" s="44" t="s">
        <v>22</v>
      </c>
      <c r="AH1" s="44" t="s">
        <v>23</v>
      </c>
      <c r="AI1" s="44" t="s">
        <v>24</v>
      </c>
      <c r="AJ1" s="176" t="s">
        <v>25</v>
      </c>
      <c r="AK1" s="44" t="s">
        <v>26</v>
      </c>
      <c r="AL1" s="44" t="s">
        <v>27</v>
      </c>
      <c r="AM1" s="44" t="s">
        <v>28</v>
      </c>
      <c r="AN1" s="44" t="s">
        <v>29</v>
      </c>
      <c r="AO1" s="44" t="s">
        <v>30</v>
      </c>
      <c r="AP1" s="44" t="s">
        <v>31</v>
      </c>
      <c r="AQ1" s="44" t="s">
        <v>32</v>
      </c>
      <c r="AR1" s="44" t="s">
        <v>33</v>
      </c>
      <c r="AS1" s="44" t="s">
        <v>34</v>
      </c>
      <c r="AT1" s="44" t="s">
        <v>35</v>
      </c>
      <c r="AU1" s="44" t="s">
        <v>36</v>
      </c>
      <c r="AV1" s="44" t="s">
        <v>37</v>
      </c>
      <c r="AW1" s="44" t="s">
        <v>38</v>
      </c>
      <c r="AX1" s="44" t="s">
        <v>39</v>
      </c>
      <c r="AY1" s="44" t="s">
        <v>40</v>
      </c>
      <c r="AZ1" s="44" t="s">
        <v>41</v>
      </c>
      <c r="BA1" s="44" t="s">
        <v>42</v>
      </c>
      <c r="BB1" s="44" t="s">
        <v>40</v>
      </c>
      <c r="BC1" s="44" t="s">
        <v>43</v>
      </c>
      <c r="BD1" s="44" t="s">
        <v>44</v>
      </c>
      <c r="BE1" s="44" t="s">
        <v>45</v>
      </c>
      <c r="BF1" s="44" t="s">
        <v>46</v>
      </c>
      <c r="BG1" s="44" t="s">
        <v>47</v>
      </c>
      <c r="BH1" s="44" t="s">
        <v>48</v>
      </c>
      <c r="BI1" s="44" t="s">
        <v>49</v>
      </c>
      <c r="BJ1" s="44" t="s">
        <v>50</v>
      </c>
      <c r="BK1" s="44" t="s">
        <v>51</v>
      </c>
      <c r="BL1" s="44" t="s">
        <v>52</v>
      </c>
      <c r="BM1" s="44" t="s">
        <v>53</v>
      </c>
      <c r="BN1" s="44" t="s">
        <v>54</v>
      </c>
      <c r="BO1" s="44" t="s">
        <v>55</v>
      </c>
      <c r="BP1" s="44" t="s">
        <v>56</v>
      </c>
      <c r="BQ1" s="44" t="s">
        <v>57</v>
      </c>
      <c r="BR1" s="44" t="s">
        <v>58</v>
      </c>
      <c r="BS1" s="44" t="s">
        <v>59</v>
      </c>
      <c r="BT1" s="44" t="s">
        <v>60</v>
      </c>
      <c r="BU1" s="44" t="s">
        <v>61</v>
      </c>
      <c r="BV1" s="44" t="s">
        <v>62</v>
      </c>
      <c r="BW1" s="44" t="s">
        <v>63</v>
      </c>
      <c r="BX1" s="44" t="s">
        <v>64</v>
      </c>
      <c r="BY1" s="44" t="s">
        <v>65</v>
      </c>
      <c r="BZ1" s="44" t="s">
        <v>66</v>
      </c>
      <c r="CA1" s="44" t="s">
        <v>67</v>
      </c>
      <c r="CB1" s="44" t="s">
        <v>68</v>
      </c>
      <c r="CC1" s="44" t="s">
        <v>69</v>
      </c>
      <c r="CD1" s="44" t="s">
        <v>70</v>
      </c>
    </row>
    <row r="2" spans="1:82" s="45" customFormat="1" ht="24.75" customHeight="1">
      <c r="A2" s="53" t="s">
        <v>71</v>
      </c>
      <c r="B2" s="54" t="s">
        <v>72</v>
      </c>
      <c r="C2" s="54" t="s">
        <v>73</v>
      </c>
      <c r="D2" s="54" t="s">
        <v>74</v>
      </c>
      <c r="E2" s="123" t="s">
        <v>75</v>
      </c>
      <c r="F2" s="68" t="s">
        <v>76</v>
      </c>
      <c r="G2" s="54" t="s">
        <v>77</v>
      </c>
      <c r="H2" s="54" t="s">
        <v>78</v>
      </c>
      <c r="I2" s="54" t="s">
        <v>79</v>
      </c>
      <c r="J2" s="54" t="s">
        <v>80</v>
      </c>
      <c r="K2" s="54" t="s">
        <v>81</v>
      </c>
      <c r="L2" s="54" t="s">
        <v>82</v>
      </c>
      <c r="M2" s="54" t="s">
        <v>83</v>
      </c>
      <c r="N2" s="68" t="s">
        <v>84</v>
      </c>
      <c r="O2" s="68" t="s">
        <v>85</v>
      </c>
      <c r="P2" s="68" t="s">
        <v>86</v>
      </c>
      <c r="Q2" s="68" t="s">
        <v>87</v>
      </c>
      <c r="R2" s="68" t="s">
        <v>88</v>
      </c>
      <c r="S2" s="68" t="s">
        <v>89</v>
      </c>
      <c r="T2" s="68" t="s">
        <v>90</v>
      </c>
      <c r="U2" s="68" t="s">
        <v>91</v>
      </c>
      <c r="V2" s="68" t="s">
        <v>92</v>
      </c>
      <c r="W2" s="68" t="s">
        <v>93</v>
      </c>
      <c r="X2" s="54" t="s">
        <v>94</v>
      </c>
      <c r="Y2" s="68" t="s">
        <v>85</v>
      </c>
      <c r="Z2" s="54" t="s">
        <v>95</v>
      </c>
      <c r="AA2" s="54" t="s">
        <v>96</v>
      </c>
      <c r="AB2" s="54" t="s">
        <v>97</v>
      </c>
      <c r="AC2" s="54" t="s">
        <v>98</v>
      </c>
      <c r="AD2" s="54" t="s">
        <v>99</v>
      </c>
      <c r="AE2" s="54" t="s">
        <v>100</v>
      </c>
      <c r="AF2" s="54" t="s">
        <v>101</v>
      </c>
      <c r="AG2" s="54" t="s">
        <v>102</v>
      </c>
      <c r="AH2" s="54" t="s">
        <v>103</v>
      </c>
      <c r="AI2" s="54" t="s">
        <v>104</v>
      </c>
      <c r="AJ2" s="177" t="s">
        <v>105</v>
      </c>
      <c r="AK2" s="54" t="s">
        <v>106</v>
      </c>
      <c r="AL2" s="54" t="s">
        <v>107</v>
      </c>
      <c r="AM2" s="54" t="s">
        <v>108</v>
      </c>
      <c r="AN2" s="54" t="s">
        <v>109</v>
      </c>
      <c r="AO2" s="54" t="s">
        <v>110</v>
      </c>
      <c r="AP2" s="54" t="s">
        <v>111</v>
      </c>
      <c r="AQ2" s="54" t="s">
        <v>112</v>
      </c>
      <c r="AR2" s="54" t="s">
        <v>113</v>
      </c>
      <c r="AS2" s="54" t="s">
        <v>114</v>
      </c>
      <c r="AT2" s="54" t="s">
        <v>115</v>
      </c>
      <c r="AU2" s="54" t="s">
        <v>116</v>
      </c>
      <c r="AV2" s="54" t="s">
        <v>117</v>
      </c>
      <c r="AW2" s="54" t="s">
        <v>118</v>
      </c>
      <c r="AX2" s="54" t="s">
        <v>119</v>
      </c>
      <c r="AY2" s="54" t="s">
        <v>120</v>
      </c>
      <c r="AZ2" s="54" t="s">
        <v>121</v>
      </c>
      <c r="BA2" s="54" t="s">
        <v>122</v>
      </c>
      <c r="BB2" s="54" t="s">
        <v>123</v>
      </c>
      <c r="BC2" s="54" t="s">
        <v>124</v>
      </c>
      <c r="BD2" s="54" t="s">
        <v>113</v>
      </c>
      <c r="BE2" s="54" t="s">
        <v>125</v>
      </c>
      <c r="BF2" s="54" t="s">
        <v>126</v>
      </c>
      <c r="BG2" s="54" t="s">
        <v>127</v>
      </c>
      <c r="BH2" s="54" t="s">
        <v>128</v>
      </c>
      <c r="BI2" s="54" t="s">
        <v>129</v>
      </c>
      <c r="BJ2" s="54" t="s">
        <v>130</v>
      </c>
      <c r="BK2" s="54" t="s">
        <v>131</v>
      </c>
      <c r="BL2" s="54" t="s">
        <v>132</v>
      </c>
      <c r="BM2" s="54" t="s">
        <v>133</v>
      </c>
      <c r="BN2" s="54" t="s">
        <v>134</v>
      </c>
      <c r="BO2" s="54" t="s">
        <v>135</v>
      </c>
      <c r="BP2" s="54" t="s">
        <v>136</v>
      </c>
      <c r="BQ2" s="54" t="s">
        <v>137</v>
      </c>
      <c r="BR2" s="54" t="s">
        <v>138</v>
      </c>
      <c r="BS2" s="54" t="s">
        <v>139</v>
      </c>
      <c r="BT2" s="54" t="s">
        <v>140</v>
      </c>
      <c r="BU2" s="54" t="s">
        <v>141</v>
      </c>
      <c r="BV2" s="54" t="s">
        <v>142</v>
      </c>
      <c r="BW2" s="54" t="s">
        <v>143</v>
      </c>
      <c r="BX2" s="54" t="s">
        <v>144</v>
      </c>
      <c r="BY2" s="45" t="s">
        <v>113</v>
      </c>
      <c r="BZ2" s="45" t="s">
        <v>113</v>
      </c>
      <c r="CA2" s="45" t="s">
        <v>145</v>
      </c>
      <c r="CB2" s="45" t="s">
        <v>146</v>
      </c>
      <c r="CC2" s="45" t="s">
        <v>147</v>
      </c>
      <c r="CD2" s="45" t="s">
        <v>148</v>
      </c>
    </row>
    <row r="3" spans="1:82" s="45" customFormat="1" ht="19.5" customHeight="1">
      <c r="A3" s="53" t="s">
        <v>149</v>
      </c>
      <c r="B3" s="54" t="s">
        <v>150</v>
      </c>
      <c r="C3" s="54" t="s">
        <v>150</v>
      </c>
      <c r="D3" s="54" t="s">
        <v>150</v>
      </c>
      <c r="E3" s="123" t="s">
        <v>149</v>
      </c>
      <c r="F3" s="68" t="s">
        <v>149</v>
      </c>
      <c r="G3" s="54" t="s">
        <v>149</v>
      </c>
      <c r="H3" s="54" t="s">
        <v>149</v>
      </c>
      <c r="I3" s="54" t="s">
        <v>149</v>
      </c>
      <c r="J3" s="54" t="s">
        <v>149</v>
      </c>
      <c r="K3" s="54" t="s">
        <v>151</v>
      </c>
      <c r="L3" s="54" t="s">
        <v>151</v>
      </c>
      <c r="M3" s="54" t="s">
        <v>151</v>
      </c>
      <c r="N3" s="68" t="s">
        <v>149</v>
      </c>
      <c r="O3" s="68" t="s">
        <v>149</v>
      </c>
      <c r="P3" s="68" t="s">
        <v>149</v>
      </c>
      <c r="Q3" s="68" t="s">
        <v>149</v>
      </c>
      <c r="R3" s="68" t="s">
        <v>149</v>
      </c>
      <c r="S3" s="68" t="s">
        <v>149</v>
      </c>
      <c r="T3" s="68" t="s">
        <v>149</v>
      </c>
      <c r="U3" s="68" t="s">
        <v>149</v>
      </c>
      <c r="V3" s="68" t="s">
        <v>149</v>
      </c>
      <c r="W3" s="68" t="s">
        <v>149</v>
      </c>
      <c r="X3" s="54" t="s">
        <v>149</v>
      </c>
      <c r="Y3" s="68" t="s">
        <v>149</v>
      </c>
      <c r="Z3" s="54" t="s">
        <v>149</v>
      </c>
      <c r="AA3" s="54" t="s">
        <v>149</v>
      </c>
      <c r="AB3" s="54" t="s">
        <v>149</v>
      </c>
      <c r="AC3" s="54" t="s">
        <v>149</v>
      </c>
      <c r="AD3" s="54" t="s">
        <v>149</v>
      </c>
      <c r="AE3" s="54" t="s">
        <v>149</v>
      </c>
      <c r="AF3" s="54" t="s">
        <v>149</v>
      </c>
      <c r="AG3" s="54" t="s">
        <v>149</v>
      </c>
      <c r="AH3" s="54" t="s">
        <v>149</v>
      </c>
      <c r="AI3" s="54" t="s">
        <v>149</v>
      </c>
      <c r="AJ3" s="177" t="s">
        <v>149</v>
      </c>
      <c r="AK3" s="54" t="s">
        <v>149</v>
      </c>
      <c r="AL3" s="54" t="s">
        <v>149</v>
      </c>
      <c r="AM3" s="54" t="s">
        <v>149</v>
      </c>
      <c r="AN3" s="54" t="s">
        <v>149</v>
      </c>
      <c r="AO3" s="54" t="s">
        <v>149</v>
      </c>
      <c r="AP3" s="54" t="s">
        <v>149</v>
      </c>
      <c r="AQ3" s="54" t="s">
        <v>149</v>
      </c>
      <c r="AR3" s="54" t="s">
        <v>149</v>
      </c>
      <c r="AS3" s="54" t="s">
        <v>149</v>
      </c>
      <c r="AT3" s="54" t="s">
        <v>150</v>
      </c>
      <c r="AU3" s="54" t="s">
        <v>149</v>
      </c>
      <c r="AV3" s="54" t="s">
        <v>150</v>
      </c>
      <c r="AW3" s="54" t="s">
        <v>149</v>
      </c>
      <c r="AX3" s="54" t="s">
        <v>150</v>
      </c>
      <c r="AY3" s="54" t="s">
        <v>150</v>
      </c>
      <c r="AZ3" s="54" t="s">
        <v>149</v>
      </c>
      <c r="BA3" s="54" t="s">
        <v>150</v>
      </c>
      <c r="BB3" s="54" t="s">
        <v>150</v>
      </c>
      <c r="BC3" s="54" t="s">
        <v>150</v>
      </c>
      <c r="BD3" s="54" t="s">
        <v>149</v>
      </c>
      <c r="BE3" s="54" t="s">
        <v>149</v>
      </c>
      <c r="BF3" s="54" t="s">
        <v>149</v>
      </c>
      <c r="BG3" s="54" t="s">
        <v>149</v>
      </c>
      <c r="BH3" s="54" t="s">
        <v>149</v>
      </c>
      <c r="BI3" s="54" t="s">
        <v>150</v>
      </c>
      <c r="BJ3" s="54" t="s">
        <v>150</v>
      </c>
      <c r="BK3" s="54" t="s">
        <v>150</v>
      </c>
      <c r="BL3" s="54" t="s">
        <v>149</v>
      </c>
      <c r="BM3" s="54" t="s">
        <v>149</v>
      </c>
      <c r="BN3" s="54" t="s">
        <v>150</v>
      </c>
      <c r="BO3" s="54" t="s">
        <v>150</v>
      </c>
      <c r="BP3" s="54" t="s">
        <v>150</v>
      </c>
      <c r="BQ3" s="54" t="s">
        <v>150</v>
      </c>
      <c r="BR3" s="54" t="s">
        <v>150</v>
      </c>
      <c r="BS3" s="54" t="s">
        <v>149</v>
      </c>
      <c r="BT3" s="54" t="s">
        <v>150</v>
      </c>
      <c r="BU3" s="54" t="s">
        <v>149</v>
      </c>
      <c r="BV3" s="54" t="s">
        <v>149</v>
      </c>
      <c r="BW3" s="54" t="s">
        <v>150</v>
      </c>
      <c r="BX3" s="54" t="s">
        <v>150</v>
      </c>
      <c r="BY3" s="45" t="s">
        <v>149</v>
      </c>
      <c r="BZ3" s="45" t="s">
        <v>149</v>
      </c>
      <c r="CA3" s="54" t="s">
        <v>150</v>
      </c>
      <c r="CB3" s="54" t="s">
        <v>150</v>
      </c>
      <c r="CC3" s="45" t="s">
        <v>149</v>
      </c>
      <c r="CD3" s="45" t="s">
        <v>149</v>
      </c>
    </row>
    <row r="4" spans="1:82" s="129" customFormat="1" ht="16.5">
      <c r="A4" s="74">
        <v>10011</v>
      </c>
      <c r="B4" s="74" t="s">
        <v>152</v>
      </c>
      <c r="C4" s="57"/>
      <c r="D4" s="57" t="s">
        <v>153</v>
      </c>
      <c r="E4" s="69">
        <v>0</v>
      </c>
      <c r="F4" s="69">
        <v>0</v>
      </c>
      <c r="G4" s="57">
        <v>2</v>
      </c>
      <c r="H4" s="57">
        <v>5</v>
      </c>
      <c r="I4" s="57">
        <v>0</v>
      </c>
      <c r="J4" s="49">
        <v>0</v>
      </c>
      <c r="K4" s="49"/>
      <c r="L4" s="49"/>
      <c r="M4" s="49"/>
      <c r="N4" s="69">
        <v>1452</v>
      </c>
      <c r="O4" s="69"/>
      <c r="P4" s="69">
        <v>31</v>
      </c>
      <c r="Q4" s="69">
        <v>31</v>
      </c>
      <c r="R4" s="69">
        <v>103</v>
      </c>
      <c r="S4" s="69">
        <v>63</v>
      </c>
      <c r="T4" s="69">
        <v>13</v>
      </c>
      <c r="U4" s="69">
        <v>74</v>
      </c>
      <c r="V4" s="69">
        <v>32</v>
      </c>
      <c r="W4" s="69">
        <v>32</v>
      </c>
      <c r="X4" s="57">
        <v>-1</v>
      </c>
      <c r="Y4" s="57">
        <v>-1</v>
      </c>
      <c r="Z4" s="57">
        <v>-1</v>
      </c>
      <c r="AA4" s="57">
        <v>-1</v>
      </c>
      <c r="AB4" s="57">
        <v>-1</v>
      </c>
      <c r="AC4" s="57">
        <v>-1</v>
      </c>
      <c r="AD4" s="57">
        <v>-1</v>
      </c>
      <c r="AE4" s="57">
        <v>-1</v>
      </c>
      <c r="AF4" s="57">
        <v>-1</v>
      </c>
      <c r="AG4" s="57">
        <v>-1</v>
      </c>
      <c r="AH4" s="57">
        <v>0</v>
      </c>
      <c r="AI4" s="57">
        <v>0</v>
      </c>
      <c r="AJ4" s="120"/>
      <c r="AK4" s="74"/>
      <c r="AL4" s="49"/>
      <c r="AM4" s="74"/>
      <c r="AN4" s="69"/>
      <c r="AO4" s="186"/>
      <c r="AP4" s="49"/>
      <c r="AQ4" s="74"/>
      <c r="AR4" s="74"/>
      <c r="AS4" s="168"/>
      <c r="AT4" s="57"/>
      <c r="AU4" s="49">
        <v>20</v>
      </c>
      <c r="AV4" s="49" t="s">
        <v>154</v>
      </c>
      <c r="AW4" s="57"/>
      <c r="BD4" s="57"/>
      <c r="BE4" s="168">
        <v>10000</v>
      </c>
      <c r="BF4" s="168">
        <v>10000</v>
      </c>
      <c r="BG4" s="168">
        <v>1</v>
      </c>
      <c r="BH4" s="57">
        <v>0</v>
      </c>
      <c r="BI4" s="57"/>
      <c r="BJ4" s="57"/>
      <c r="BK4" s="57"/>
      <c r="BL4" s="57">
        <v>0</v>
      </c>
      <c r="BM4" s="57"/>
      <c r="BN4" s="190"/>
      <c r="BO4" s="191" t="s">
        <v>155</v>
      </c>
      <c r="BP4" s="192"/>
      <c r="BQ4" s="193"/>
      <c r="BR4" s="194"/>
      <c r="BS4" s="57"/>
      <c r="BT4" s="57"/>
      <c r="BU4" s="168"/>
      <c r="BV4" s="168"/>
      <c r="BW4" s="57"/>
      <c r="BX4" s="57"/>
      <c r="BY4" s="57"/>
      <c r="BZ4" s="57"/>
      <c r="CA4" s="168"/>
      <c r="CB4" s="168"/>
      <c r="CC4" s="168">
        <v>1</v>
      </c>
      <c r="CD4" s="129">
        <v>100</v>
      </c>
    </row>
    <row r="5" spans="1:82" s="129" customFormat="1" ht="16.5">
      <c r="A5" s="106">
        <v>10012</v>
      </c>
      <c r="B5" s="74" t="s">
        <v>152</v>
      </c>
      <c r="C5" s="57"/>
      <c r="D5" s="57" t="s">
        <v>153</v>
      </c>
      <c r="E5" s="69">
        <v>0</v>
      </c>
      <c r="F5" s="69">
        <v>0</v>
      </c>
      <c r="G5" s="57">
        <v>2</v>
      </c>
      <c r="H5" s="57">
        <v>5</v>
      </c>
      <c r="I5" s="74">
        <v>1</v>
      </c>
      <c r="J5" s="168">
        <v>0</v>
      </c>
      <c r="K5" s="168"/>
      <c r="L5" s="168"/>
      <c r="M5" s="168"/>
      <c r="N5" s="69">
        <v>1452</v>
      </c>
      <c r="O5" s="69"/>
      <c r="P5" s="69">
        <v>31</v>
      </c>
      <c r="Q5" s="69">
        <v>31</v>
      </c>
      <c r="R5" s="69">
        <v>103</v>
      </c>
      <c r="S5" s="69">
        <v>63</v>
      </c>
      <c r="T5" s="69">
        <v>13</v>
      </c>
      <c r="U5" s="69">
        <v>74</v>
      </c>
      <c r="V5" s="69">
        <v>32</v>
      </c>
      <c r="W5" s="69">
        <v>32</v>
      </c>
      <c r="X5" s="57">
        <v>-1</v>
      </c>
      <c r="Y5" s="57">
        <v>-1</v>
      </c>
      <c r="Z5" s="57">
        <v>-1</v>
      </c>
      <c r="AA5" s="57">
        <v>-1</v>
      </c>
      <c r="AB5" s="57">
        <v>-1</v>
      </c>
      <c r="AC5" s="57">
        <v>-1</v>
      </c>
      <c r="AD5" s="57">
        <v>-1</v>
      </c>
      <c r="AE5" s="57">
        <v>-1</v>
      </c>
      <c r="AF5" s="57">
        <v>-1</v>
      </c>
      <c r="AG5" s="57">
        <v>-1</v>
      </c>
      <c r="AH5" s="57">
        <v>0</v>
      </c>
      <c r="AI5" s="57">
        <v>0</v>
      </c>
      <c r="AJ5" s="178"/>
      <c r="AK5" s="168"/>
      <c r="AL5" s="168"/>
      <c r="AM5" s="168"/>
      <c r="AN5" s="179"/>
      <c r="AO5" s="179"/>
      <c r="AP5" s="168"/>
      <c r="AQ5" s="168"/>
      <c r="AR5" s="168"/>
      <c r="AS5" s="168"/>
      <c r="AT5" s="57"/>
      <c r="AU5" s="49"/>
      <c r="AV5" s="49"/>
      <c r="AW5" s="57"/>
      <c r="BD5" s="57"/>
      <c r="BE5" s="168">
        <v>10000</v>
      </c>
      <c r="BF5" s="168">
        <v>10000</v>
      </c>
      <c r="BG5" s="168">
        <v>2</v>
      </c>
      <c r="BH5" s="57">
        <v>0</v>
      </c>
      <c r="BI5" s="57"/>
      <c r="BJ5" s="57"/>
      <c r="BK5" s="57"/>
      <c r="BL5" s="57">
        <v>0</v>
      </c>
      <c r="BM5" s="57"/>
      <c r="BN5" s="190"/>
      <c r="BO5" s="195" t="s">
        <v>156</v>
      </c>
      <c r="BP5" s="196"/>
      <c r="BQ5" s="193"/>
      <c r="BR5" s="194"/>
      <c r="BS5" s="57"/>
      <c r="BT5" s="57"/>
      <c r="BU5" s="168"/>
      <c r="BV5" s="168"/>
      <c r="BW5" s="57"/>
      <c r="BX5" s="57"/>
      <c r="BY5" s="57"/>
      <c r="BZ5" s="57"/>
      <c r="CA5" s="168"/>
      <c r="CB5" s="168"/>
      <c r="CC5" s="168">
        <v>1</v>
      </c>
      <c r="CD5" s="129">
        <v>100</v>
      </c>
    </row>
    <row r="6" spans="1:82" s="129" customFormat="1" ht="16.5">
      <c r="A6" s="106">
        <v>10013</v>
      </c>
      <c r="B6" s="160" t="s">
        <v>152</v>
      </c>
      <c r="C6" s="57"/>
      <c r="D6" s="57" t="s">
        <v>153</v>
      </c>
      <c r="E6" s="69">
        <v>0</v>
      </c>
      <c r="F6" s="69">
        <v>0</v>
      </c>
      <c r="G6" s="57">
        <v>2</v>
      </c>
      <c r="H6" s="57">
        <v>5</v>
      </c>
      <c r="I6" s="74">
        <v>2</v>
      </c>
      <c r="J6" s="168">
        <v>3</v>
      </c>
      <c r="K6" s="168"/>
      <c r="L6" s="168"/>
      <c r="M6" s="168"/>
      <c r="N6" s="69">
        <v>5701</v>
      </c>
      <c r="O6" s="69"/>
      <c r="P6" s="69">
        <v>461</v>
      </c>
      <c r="Q6" s="69">
        <v>461</v>
      </c>
      <c r="R6" s="69">
        <v>103</v>
      </c>
      <c r="S6" s="69">
        <v>63</v>
      </c>
      <c r="T6" s="69">
        <v>13</v>
      </c>
      <c r="U6" s="69">
        <v>74</v>
      </c>
      <c r="V6" s="69">
        <v>32</v>
      </c>
      <c r="W6" s="69">
        <v>32</v>
      </c>
      <c r="X6" s="57">
        <v>-1</v>
      </c>
      <c r="Y6" s="57">
        <v>-1</v>
      </c>
      <c r="Z6" s="57">
        <v>-1</v>
      </c>
      <c r="AA6" s="57">
        <v>-1</v>
      </c>
      <c r="AB6" s="57">
        <v>-1</v>
      </c>
      <c r="AC6" s="57">
        <v>-1</v>
      </c>
      <c r="AD6" s="57">
        <v>-1</v>
      </c>
      <c r="AE6" s="57">
        <v>-1</v>
      </c>
      <c r="AF6" s="57">
        <v>-1</v>
      </c>
      <c r="AG6" s="57">
        <v>-1</v>
      </c>
      <c r="AH6" s="57">
        <v>0</v>
      </c>
      <c r="AI6" s="57">
        <v>0</v>
      </c>
      <c r="AJ6" s="178"/>
      <c r="AK6" s="168"/>
      <c r="AL6" s="168"/>
      <c r="AM6" s="168"/>
      <c r="AN6" s="179"/>
      <c r="AO6" s="179"/>
      <c r="AP6" s="168"/>
      <c r="AQ6" s="168"/>
      <c r="AR6" s="168"/>
      <c r="AS6" s="168"/>
      <c r="AT6" s="57"/>
      <c r="AU6" s="49"/>
      <c r="AV6" s="49"/>
      <c r="AW6" s="57"/>
      <c r="BD6" s="57"/>
      <c r="BE6" s="168">
        <v>10000</v>
      </c>
      <c r="BF6" s="168">
        <v>10000</v>
      </c>
      <c r="BG6" s="168">
        <v>3</v>
      </c>
      <c r="BH6" s="57">
        <v>0</v>
      </c>
      <c r="BI6" s="57"/>
      <c r="BJ6" s="57"/>
      <c r="BK6" s="57"/>
      <c r="BL6" s="57">
        <v>0</v>
      </c>
      <c r="BM6" s="57">
        <v>1</v>
      </c>
      <c r="BN6" s="190"/>
      <c r="BO6" s="197" t="s">
        <v>157</v>
      </c>
      <c r="BP6" s="198"/>
      <c r="BQ6" s="193"/>
      <c r="BR6" s="194"/>
      <c r="BS6" s="57"/>
      <c r="BT6" s="57"/>
      <c r="BU6" s="168"/>
      <c r="BV6" s="168"/>
      <c r="BW6" s="57"/>
      <c r="BX6" s="57"/>
      <c r="BY6" s="57"/>
      <c r="BZ6" s="57"/>
      <c r="CA6" s="168"/>
      <c r="CB6" s="168"/>
      <c r="CC6" s="168">
        <v>3</v>
      </c>
      <c r="CD6" s="129">
        <v>100</v>
      </c>
    </row>
    <row r="7" spans="1:82" s="77" customFormat="1" ht="15" customHeight="1">
      <c r="A7" s="76">
        <v>10021</v>
      </c>
      <c r="B7" s="76" t="s">
        <v>158</v>
      </c>
      <c r="D7" s="77" t="s">
        <v>153</v>
      </c>
      <c r="E7" s="161">
        <v>0</v>
      </c>
      <c r="F7" s="161">
        <v>0</v>
      </c>
      <c r="G7" s="77">
        <v>2</v>
      </c>
      <c r="H7" s="162">
        <v>5</v>
      </c>
      <c r="I7" s="77">
        <v>0</v>
      </c>
      <c r="J7" s="114">
        <v>0</v>
      </c>
      <c r="K7" s="114"/>
      <c r="L7" s="114"/>
      <c r="M7" s="114"/>
      <c r="N7" s="161">
        <v>1452</v>
      </c>
      <c r="O7" s="161"/>
      <c r="P7" s="161">
        <v>31</v>
      </c>
      <c r="Q7" s="161">
        <v>31</v>
      </c>
      <c r="R7" s="161">
        <v>103</v>
      </c>
      <c r="S7" s="161">
        <v>63</v>
      </c>
      <c r="T7" s="161">
        <v>13</v>
      </c>
      <c r="U7" s="161">
        <v>74</v>
      </c>
      <c r="V7" s="161">
        <v>32</v>
      </c>
      <c r="W7" s="161">
        <v>32</v>
      </c>
      <c r="X7" s="77">
        <v>-1</v>
      </c>
      <c r="Y7" s="161">
        <v>-1</v>
      </c>
      <c r="Z7" s="77">
        <v>-1</v>
      </c>
      <c r="AA7" s="77">
        <v>-1</v>
      </c>
      <c r="AB7" s="77">
        <v>-1</v>
      </c>
      <c r="AC7" s="77">
        <v>-1</v>
      </c>
      <c r="AD7" s="77">
        <v>-1</v>
      </c>
      <c r="AE7" s="77">
        <v>-1</v>
      </c>
      <c r="AF7" s="77">
        <v>-1</v>
      </c>
      <c r="AG7" s="77">
        <v>-1</v>
      </c>
      <c r="AH7" s="77">
        <v>0</v>
      </c>
      <c r="AI7" s="77">
        <v>0</v>
      </c>
      <c r="AJ7" s="180"/>
      <c r="AK7" s="76"/>
      <c r="AL7" s="114"/>
      <c r="AM7" s="76"/>
      <c r="AN7" s="161"/>
      <c r="AO7" s="187"/>
      <c r="AP7" s="114"/>
      <c r="AQ7" s="76"/>
      <c r="AR7" s="76"/>
      <c r="AS7" s="169"/>
      <c r="AU7" s="114"/>
      <c r="AV7" s="114"/>
      <c r="BE7" s="169">
        <v>10000</v>
      </c>
      <c r="BF7" s="169">
        <v>10000</v>
      </c>
      <c r="BG7" s="169">
        <v>1</v>
      </c>
      <c r="BH7" s="77">
        <v>0</v>
      </c>
      <c r="BL7" s="77">
        <v>0</v>
      </c>
      <c r="BN7" s="199"/>
      <c r="BO7" s="191" t="s">
        <v>155</v>
      </c>
      <c r="BP7" s="200"/>
      <c r="BQ7" s="201"/>
      <c r="BR7" s="201"/>
      <c r="BU7" s="169"/>
      <c r="BV7" s="169"/>
      <c r="CA7" s="169"/>
      <c r="CB7" s="169"/>
      <c r="CC7" s="169">
        <v>1</v>
      </c>
      <c r="CD7" s="77">
        <v>100</v>
      </c>
    </row>
    <row r="8" spans="1:82" s="77" customFormat="1">
      <c r="A8" s="76">
        <v>10022</v>
      </c>
      <c r="B8" s="76" t="s">
        <v>158</v>
      </c>
      <c r="D8" s="77" t="s">
        <v>153</v>
      </c>
      <c r="E8" s="161">
        <v>0</v>
      </c>
      <c r="F8" s="161">
        <v>0</v>
      </c>
      <c r="G8" s="77">
        <v>2</v>
      </c>
      <c r="H8" s="162">
        <v>6</v>
      </c>
      <c r="I8" s="76">
        <v>0</v>
      </c>
      <c r="J8" s="169">
        <v>0</v>
      </c>
      <c r="K8" s="169"/>
      <c r="L8" s="169"/>
      <c r="M8" s="169"/>
      <c r="N8" s="161">
        <v>1487</v>
      </c>
      <c r="O8" s="161"/>
      <c r="P8" s="161">
        <v>37</v>
      </c>
      <c r="Q8" s="161">
        <v>37</v>
      </c>
      <c r="R8" s="161">
        <v>104</v>
      </c>
      <c r="S8" s="161">
        <v>111</v>
      </c>
      <c r="T8" s="161">
        <v>13</v>
      </c>
      <c r="U8" s="161">
        <v>75</v>
      </c>
      <c r="V8" s="161">
        <v>32</v>
      </c>
      <c r="W8" s="161">
        <v>32</v>
      </c>
      <c r="X8" s="77">
        <v>-1</v>
      </c>
      <c r="Y8" s="161">
        <v>-1</v>
      </c>
      <c r="Z8" s="77">
        <v>-1</v>
      </c>
      <c r="AA8" s="77">
        <v>-1</v>
      </c>
      <c r="AB8" s="77">
        <v>-1</v>
      </c>
      <c r="AC8" s="77">
        <v>-1</v>
      </c>
      <c r="AD8" s="77">
        <v>-1</v>
      </c>
      <c r="AE8" s="77">
        <v>-1</v>
      </c>
      <c r="AF8" s="77">
        <v>-1</v>
      </c>
      <c r="AG8" s="77">
        <v>-1</v>
      </c>
      <c r="AH8" s="77">
        <v>0</v>
      </c>
      <c r="AI8" s="77">
        <v>0</v>
      </c>
      <c r="AJ8" s="181"/>
      <c r="AK8" s="169"/>
      <c r="AL8" s="169"/>
      <c r="AM8" s="169"/>
      <c r="AN8" s="182"/>
      <c r="AO8" s="182"/>
      <c r="AP8" s="169"/>
      <c r="AQ8" s="169"/>
      <c r="AR8" s="169"/>
      <c r="AS8" s="169">
        <v>50</v>
      </c>
      <c r="AT8" s="77" t="s">
        <v>159</v>
      </c>
      <c r="AU8" s="114"/>
      <c r="AV8" s="114"/>
      <c r="BE8" s="169">
        <v>10000</v>
      </c>
      <c r="BF8" s="169">
        <v>10000</v>
      </c>
      <c r="BG8" s="169">
        <v>2</v>
      </c>
      <c r="BH8" s="77">
        <v>0</v>
      </c>
      <c r="BL8" s="77">
        <v>0</v>
      </c>
      <c r="BN8" s="199"/>
      <c r="BO8" s="191" t="s">
        <v>155</v>
      </c>
      <c r="BP8" s="202"/>
      <c r="BQ8" s="201"/>
      <c r="BR8" s="201"/>
      <c r="BU8" s="169"/>
      <c r="BV8" s="169"/>
      <c r="CA8" s="169"/>
      <c r="CB8" s="169"/>
      <c r="CC8" s="169">
        <v>1</v>
      </c>
      <c r="CD8" s="77">
        <v>100</v>
      </c>
    </row>
    <row r="9" spans="1:82" s="77" customFormat="1">
      <c r="A9" s="76">
        <v>10023</v>
      </c>
      <c r="B9" s="76" t="s">
        <v>158</v>
      </c>
      <c r="D9" s="77" t="s">
        <v>153</v>
      </c>
      <c r="E9" s="161">
        <v>0</v>
      </c>
      <c r="F9" s="161">
        <v>0</v>
      </c>
      <c r="G9" s="77">
        <v>2</v>
      </c>
      <c r="H9" s="162">
        <v>7</v>
      </c>
      <c r="I9" s="76">
        <v>0</v>
      </c>
      <c r="J9" s="169">
        <v>0</v>
      </c>
      <c r="K9" s="169"/>
      <c r="L9" s="169"/>
      <c r="M9" s="169"/>
      <c r="N9" s="161">
        <v>1700</v>
      </c>
      <c r="O9" s="161"/>
      <c r="P9" s="161">
        <v>37</v>
      </c>
      <c r="Q9" s="161">
        <v>37</v>
      </c>
      <c r="R9" s="161">
        <v>119</v>
      </c>
      <c r="S9" s="161">
        <v>111</v>
      </c>
      <c r="T9" s="161">
        <v>13</v>
      </c>
      <c r="U9" s="161">
        <v>75</v>
      </c>
      <c r="V9" s="161">
        <v>33</v>
      </c>
      <c r="W9" s="161">
        <v>33</v>
      </c>
      <c r="X9" s="77">
        <v>-1</v>
      </c>
      <c r="Y9" s="161">
        <v>-1</v>
      </c>
      <c r="Z9" s="77">
        <v>-1</v>
      </c>
      <c r="AA9" s="77">
        <v>-1</v>
      </c>
      <c r="AB9" s="77">
        <v>-1</v>
      </c>
      <c r="AC9" s="77">
        <v>-1</v>
      </c>
      <c r="AD9" s="77">
        <v>-1</v>
      </c>
      <c r="AE9" s="77">
        <v>-1</v>
      </c>
      <c r="AF9" s="77">
        <v>-1</v>
      </c>
      <c r="AG9" s="77">
        <v>-1</v>
      </c>
      <c r="AH9" s="77">
        <v>0</v>
      </c>
      <c r="AI9" s="77">
        <v>0</v>
      </c>
      <c r="AJ9" s="181"/>
      <c r="AK9" s="169"/>
      <c r="AL9" s="169"/>
      <c r="AM9" s="169"/>
      <c r="AN9" s="182"/>
      <c r="AO9" s="182"/>
      <c r="AP9" s="169"/>
      <c r="AQ9" s="169"/>
      <c r="AR9" s="169"/>
      <c r="AS9" s="169"/>
      <c r="AU9" s="114"/>
      <c r="AV9" s="114"/>
      <c r="BE9" s="169">
        <v>10000</v>
      </c>
      <c r="BF9" s="169">
        <v>10000</v>
      </c>
      <c r="BG9" s="169">
        <v>3</v>
      </c>
      <c r="BH9" s="77">
        <v>0</v>
      </c>
      <c r="BL9" s="77">
        <v>0</v>
      </c>
      <c r="BM9" s="77">
        <v>1</v>
      </c>
      <c r="BN9" s="199"/>
      <c r="BO9" s="191" t="s">
        <v>155</v>
      </c>
      <c r="BP9" s="203"/>
      <c r="BQ9" s="201"/>
      <c r="BR9" s="201"/>
      <c r="BU9" s="169"/>
      <c r="BV9" s="169"/>
      <c r="CA9" s="169"/>
      <c r="CB9" s="169"/>
      <c r="CC9" s="169">
        <v>1</v>
      </c>
      <c r="CD9" s="77">
        <v>100</v>
      </c>
    </row>
    <row r="10" spans="1:82" s="129" customFormat="1">
      <c r="A10" s="74">
        <v>10031</v>
      </c>
      <c r="B10" s="74" t="s">
        <v>160</v>
      </c>
      <c r="C10" s="57"/>
      <c r="D10" s="57" t="s">
        <v>153</v>
      </c>
      <c r="E10" s="69">
        <v>0</v>
      </c>
      <c r="F10" s="69">
        <v>0</v>
      </c>
      <c r="G10" s="57">
        <v>2</v>
      </c>
      <c r="H10" s="57">
        <v>5</v>
      </c>
      <c r="I10" s="57">
        <v>0</v>
      </c>
      <c r="J10" s="49">
        <v>0</v>
      </c>
      <c r="K10" s="49"/>
      <c r="L10" s="49"/>
      <c r="M10" s="49"/>
      <c r="N10" s="69">
        <v>1452</v>
      </c>
      <c r="O10" s="69"/>
      <c r="P10" s="69">
        <v>31</v>
      </c>
      <c r="Q10" s="69">
        <v>31</v>
      </c>
      <c r="R10" s="69">
        <v>103</v>
      </c>
      <c r="S10" s="69">
        <v>63</v>
      </c>
      <c r="T10" s="69">
        <v>13</v>
      </c>
      <c r="U10" s="69">
        <v>74</v>
      </c>
      <c r="V10" s="69">
        <v>32</v>
      </c>
      <c r="W10" s="69">
        <v>32</v>
      </c>
      <c r="X10" s="57">
        <v>-1</v>
      </c>
      <c r="Y10" s="69">
        <v>-1</v>
      </c>
      <c r="Z10" s="57">
        <v>-1</v>
      </c>
      <c r="AA10" s="57">
        <v>-1</v>
      </c>
      <c r="AB10" s="57">
        <v>-1</v>
      </c>
      <c r="AC10" s="57">
        <v>-1</v>
      </c>
      <c r="AD10" s="57">
        <v>-1</v>
      </c>
      <c r="AE10" s="57">
        <v>-1</v>
      </c>
      <c r="AF10" s="57">
        <v>-1</v>
      </c>
      <c r="AG10" s="57">
        <v>-1</v>
      </c>
      <c r="AH10" s="57">
        <v>0</v>
      </c>
      <c r="AI10" s="57">
        <v>0</v>
      </c>
      <c r="AJ10" s="120"/>
      <c r="AK10" s="74"/>
      <c r="AL10" s="49"/>
      <c r="AM10" s="74"/>
      <c r="AN10" s="69"/>
      <c r="AO10" s="186"/>
      <c r="AP10" s="49"/>
      <c r="AQ10" s="74"/>
      <c r="AR10" s="74"/>
      <c r="AS10" s="168"/>
      <c r="AT10" s="57"/>
      <c r="AU10" s="49"/>
      <c r="AV10" s="49"/>
      <c r="AW10" s="57"/>
      <c r="BD10" s="57"/>
      <c r="BE10" s="168">
        <v>10000</v>
      </c>
      <c r="BF10" s="168">
        <v>10000</v>
      </c>
      <c r="BG10" s="168">
        <v>1</v>
      </c>
      <c r="BH10" s="57">
        <v>0</v>
      </c>
      <c r="BI10" s="57"/>
      <c r="BJ10" s="57"/>
      <c r="BK10" s="57"/>
      <c r="BL10" s="57">
        <v>0</v>
      </c>
      <c r="BM10" s="57"/>
      <c r="BN10" s="190"/>
      <c r="BO10" s="191" t="s">
        <v>155</v>
      </c>
      <c r="BP10" s="192"/>
      <c r="BQ10" s="193"/>
      <c r="BR10" s="193"/>
      <c r="BS10" s="57"/>
      <c r="BT10" s="57"/>
      <c r="BU10" s="168"/>
      <c r="BV10" s="168"/>
      <c r="BW10" s="57"/>
      <c r="BX10" s="57"/>
      <c r="BY10" s="57"/>
      <c r="BZ10" s="57"/>
      <c r="CA10" s="168"/>
      <c r="CB10" s="168"/>
      <c r="CC10" s="168">
        <v>1</v>
      </c>
      <c r="CD10" s="129">
        <v>100</v>
      </c>
    </row>
    <row r="11" spans="1:82" s="129" customFormat="1">
      <c r="A11" s="106">
        <v>10032</v>
      </c>
      <c r="B11" s="56" t="s">
        <v>160</v>
      </c>
      <c r="C11" s="57"/>
      <c r="D11" s="57" t="s">
        <v>153</v>
      </c>
      <c r="E11" s="69">
        <v>0</v>
      </c>
      <c r="F11" s="69">
        <v>0</v>
      </c>
      <c r="G11" s="57">
        <v>2</v>
      </c>
      <c r="H11" s="57">
        <v>6</v>
      </c>
      <c r="I11" s="74">
        <v>1</v>
      </c>
      <c r="J11" s="168">
        <v>0</v>
      </c>
      <c r="K11" s="168"/>
      <c r="L11" s="168"/>
      <c r="M11" s="168"/>
      <c r="N11" s="69">
        <v>1487</v>
      </c>
      <c r="O11" s="69"/>
      <c r="P11" s="69">
        <v>37</v>
      </c>
      <c r="Q11" s="69">
        <v>37</v>
      </c>
      <c r="R11" s="69">
        <v>104</v>
      </c>
      <c r="S11" s="69">
        <v>111</v>
      </c>
      <c r="T11" s="69">
        <v>13</v>
      </c>
      <c r="U11" s="69">
        <v>75</v>
      </c>
      <c r="V11" s="69">
        <v>32</v>
      </c>
      <c r="W11" s="69">
        <v>32</v>
      </c>
      <c r="X11" s="57">
        <v>-1</v>
      </c>
      <c r="Y11" s="69">
        <v>-1</v>
      </c>
      <c r="Z11" s="57">
        <v>-1</v>
      </c>
      <c r="AA11" s="57">
        <v>-1</v>
      </c>
      <c r="AB11" s="57">
        <v>-1</v>
      </c>
      <c r="AC11" s="57">
        <v>-1</v>
      </c>
      <c r="AD11" s="57">
        <v>-1</v>
      </c>
      <c r="AE11" s="57">
        <v>-1</v>
      </c>
      <c r="AF11" s="57">
        <v>-1</v>
      </c>
      <c r="AG11" s="57">
        <v>-1</v>
      </c>
      <c r="AH11" s="57">
        <v>0</v>
      </c>
      <c r="AI11" s="57">
        <v>0</v>
      </c>
      <c r="AJ11" s="178"/>
      <c r="AK11" s="168"/>
      <c r="AL11" s="168"/>
      <c r="AM11" s="168"/>
      <c r="AN11" s="179"/>
      <c r="AO11" s="179"/>
      <c r="AP11" s="168"/>
      <c r="AQ11" s="168"/>
      <c r="AR11" s="168"/>
      <c r="AS11" s="168"/>
      <c r="AT11" s="57"/>
      <c r="AU11" s="49"/>
      <c r="AV11" s="49"/>
      <c r="AW11" s="57"/>
      <c r="BD11" s="57"/>
      <c r="BE11" s="168">
        <v>10000</v>
      </c>
      <c r="BF11" s="168">
        <v>10000</v>
      </c>
      <c r="BG11" s="168">
        <v>2</v>
      </c>
      <c r="BH11" s="57">
        <v>0</v>
      </c>
      <c r="BI11" s="57"/>
      <c r="BJ11" s="57"/>
      <c r="BK11" s="57"/>
      <c r="BL11" s="57">
        <v>0</v>
      </c>
      <c r="BM11" s="57"/>
      <c r="BN11" s="190"/>
      <c r="BO11" s="195" t="s">
        <v>156</v>
      </c>
      <c r="BP11" s="196"/>
      <c r="BQ11" s="193"/>
      <c r="BR11" s="193"/>
      <c r="BS11" s="57"/>
      <c r="BT11" s="57"/>
      <c r="BU11" s="168"/>
      <c r="BV11" s="168"/>
      <c r="BW11" s="57"/>
      <c r="BX11" s="57"/>
      <c r="BY11" s="57"/>
      <c r="BZ11" s="57"/>
      <c r="CA11" s="168"/>
      <c r="CB11" s="168"/>
      <c r="CC11" s="168">
        <v>2</v>
      </c>
      <c r="CD11" s="129">
        <v>100</v>
      </c>
    </row>
    <row r="12" spans="1:82" s="129" customFormat="1">
      <c r="A12" s="106">
        <v>10033</v>
      </c>
      <c r="B12" s="160" t="s">
        <v>160</v>
      </c>
      <c r="C12" s="57"/>
      <c r="D12" s="57" t="s">
        <v>153</v>
      </c>
      <c r="E12" s="69">
        <v>0</v>
      </c>
      <c r="F12" s="69">
        <v>0</v>
      </c>
      <c r="G12" s="57">
        <v>2</v>
      </c>
      <c r="H12" s="57">
        <v>7</v>
      </c>
      <c r="I12" s="74">
        <v>2</v>
      </c>
      <c r="J12" s="168">
        <v>2</v>
      </c>
      <c r="K12" s="168"/>
      <c r="L12" s="168"/>
      <c r="M12" s="168"/>
      <c r="N12" s="69">
        <v>5353</v>
      </c>
      <c r="O12" s="69"/>
      <c r="P12" s="69">
        <v>373</v>
      </c>
      <c r="Q12" s="69">
        <v>373</v>
      </c>
      <c r="R12" s="69">
        <v>119</v>
      </c>
      <c r="S12" s="69">
        <v>111</v>
      </c>
      <c r="T12" s="69">
        <v>13</v>
      </c>
      <c r="U12" s="69">
        <v>75</v>
      </c>
      <c r="V12" s="69">
        <v>33</v>
      </c>
      <c r="W12" s="69">
        <v>33</v>
      </c>
      <c r="X12" s="57">
        <v>-1</v>
      </c>
      <c r="Y12" s="69">
        <v>-1</v>
      </c>
      <c r="Z12" s="57">
        <v>-1</v>
      </c>
      <c r="AA12" s="57">
        <v>-1</v>
      </c>
      <c r="AB12" s="57">
        <v>-1</v>
      </c>
      <c r="AC12" s="57">
        <v>-1</v>
      </c>
      <c r="AD12" s="57">
        <v>-1</v>
      </c>
      <c r="AE12" s="57">
        <v>-1</v>
      </c>
      <c r="AF12" s="57">
        <v>-1</v>
      </c>
      <c r="AG12" s="57">
        <v>-1</v>
      </c>
      <c r="AH12" s="57">
        <v>0</v>
      </c>
      <c r="AI12" s="57">
        <v>0</v>
      </c>
      <c r="AJ12" s="178"/>
      <c r="AK12" s="168"/>
      <c r="AL12" s="168"/>
      <c r="AM12" s="168"/>
      <c r="AN12" s="179"/>
      <c r="AO12" s="179"/>
      <c r="AP12" s="168"/>
      <c r="AQ12" s="168"/>
      <c r="AR12" s="168"/>
      <c r="AS12" s="168"/>
      <c r="AT12" s="57"/>
      <c r="AU12" s="49"/>
      <c r="AV12" s="49"/>
      <c r="AW12" s="57"/>
      <c r="BD12" s="57"/>
      <c r="BE12" s="168">
        <v>10000</v>
      </c>
      <c r="BF12" s="168">
        <v>10000</v>
      </c>
      <c r="BG12" s="168">
        <v>3</v>
      </c>
      <c r="BH12" s="57">
        <v>0</v>
      </c>
      <c r="BI12" s="57"/>
      <c r="BJ12" s="57"/>
      <c r="BK12" s="57"/>
      <c r="BL12" s="57">
        <v>0</v>
      </c>
      <c r="BM12" s="57">
        <v>1</v>
      </c>
      <c r="BN12" s="190"/>
      <c r="BO12" s="197" t="s">
        <v>157</v>
      </c>
      <c r="BP12" s="204"/>
      <c r="BQ12" s="193"/>
      <c r="BR12" s="193"/>
      <c r="BS12" s="57"/>
      <c r="BT12" s="57"/>
      <c r="BU12" s="168"/>
      <c r="BV12" s="168"/>
      <c r="BW12" s="57"/>
      <c r="BX12" s="57"/>
      <c r="BY12" s="57"/>
      <c r="BZ12" s="57"/>
      <c r="CA12" s="168"/>
      <c r="CB12" s="168"/>
      <c r="CC12" s="168">
        <v>3</v>
      </c>
      <c r="CD12" s="129">
        <v>100</v>
      </c>
    </row>
    <row r="13" spans="1:82" s="77" customFormat="1">
      <c r="A13" s="76">
        <v>10041</v>
      </c>
      <c r="B13" s="76" t="s">
        <v>161</v>
      </c>
      <c r="D13" s="77" t="s">
        <v>153</v>
      </c>
      <c r="E13" s="161">
        <v>0</v>
      </c>
      <c r="F13" s="161">
        <v>0</v>
      </c>
      <c r="G13" s="77">
        <v>2</v>
      </c>
      <c r="H13" s="77">
        <v>5</v>
      </c>
      <c r="I13" s="77">
        <v>0</v>
      </c>
      <c r="J13" s="114">
        <v>0</v>
      </c>
      <c r="K13" s="114"/>
      <c r="L13" s="114"/>
      <c r="M13" s="114"/>
      <c r="N13" s="161">
        <v>1452</v>
      </c>
      <c r="O13" s="161"/>
      <c r="P13" s="161">
        <v>31</v>
      </c>
      <c r="Q13" s="161">
        <v>31</v>
      </c>
      <c r="R13" s="161">
        <v>103</v>
      </c>
      <c r="S13" s="161">
        <v>63</v>
      </c>
      <c r="T13" s="161">
        <v>13</v>
      </c>
      <c r="U13" s="161">
        <v>74</v>
      </c>
      <c r="V13" s="161">
        <v>32</v>
      </c>
      <c r="W13" s="161">
        <v>32</v>
      </c>
      <c r="X13" s="77">
        <v>-1</v>
      </c>
      <c r="Y13" s="161">
        <v>-1</v>
      </c>
      <c r="Z13" s="77">
        <v>-1</v>
      </c>
      <c r="AA13" s="77">
        <v>-1</v>
      </c>
      <c r="AB13" s="77">
        <v>-1</v>
      </c>
      <c r="AC13" s="77">
        <v>-1</v>
      </c>
      <c r="AD13" s="77">
        <v>-1</v>
      </c>
      <c r="AE13" s="77">
        <v>-1</v>
      </c>
      <c r="AF13" s="77">
        <v>-1</v>
      </c>
      <c r="AG13" s="77">
        <v>-1</v>
      </c>
      <c r="AH13" s="77">
        <v>0</v>
      </c>
      <c r="AI13" s="77">
        <v>0</v>
      </c>
      <c r="AJ13" s="180"/>
      <c r="AK13" s="76"/>
      <c r="AL13" s="114"/>
      <c r="AM13" s="76"/>
      <c r="AN13" s="161"/>
      <c r="AO13" s="187"/>
      <c r="AP13" s="114"/>
      <c r="AQ13" s="76"/>
      <c r="AR13" s="76"/>
      <c r="AS13" s="169"/>
      <c r="AU13" s="114"/>
      <c r="AV13" s="114"/>
      <c r="BE13" s="169">
        <v>10000</v>
      </c>
      <c r="BF13" s="169">
        <v>10000</v>
      </c>
      <c r="BG13" s="169">
        <v>1</v>
      </c>
      <c r="BH13" s="77">
        <v>0</v>
      </c>
      <c r="BL13" s="77">
        <v>0</v>
      </c>
      <c r="BN13" s="199"/>
      <c r="BO13" s="191" t="s">
        <v>155</v>
      </c>
      <c r="BP13" s="200"/>
      <c r="BQ13" s="201"/>
      <c r="BR13" s="201"/>
      <c r="BU13" s="169"/>
      <c r="BV13" s="169"/>
      <c r="CA13" s="169"/>
      <c r="CB13" s="169"/>
      <c r="CC13" s="169">
        <v>1</v>
      </c>
      <c r="CD13" s="77">
        <v>100</v>
      </c>
    </row>
    <row r="14" spans="1:82" s="77" customFormat="1">
      <c r="A14" s="76">
        <v>10042</v>
      </c>
      <c r="B14" s="78" t="s">
        <v>161</v>
      </c>
      <c r="D14" s="77" t="s">
        <v>153</v>
      </c>
      <c r="E14" s="161">
        <v>0</v>
      </c>
      <c r="F14" s="161">
        <v>0</v>
      </c>
      <c r="G14" s="77">
        <v>2</v>
      </c>
      <c r="H14" s="77">
        <v>5</v>
      </c>
      <c r="I14" s="76">
        <v>1</v>
      </c>
      <c r="J14" s="169">
        <v>0</v>
      </c>
      <c r="K14" s="169"/>
      <c r="L14" s="169"/>
      <c r="M14" s="169"/>
      <c r="N14" s="161">
        <v>1452</v>
      </c>
      <c r="O14" s="161"/>
      <c r="P14" s="161">
        <v>31</v>
      </c>
      <c r="Q14" s="161">
        <v>31</v>
      </c>
      <c r="R14" s="161">
        <v>103</v>
      </c>
      <c r="S14" s="161">
        <v>63</v>
      </c>
      <c r="T14" s="161">
        <v>13</v>
      </c>
      <c r="U14" s="161">
        <v>74</v>
      </c>
      <c r="V14" s="161">
        <v>32</v>
      </c>
      <c r="W14" s="161">
        <v>32</v>
      </c>
      <c r="X14" s="77">
        <v>-1</v>
      </c>
      <c r="Y14" s="161">
        <v>-1</v>
      </c>
      <c r="Z14" s="77">
        <v>-1</v>
      </c>
      <c r="AA14" s="77">
        <v>-1</v>
      </c>
      <c r="AB14" s="77">
        <v>-1</v>
      </c>
      <c r="AC14" s="77">
        <v>-1</v>
      </c>
      <c r="AD14" s="77">
        <v>-1</v>
      </c>
      <c r="AE14" s="77">
        <v>-1</v>
      </c>
      <c r="AF14" s="77">
        <v>-1</v>
      </c>
      <c r="AG14" s="77">
        <v>-1</v>
      </c>
      <c r="AH14" s="77">
        <v>0</v>
      </c>
      <c r="AI14" s="77">
        <v>0</v>
      </c>
      <c r="AJ14" s="181"/>
      <c r="AK14" s="169"/>
      <c r="AL14" s="169"/>
      <c r="AM14" s="169"/>
      <c r="AN14" s="182"/>
      <c r="AO14" s="182"/>
      <c r="AP14" s="169"/>
      <c r="AQ14" s="169"/>
      <c r="AR14" s="169"/>
      <c r="AS14" s="169"/>
      <c r="AU14" s="114"/>
      <c r="AV14" s="114"/>
      <c r="BE14" s="169">
        <v>10000</v>
      </c>
      <c r="BF14" s="169">
        <v>10000</v>
      </c>
      <c r="BG14" s="169">
        <v>2</v>
      </c>
      <c r="BH14" s="77">
        <v>0</v>
      </c>
      <c r="BL14" s="77">
        <v>0</v>
      </c>
      <c r="BN14" s="199"/>
      <c r="BO14" s="195" t="s">
        <v>156</v>
      </c>
      <c r="BP14" s="202"/>
      <c r="BQ14" s="201"/>
      <c r="BR14" s="201"/>
      <c r="BU14" s="169"/>
      <c r="BV14" s="169"/>
      <c r="CA14" s="169"/>
      <c r="CB14" s="169"/>
      <c r="CC14" s="169">
        <v>2</v>
      </c>
      <c r="CD14" s="77">
        <v>100</v>
      </c>
    </row>
    <row r="15" spans="1:82" s="77" customFormat="1">
      <c r="A15" s="76">
        <v>10043</v>
      </c>
      <c r="B15" s="163" t="s">
        <v>161</v>
      </c>
      <c r="D15" s="77" t="s">
        <v>153</v>
      </c>
      <c r="E15" s="161">
        <v>0</v>
      </c>
      <c r="F15" s="161">
        <v>0</v>
      </c>
      <c r="G15" s="77">
        <v>2</v>
      </c>
      <c r="H15" s="77">
        <v>5</v>
      </c>
      <c r="I15" s="76">
        <v>2</v>
      </c>
      <c r="J15" s="169">
        <v>3</v>
      </c>
      <c r="K15" s="169"/>
      <c r="L15" s="169"/>
      <c r="M15" s="169"/>
      <c r="N15" s="161">
        <v>5701</v>
      </c>
      <c r="O15" s="161"/>
      <c r="P15" s="161">
        <v>461</v>
      </c>
      <c r="Q15" s="161">
        <v>461</v>
      </c>
      <c r="R15" s="161">
        <v>103</v>
      </c>
      <c r="S15" s="161">
        <v>63</v>
      </c>
      <c r="T15" s="161">
        <v>13</v>
      </c>
      <c r="U15" s="161">
        <v>74</v>
      </c>
      <c r="V15" s="161">
        <v>32</v>
      </c>
      <c r="W15" s="161">
        <v>32</v>
      </c>
      <c r="X15" s="77">
        <v>-1</v>
      </c>
      <c r="Y15" s="161">
        <v>-1</v>
      </c>
      <c r="Z15" s="77">
        <v>-1</v>
      </c>
      <c r="AA15" s="77">
        <v>-1</v>
      </c>
      <c r="AB15" s="77">
        <v>-1</v>
      </c>
      <c r="AC15" s="77">
        <v>-1</v>
      </c>
      <c r="AD15" s="77">
        <v>-1</v>
      </c>
      <c r="AE15" s="77">
        <v>-1</v>
      </c>
      <c r="AF15" s="77">
        <v>-1</v>
      </c>
      <c r="AG15" s="77">
        <v>-1</v>
      </c>
      <c r="AH15" s="77">
        <v>0</v>
      </c>
      <c r="AI15" s="77">
        <v>0</v>
      </c>
      <c r="AJ15" s="181"/>
      <c r="AK15" s="169"/>
      <c r="AL15" s="169"/>
      <c r="AM15" s="169"/>
      <c r="AN15" s="182"/>
      <c r="AO15" s="182"/>
      <c r="AP15" s="169"/>
      <c r="AQ15" s="169"/>
      <c r="AR15" s="169"/>
      <c r="AS15" s="169"/>
      <c r="AU15" s="114"/>
      <c r="AV15" s="114"/>
      <c r="BE15" s="169">
        <v>10000</v>
      </c>
      <c r="BF15" s="169">
        <v>10000</v>
      </c>
      <c r="BG15" s="169">
        <v>3</v>
      </c>
      <c r="BH15" s="77">
        <v>0</v>
      </c>
      <c r="BL15" s="77">
        <v>0</v>
      </c>
      <c r="BM15" s="77">
        <v>1</v>
      </c>
      <c r="BN15" s="199"/>
      <c r="BO15" s="197" t="s">
        <v>157</v>
      </c>
      <c r="BP15" s="203"/>
      <c r="BQ15" s="201"/>
      <c r="BR15" s="201"/>
      <c r="BU15" s="169"/>
      <c r="BV15" s="169"/>
      <c r="CA15" s="169"/>
      <c r="CB15" s="169"/>
      <c r="CC15" s="169">
        <v>3</v>
      </c>
      <c r="CD15" s="77">
        <v>100</v>
      </c>
    </row>
    <row r="16" spans="1:82" s="129" customFormat="1">
      <c r="A16" s="74">
        <v>10051</v>
      </c>
      <c r="B16" s="74" t="s">
        <v>162</v>
      </c>
      <c r="C16" s="57"/>
      <c r="D16" s="57" t="s">
        <v>153</v>
      </c>
      <c r="E16" s="69">
        <v>0</v>
      </c>
      <c r="F16" s="69">
        <v>0</v>
      </c>
      <c r="G16" s="57">
        <v>2</v>
      </c>
      <c r="H16" s="57">
        <v>10</v>
      </c>
      <c r="I16" s="57">
        <v>0</v>
      </c>
      <c r="J16" s="49">
        <v>0</v>
      </c>
      <c r="K16" s="49"/>
      <c r="L16" s="49"/>
      <c r="M16" s="49"/>
      <c r="N16" s="69">
        <v>2152</v>
      </c>
      <c r="O16" s="69"/>
      <c r="P16" s="69">
        <v>63</v>
      </c>
      <c r="Q16" s="69">
        <v>63</v>
      </c>
      <c r="R16" s="69">
        <v>194</v>
      </c>
      <c r="S16" s="69">
        <v>173</v>
      </c>
      <c r="T16" s="69">
        <v>26</v>
      </c>
      <c r="U16" s="69">
        <v>161</v>
      </c>
      <c r="V16" s="69">
        <v>103</v>
      </c>
      <c r="W16" s="69">
        <v>103</v>
      </c>
      <c r="X16" s="57">
        <v>-1</v>
      </c>
      <c r="Y16" s="69">
        <v>-1</v>
      </c>
      <c r="Z16" s="57">
        <v>-1</v>
      </c>
      <c r="AA16" s="57">
        <v>-1</v>
      </c>
      <c r="AB16" s="57">
        <v>-1</v>
      </c>
      <c r="AC16" s="57">
        <v>-1</v>
      </c>
      <c r="AD16" s="57">
        <v>-1</v>
      </c>
      <c r="AE16" s="57">
        <v>-1</v>
      </c>
      <c r="AF16" s="57">
        <v>-1</v>
      </c>
      <c r="AG16" s="57">
        <v>-1</v>
      </c>
      <c r="AH16" s="57">
        <v>0</v>
      </c>
      <c r="AI16" s="57">
        <v>0</v>
      </c>
      <c r="AJ16" s="120"/>
      <c r="AK16" s="74"/>
      <c r="AL16" s="49"/>
      <c r="AM16" s="74"/>
      <c r="AN16" s="69"/>
      <c r="AO16" s="186"/>
      <c r="AP16" s="49"/>
      <c r="AQ16" s="74"/>
      <c r="AR16" s="74"/>
      <c r="AS16" s="168"/>
      <c r="AT16" s="57"/>
      <c r="AU16" s="49"/>
      <c r="AV16" s="49"/>
      <c r="AW16" s="57"/>
      <c r="BD16" s="57"/>
      <c r="BE16" s="168">
        <v>10000</v>
      </c>
      <c r="BF16" s="168">
        <v>10000</v>
      </c>
      <c r="BG16" s="168">
        <v>5</v>
      </c>
      <c r="BH16" s="57">
        <v>0</v>
      </c>
      <c r="BI16" s="57"/>
      <c r="BJ16" s="57"/>
      <c r="BK16" s="57"/>
      <c r="BL16" s="57">
        <v>0</v>
      </c>
      <c r="BM16" s="57"/>
      <c r="BN16" s="190"/>
      <c r="BO16" s="191" t="s">
        <v>163</v>
      </c>
      <c r="BP16" s="192"/>
      <c r="BQ16" s="193"/>
      <c r="BR16" s="193"/>
      <c r="BS16" s="57"/>
      <c r="BT16" s="57"/>
      <c r="BU16" s="168"/>
      <c r="BV16" s="168"/>
      <c r="BW16" s="57"/>
      <c r="BX16" s="57"/>
      <c r="BY16" s="57"/>
      <c r="BZ16" s="57"/>
      <c r="CA16" s="168"/>
      <c r="CB16" s="168"/>
      <c r="CC16" s="168">
        <v>1</v>
      </c>
      <c r="CD16" s="129">
        <v>100</v>
      </c>
    </row>
    <row r="17" spans="1:82" s="129" customFormat="1">
      <c r="A17" s="106">
        <v>10052</v>
      </c>
      <c r="B17" s="56" t="s">
        <v>162</v>
      </c>
      <c r="C17" s="57"/>
      <c r="D17" s="57" t="s">
        <v>153</v>
      </c>
      <c r="E17" s="69">
        <v>0</v>
      </c>
      <c r="F17" s="69">
        <v>0</v>
      </c>
      <c r="G17" s="57">
        <v>2</v>
      </c>
      <c r="H17" s="57">
        <v>10</v>
      </c>
      <c r="I17" s="74">
        <v>1</v>
      </c>
      <c r="J17" s="168">
        <v>0</v>
      </c>
      <c r="K17" s="168"/>
      <c r="L17" s="168"/>
      <c r="M17" s="168"/>
      <c r="N17" s="69">
        <v>2152</v>
      </c>
      <c r="O17" s="69"/>
      <c r="P17" s="69">
        <v>63</v>
      </c>
      <c r="Q17" s="69">
        <v>63</v>
      </c>
      <c r="R17" s="69">
        <v>194</v>
      </c>
      <c r="S17" s="69">
        <v>173</v>
      </c>
      <c r="T17" s="69">
        <v>26</v>
      </c>
      <c r="U17" s="69">
        <v>161</v>
      </c>
      <c r="V17" s="69">
        <v>103</v>
      </c>
      <c r="W17" s="69">
        <v>103</v>
      </c>
      <c r="X17" s="57">
        <v>-1</v>
      </c>
      <c r="Y17" s="69">
        <v>-1</v>
      </c>
      <c r="Z17" s="57">
        <v>-1</v>
      </c>
      <c r="AA17" s="57">
        <v>-1</v>
      </c>
      <c r="AB17" s="57">
        <v>-1</v>
      </c>
      <c r="AC17" s="57">
        <v>-1</v>
      </c>
      <c r="AD17" s="57">
        <v>-1</v>
      </c>
      <c r="AE17" s="57">
        <v>-1</v>
      </c>
      <c r="AF17" s="57">
        <v>-1</v>
      </c>
      <c r="AG17" s="57">
        <v>-1</v>
      </c>
      <c r="AH17" s="57">
        <v>0</v>
      </c>
      <c r="AI17" s="57">
        <v>0</v>
      </c>
      <c r="AJ17" s="178"/>
      <c r="AK17" s="168"/>
      <c r="AL17" s="168"/>
      <c r="AM17" s="168"/>
      <c r="AN17" s="179"/>
      <c r="AO17" s="179"/>
      <c r="AP17" s="168"/>
      <c r="AQ17" s="168"/>
      <c r="AR17" s="168"/>
      <c r="AS17" s="168"/>
      <c r="AT17" s="57"/>
      <c r="AU17" s="49"/>
      <c r="AV17" s="49"/>
      <c r="AW17" s="57"/>
      <c r="BD17" s="57"/>
      <c r="BE17" s="168">
        <v>10000</v>
      </c>
      <c r="BF17" s="168">
        <v>10000</v>
      </c>
      <c r="BG17" s="168">
        <v>6</v>
      </c>
      <c r="BH17" s="57">
        <v>0</v>
      </c>
      <c r="BI17" s="57"/>
      <c r="BJ17" s="57"/>
      <c r="BK17" s="57"/>
      <c r="BL17" s="57">
        <v>0</v>
      </c>
      <c r="BM17" s="57"/>
      <c r="BN17" s="190"/>
      <c r="BO17" s="195" t="s">
        <v>164</v>
      </c>
      <c r="BP17" s="196"/>
      <c r="BQ17" s="193"/>
      <c r="BR17" s="193"/>
      <c r="BS17" s="57"/>
      <c r="BT17" s="57"/>
      <c r="BU17" s="168"/>
      <c r="BV17" s="168"/>
      <c r="BW17" s="57"/>
      <c r="BX17" s="57"/>
      <c r="BY17" s="57"/>
      <c r="BZ17" s="57"/>
      <c r="CA17" s="168"/>
      <c r="CB17" s="168"/>
      <c r="CC17" s="168">
        <v>2</v>
      </c>
      <c r="CD17" s="129">
        <v>100</v>
      </c>
    </row>
    <row r="18" spans="1:82" s="129" customFormat="1">
      <c r="A18" s="106">
        <v>10053</v>
      </c>
      <c r="B18" s="160" t="s">
        <v>162</v>
      </c>
      <c r="C18" s="57"/>
      <c r="D18" s="57" t="s">
        <v>153</v>
      </c>
      <c r="E18" s="69">
        <v>0</v>
      </c>
      <c r="F18" s="69">
        <v>0</v>
      </c>
      <c r="G18" s="57">
        <v>2</v>
      </c>
      <c r="H18" s="57">
        <v>10</v>
      </c>
      <c r="I18" s="74">
        <v>2</v>
      </c>
      <c r="J18" s="168">
        <v>3</v>
      </c>
      <c r="K18" s="168"/>
      <c r="L18" s="168"/>
      <c r="M18" s="168"/>
      <c r="N18" s="69">
        <v>8485</v>
      </c>
      <c r="O18" s="69"/>
      <c r="P18" s="69">
        <v>943</v>
      </c>
      <c r="Q18" s="69">
        <v>943</v>
      </c>
      <c r="R18" s="69">
        <v>194</v>
      </c>
      <c r="S18" s="69">
        <v>173</v>
      </c>
      <c r="T18" s="69">
        <v>26</v>
      </c>
      <c r="U18" s="69">
        <v>161</v>
      </c>
      <c r="V18" s="69">
        <v>103</v>
      </c>
      <c r="W18" s="69">
        <v>103</v>
      </c>
      <c r="X18" s="57">
        <v>-1</v>
      </c>
      <c r="Y18" s="69">
        <v>-1</v>
      </c>
      <c r="Z18" s="57">
        <v>-1</v>
      </c>
      <c r="AA18" s="57">
        <v>-1</v>
      </c>
      <c r="AB18" s="57">
        <v>-1</v>
      </c>
      <c r="AC18" s="57">
        <v>-1</v>
      </c>
      <c r="AD18" s="57">
        <v>-1</v>
      </c>
      <c r="AE18" s="57">
        <v>-1</v>
      </c>
      <c r="AF18" s="57">
        <v>-1</v>
      </c>
      <c r="AG18" s="57">
        <v>-1</v>
      </c>
      <c r="AH18" s="57">
        <v>0</v>
      </c>
      <c r="AI18" s="57">
        <v>0</v>
      </c>
      <c r="AJ18" s="178"/>
      <c r="AK18" s="168"/>
      <c r="AL18" s="168"/>
      <c r="AM18" s="168"/>
      <c r="AN18" s="179"/>
      <c r="AO18" s="179"/>
      <c r="AP18" s="168"/>
      <c r="AQ18" s="168"/>
      <c r="AR18" s="168"/>
      <c r="AS18" s="168"/>
      <c r="AT18" s="57"/>
      <c r="AU18" s="49"/>
      <c r="AV18" s="49"/>
      <c r="AW18" s="57"/>
      <c r="BD18" s="57"/>
      <c r="BE18" s="168">
        <v>10000</v>
      </c>
      <c r="BF18" s="168">
        <v>10000</v>
      </c>
      <c r="BG18" s="168">
        <v>7</v>
      </c>
      <c r="BH18" s="57">
        <v>0</v>
      </c>
      <c r="BI18" s="57"/>
      <c r="BJ18" s="57"/>
      <c r="BK18" s="57"/>
      <c r="BL18" s="57">
        <v>0</v>
      </c>
      <c r="BM18" s="57">
        <v>1</v>
      </c>
      <c r="BN18" s="190"/>
      <c r="BO18" s="197" t="s">
        <v>165</v>
      </c>
      <c r="BP18" s="204"/>
      <c r="BQ18" s="193"/>
      <c r="BR18" s="193"/>
      <c r="BS18" s="57"/>
      <c r="BT18" s="57"/>
      <c r="BU18" s="168"/>
      <c r="BV18" s="168"/>
      <c r="BW18" s="57"/>
      <c r="BX18" s="57"/>
      <c r="BY18" s="57"/>
      <c r="BZ18" s="57"/>
      <c r="CA18" s="168"/>
      <c r="CB18" s="168"/>
      <c r="CC18" s="168">
        <v>3</v>
      </c>
      <c r="CD18" s="129">
        <v>100</v>
      </c>
    </row>
    <row r="19" spans="1:82" s="129" customFormat="1" ht="16.5">
      <c r="A19" s="74">
        <v>50023</v>
      </c>
      <c r="B19" s="95" t="s">
        <v>166</v>
      </c>
      <c r="C19" s="57"/>
      <c r="D19" s="57" t="s">
        <v>153</v>
      </c>
      <c r="E19" s="69">
        <v>0</v>
      </c>
      <c r="F19" s="69">
        <v>0</v>
      </c>
      <c r="G19" s="57">
        <v>3</v>
      </c>
      <c r="H19" s="57">
        <v>12</v>
      </c>
      <c r="I19" s="57">
        <v>6</v>
      </c>
      <c r="J19" s="49">
        <v>3</v>
      </c>
      <c r="K19" s="49">
        <v>1</v>
      </c>
      <c r="L19" s="49">
        <v>30</v>
      </c>
      <c r="M19" s="49">
        <v>55</v>
      </c>
      <c r="N19" s="69">
        <v>8485</v>
      </c>
      <c r="O19" s="69"/>
      <c r="P19" s="69">
        <v>943</v>
      </c>
      <c r="Q19" s="69">
        <v>943</v>
      </c>
      <c r="R19" s="69">
        <v>194</v>
      </c>
      <c r="S19" s="69">
        <v>173</v>
      </c>
      <c r="T19" s="69">
        <v>26</v>
      </c>
      <c r="U19" s="69">
        <v>161</v>
      </c>
      <c r="V19" s="69">
        <v>103</v>
      </c>
      <c r="W19" s="69">
        <v>103</v>
      </c>
      <c r="X19" s="57">
        <v>-1</v>
      </c>
      <c r="Y19" s="69"/>
      <c r="Z19" s="57">
        <v>-1</v>
      </c>
      <c r="AA19" s="57">
        <v>-1</v>
      </c>
      <c r="AB19" s="57">
        <v>-1</v>
      </c>
      <c r="AC19" s="57">
        <v>-1</v>
      </c>
      <c r="AD19" s="57">
        <v>-1</v>
      </c>
      <c r="AE19" s="57">
        <v>-1</v>
      </c>
      <c r="AF19" s="57">
        <v>-1</v>
      </c>
      <c r="AG19" s="57">
        <v>-1</v>
      </c>
      <c r="AH19" s="57">
        <v>0</v>
      </c>
      <c r="AI19" s="57">
        <v>0</v>
      </c>
      <c r="AJ19" s="178"/>
      <c r="AK19" s="168"/>
      <c r="AL19" s="168"/>
      <c r="AM19" s="168"/>
      <c r="AN19" s="179"/>
      <c r="AO19" s="179"/>
      <c r="AP19" s="168"/>
      <c r="AQ19" s="168"/>
      <c r="AR19" s="168"/>
      <c r="AS19" s="168"/>
      <c r="AT19" s="57"/>
      <c r="AU19" s="49"/>
      <c r="AV19" s="49"/>
      <c r="AW19" s="57"/>
      <c r="BD19" s="57"/>
      <c r="BE19" s="168">
        <v>10000</v>
      </c>
      <c r="BF19" s="168">
        <v>10000</v>
      </c>
      <c r="BG19" s="168">
        <v>10</v>
      </c>
      <c r="BH19" s="57">
        <v>0</v>
      </c>
      <c r="BI19" s="57"/>
      <c r="BJ19" s="57"/>
      <c r="BK19" s="57"/>
      <c r="BL19" s="57">
        <v>0</v>
      </c>
      <c r="BM19" s="57">
        <v>1</v>
      </c>
      <c r="BN19" s="190"/>
      <c r="BO19" s="109"/>
      <c r="BP19" s="204"/>
      <c r="BQ19" s="193"/>
      <c r="BR19" s="205" t="s">
        <v>167</v>
      </c>
      <c r="BS19" s="57"/>
      <c r="BT19" s="57"/>
      <c r="BU19" s="168"/>
      <c r="BV19" s="168"/>
      <c r="BW19" s="57"/>
      <c r="BX19" s="57"/>
      <c r="BY19" s="57"/>
      <c r="BZ19" s="57"/>
      <c r="CA19" s="168"/>
      <c r="CB19" s="168"/>
      <c r="CC19" s="168">
        <v>5</v>
      </c>
      <c r="CD19" s="129">
        <v>100</v>
      </c>
    </row>
    <row r="20" spans="1:82" ht="15" customHeight="1">
      <c r="A20" s="47">
        <v>10057</v>
      </c>
      <c r="B20" s="96" t="s">
        <v>168</v>
      </c>
      <c r="C20" s="164"/>
      <c r="D20" s="165" t="s">
        <v>169</v>
      </c>
      <c r="E20" s="100">
        <v>0</v>
      </c>
      <c r="F20" s="100">
        <v>0</v>
      </c>
      <c r="G20" s="47">
        <v>3</v>
      </c>
      <c r="H20" s="47">
        <v>7</v>
      </c>
      <c r="I20" s="47">
        <v>2</v>
      </c>
      <c r="J20" s="47">
        <v>4</v>
      </c>
      <c r="K20" s="47">
        <v>1</v>
      </c>
      <c r="L20" s="47">
        <v>50</v>
      </c>
      <c r="M20" s="47">
        <v>40</v>
      </c>
      <c r="N20" s="101">
        <v>8289</v>
      </c>
      <c r="O20" s="101"/>
      <c r="P20" s="69">
        <v>507</v>
      </c>
      <c r="Q20" s="69">
        <v>507</v>
      </c>
      <c r="R20" s="101">
        <v>11900</v>
      </c>
      <c r="S20" s="69">
        <v>111</v>
      </c>
      <c r="T20" s="174">
        <v>0</v>
      </c>
      <c r="U20" s="69">
        <v>75</v>
      </c>
      <c r="V20" s="69">
        <v>33</v>
      </c>
      <c r="W20" s="69">
        <v>33</v>
      </c>
      <c r="X20" s="57">
        <v>-1</v>
      </c>
      <c r="Y20" s="57">
        <v>-1</v>
      </c>
      <c r="Z20" s="57">
        <v>-1</v>
      </c>
      <c r="AA20" s="57">
        <v>-1</v>
      </c>
      <c r="AB20" s="57">
        <v>-1</v>
      </c>
      <c r="AC20" s="57">
        <v>-1</v>
      </c>
      <c r="AD20" s="175">
        <v>0</v>
      </c>
      <c r="AE20" s="57">
        <v>-1</v>
      </c>
      <c r="AF20" s="57">
        <v>-1</v>
      </c>
      <c r="AG20" s="57">
        <v>-1</v>
      </c>
      <c r="AH20" s="49">
        <v>0</v>
      </c>
      <c r="AI20" s="49">
        <v>0</v>
      </c>
      <c r="AJ20" s="49"/>
      <c r="AN20" s="49"/>
      <c r="AO20" s="49"/>
      <c r="AV20" s="51"/>
      <c r="BE20" s="49">
        <v>10000</v>
      </c>
      <c r="BF20" s="49">
        <v>10000</v>
      </c>
      <c r="BG20" s="49">
        <v>13</v>
      </c>
      <c r="BH20" s="49">
        <v>1</v>
      </c>
      <c r="BM20" s="49">
        <v>1</v>
      </c>
      <c r="BN20" s="206"/>
      <c r="BO20" s="207" t="s">
        <v>170</v>
      </c>
      <c r="BP20" s="76"/>
      <c r="BQ20" s="77"/>
      <c r="BR20" s="77"/>
      <c r="CC20" s="48">
        <v>6</v>
      </c>
      <c r="CD20" s="48">
        <v>100</v>
      </c>
    </row>
    <row r="21" spans="1:82" s="151" customFormat="1">
      <c r="A21" s="165">
        <v>40001</v>
      </c>
      <c r="B21" s="165" t="s">
        <v>171</v>
      </c>
      <c r="D21" s="165" t="s">
        <v>172</v>
      </c>
      <c r="E21" s="166">
        <v>0</v>
      </c>
      <c r="F21" s="166">
        <v>0</v>
      </c>
      <c r="G21" s="151">
        <v>3</v>
      </c>
      <c r="H21" s="151">
        <v>5</v>
      </c>
      <c r="I21" s="151">
        <v>5</v>
      </c>
      <c r="J21" s="170">
        <v>3</v>
      </c>
      <c r="K21" s="170">
        <v>1</v>
      </c>
      <c r="L21" s="170">
        <v>4</v>
      </c>
      <c r="M21" s="170">
        <v>700</v>
      </c>
      <c r="N21" s="171">
        <v>42832</v>
      </c>
      <c r="O21" s="166"/>
      <c r="P21" s="166">
        <v>740</v>
      </c>
      <c r="Q21" s="166">
        <v>740</v>
      </c>
      <c r="R21" s="166">
        <v>401</v>
      </c>
      <c r="S21" s="166">
        <v>415</v>
      </c>
      <c r="T21" s="166">
        <v>67</v>
      </c>
      <c r="U21" s="166">
        <v>390</v>
      </c>
      <c r="V21" s="166">
        <v>323</v>
      </c>
      <c r="W21" s="166">
        <v>323</v>
      </c>
      <c r="X21" s="77">
        <v>-1</v>
      </c>
      <c r="Y21" s="166"/>
      <c r="Z21" s="77">
        <v>-1</v>
      </c>
      <c r="AA21" s="77">
        <v>-1</v>
      </c>
      <c r="AB21" s="77">
        <v>-1</v>
      </c>
      <c r="AC21" s="77">
        <v>-1</v>
      </c>
      <c r="AD21" s="77">
        <v>-1</v>
      </c>
      <c r="AE21" s="77">
        <v>-1</v>
      </c>
      <c r="AF21" s="77">
        <v>-1</v>
      </c>
      <c r="AG21" s="77">
        <v>-1</v>
      </c>
      <c r="AH21" s="151">
        <v>0</v>
      </c>
      <c r="AI21" s="151">
        <v>0</v>
      </c>
      <c r="AJ21" s="183"/>
      <c r="AK21" s="165"/>
      <c r="AL21" s="170"/>
      <c r="AM21" s="165"/>
      <c r="AN21" s="166"/>
      <c r="AO21" s="188"/>
      <c r="AP21" s="170"/>
      <c r="AQ21" s="165"/>
      <c r="AR21" s="165"/>
      <c r="AS21" s="172"/>
      <c r="AU21" s="170"/>
      <c r="AV21" s="170"/>
      <c r="BE21" s="172">
        <v>10000</v>
      </c>
      <c r="BF21" s="172">
        <v>10000</v>
      </c>
      <c r="BG21" s="172">
        <v>10</v>
      </c>
      <c r="BH21" s="151">
        <v>1</v>
      </c>
      <c r="BM21" s="151">
        <v>1</v>
      </c>
      <c r="BN21" s="208"/>
      <c r="BO21" s="191"/>
      <c r="BP21" s="209"/>
      <c r="BQ21" s="210"/>
      <c r="BR21" s="210"/>
      <c r="BU21" s="172"/>
      <c r="BV21" s="172"/>
      <c r="CA21" s="172"/>
      <c r="CB21" s="172"/>
      <c r="CC21" s="172">
        <v>1</v>
      </c>
      <c r="CD21" s="151">
        <v>100</v>
      </c>
    </row>
    <row r="22" spans="1:82" s="151" customFormat="1">
      <c r="A22" s="165">
        <v>40002</v>
      </c>
      <c r="B22" s="165" t="s">
        <v>173</v>
      </c>
      <c r="D22" s="165" t="s">
        <v>174</v>
      </c>
      <c r="E22" s="166">
        <v>0</v>
      </c>
      <c r="F22" s="166">
        <v>0</v>
      </c>
      <c r="G22" s="151">
        <v>3</v>
      </c>
      <c r="H22" s="151">
        <v>5</v>
      </c>
      <c r="I22" s="165">
        <v>0</v>
      </c>
      <c r="J22" s="172">
        <v>3</v>
      </c>
      <c r="K22" s="172">
        <v>1</v>
      </c>
      <c r="L22" s="170">
        <v>4</v>
      </c>
      <c r="M22" s="170">
        <v>700</v>
      </c>
      <c r="N22" s="171">
        <v>42832</v>
      </c>
      <c r="O22" s="166"/>
      <c r="P22" s="166">
        <v>740</v>
      </c>
      <c r="Q22" s="166">
        <v>740</v>
      </c>
      <c r="R22" s="166">
        <v>401</v>
      </c>
      <c r="S22" s="166">
        <v>415</v>
      </c>
      <c r="T22" s="166">
        <v>67</v>
      </c>
      <c r="U22" s="166">
        <v>390</v>
      </c>
      <c r="V22" s="166">
        <v>323</v>
      </c>
      <c r="W22" s="166">
        <v>323</v>
      </c>
      <c r="X22" s="77">
        <v>-1</v>
      </c>
      <c r="Y22" s="166"/>
      <c r="Z22" s="77">
        <v>-1</v>
      </c>
      <c r="AA22" s="77">
        <v>-1</v>
      </c>
      <c r="AB22" s="77">
        <v>-1</v>
      </c>
      <c r="AC22" s="77">
        <v>-1</v>
      </c>
      <c r="AD22" s="77">
        <v>-1</v>
      </c>
      <c r="AE22" s="77">
        <v>-1</v>
      </c>
      <c r="AF22" s="77">
        <v>-1</v>
      </c>
      <c r="AG22" s="77">
        <v>-1</v>
      </c>
      <c r="AH22" s="151">
        <v>0</v>
      </c>
      <c r="AI22" s="151">
        <v>0</v>
      </c>
      <c r="AJ22" s="184"/>
      <c r="AK22" s="172"/>
      <c r="AL22" s="172"/>
      <c r="AM22" s="172"/>
      <c r="AN22" s="185"/>
      <c r="AO22" s="185"/>
      <c r="AP22" s="172"/>
      <c r="AQ22" s="172"/>
      <c r="AR22" s="172"/>
      <c r="AS22" s="172"/>
      <c r="AU22" s="170"/>
      <c r="AV22" s="170"/>
      <c r="BE22" s="172">
        <v>10000</v>
      </c>
      <c r="BF22" s="172">
        <v>10000</v>
      </c>
      <c r="BG22" s="172">
        <v>10</v>
      </c>
      <c r="BH22" s="151">
        <v>1</v>
      </c>
      <c r="BM22" s="151">
        <v>1</v>
      </c>
      <c r="BN22" s="208"/>
      <c r="BO22" s="191"/>
      <c r="BP22" s="211"/>
      <c r="BQ22" s="210"/>
      <c r="BR22" s="210"/>
      <c r="BU22" s="172"/>
      <c r="BV22" s="172"/>
      <c r="CA22" s="172"/>
      <c r="CB22" s="172"/>
      <c r="CC22" s="172">
        <v>1</v>
      </c>
      <c r="CD22" s="151">
        <v>100</v>
      </c>
    </row>
    <row r="23" spans="1:82" s="151" customFormat="1">
      <c r="A23" s="165">
        <v>40003</v>
      </c>
      <c r="B23" s="165" t="s">
        <v>175</v>
      </c>
      <c r="D23" s="165" t="s">
        <v>176</v>
      </c>
      <c r="E23" s="166">
        <v>0</v>
      </c>
      <c r="F23" s="166">
        <v>0</v>
      </c>
      <c r="G23" s="151">
        <v>3</v>
      </c>
      <c r="H23" s="151">
        <v>5</v>
      </c>
      <c r="I23" s="165">
        <v>0</v>
      </c>
      <c r="J23" s="172">
        <v>3</v>
      </c>
      <c r="K23" s="172">
        <v>1</v>
      </c>
      <c r="L23" s="170">
        <v>4</v>
      </c>
      <c r="M23" s="170">
        <v>700</v>
      </c>
      <c r="N23" s="171">
        <v>42832</v>
      </c>
      <c r="O23" s="166"/>
      <c r="P23" s="166">
        <v>740</v>
      </c>
      <c r="Q23" s="166">
        <v>740</v>
      </c>
      <c r="R23" s="166">
        <v>401</v>
      </c>
      <c r="S23" s="166">
        <v>415</v>
      </c>
      <c r="T23" s="166">
        <v>67</v>
      </c>
      <c r="U23" s="166">
        <v>390</v>
      </c>
      <c r="V23" s="166">
        <v>323</v>
      </c>
      <c r="W23" s="166">
        <v>323</v>
      </c>
      <c r="X23" s="77">
        <v>-1</v>
      </c>
      <c r="Y23" s="166"/>
      <c r="Z23" s="77">
        <v>-1</v>
      </c>
      <c r="AA23" s="77">
        <v>-1</v>
      </c>
      <c r="AB23" s="77">
        <v>-1</v>
      </c>
      <c r="AC23" s="77">
        <v>-1</v>
      </c>
      <c r="AD23" s="77">
        <v>-1</v>
      </c>
      <c r="AE23" s="77">
        <v>-1</v>
      </c>
      <c r="AF23" s="77">
        <v>-1</v>
      </c>
      <c r="AG23" s="77">
        <v>-1</v>
      </c>
      <c r="AH23" s="151">
        <v>0</v>
      </c>
      <c r="AI23" s="151">
        <v>0</v>
      </c>
      <c r="AJ23" s="184"/>
      <c r="AK23" s="172"/>
      <c r="AL23" s="172"/>
      <c r="AM23" s="172"/>
      <c r="AN23" s="185"/>
      <c r="AO23" s="185"/>
      <c r="AP23" s="172"/>
      <c r="AQ23" s="172"/>
      <c r="AR23" s="172"/>
      <c r="AS23" s="172"/>
      <c r="AU23" s="170"/>
      <c r="AV23" s="170"/>
      <c r="BE23" s="172">
        <v>10000</v>
      </c>
      <c r="BF23" s="172">
        <v>10000</v>
      </c>
      <c r="BG23" s="172">
        <v>10</v>
      </c>
      <c r="BH23" s="151">
        <v>1</v>
      </c>
      <c r="BM23" s="151">
        <v>1</v>
      </c>
      <c r="BN23" s="208"/>
      <c r="BO23" s="191"/>
      <c r="BP23" s="211"/>
      <c r="BQ23" s="210"/>
      <c r="BR23" s="210"/>
      <c r="BU23" s="172"/>
      <c r="BV23" s="172"/>
      <c r="CA23" s="172"/>
      <c r="CB23" s="172"/>
      <c r="CC23" s="172">
        <v>1</v>
      </c>
      <c r="CD23" s="151">
        <v>100</v>
      </c>
    </row>
    <row r="24" spans="1:82" s="151" customFormat="1">
      <c r="A24" s="165">
        <v>40004</v>
      </c>
      <c r="B24" s="165" t="s">
        <v>177</v>
      </c>
      <c r="D24" s="165" t="s">
        <v>178</v>
      </c>
      <c r="E24" s="166">
        <v>0</v>
      </c>
      <c r="F24" s="166">
        <v>0</v>
      </c>
      <c r="G24" s="151">
        <v>3</v>
      </c>
      <c r="H24" s="151">
        <v>5</v>
      </c>
      <c r="I24" s="151">
        <v>0</v>
      </c>
      <c r="J24" s="170">
        <v>3</v>
      </c>
      <c r="K24" s="172">
        <v>1</v>
      </c>
      <c r="L24" s="170">
        <v>4</v>
      </c>
      <c r="M24" s="170">
        <v>700</v>
      </c>
      <c r="N24" s="171">
        <v>42832</v>
      </c>
      <c r="O24" s="166"/>
      <c r="P24" s="166">
        <v>740</v>
      </c>
      <c r="Q24" s="166">
        <v>740</v>
      </c>
      <c r="R24" s="166">
        <v>401</v>
      </c>
      <c r="S24" s="166">
        <v>415</v>
      </c>
      <c r="T24" s="166">
        <v>67</v>
      </c>
      <c r="U24" s="166">
        <v>390</v>
      </c>
      <c r="V24" s="166">
        <v>323</v>
      </c>
      <c r="W24" s="166">
        <v>323</v>
      </c>
      <c r="X24" s="77">
        <v>-1</v>
      </c>
      <c r="Y24" s="166"/>
      <c r="Z24" s="77">
        <v>-1</v>
      </c>
      <c r="AA24" s="77">
        <v>-1</v>
      </c>
      <c r="AB24" s="77">
        <v>-1</v>
      </c>
      <c r="AC24" s="77">
        <v>-1</v>
      </c>
      <c r="AD24" s="77">
        <v>-1</v>
      </c>
      <c r="AE24" s="77">
        <v>-1</v>
      </c>
      <c r="AF24" s="77">
        <v>-1</v>
      </c>
      <c r="AG24" s="77">
        <v>-1</v>
      </c>
      <c r="AH24" s="151">
        <v>0</v>
      </c>
      <c r="AI24" s="151">
        <v>0</v>
      </c>
      <c r="AJ24" s="184"/>
      <c r="AK24" s="172"/>
      <c r="AL24" s="172"/>
      <c r="AM24" s="172"/>
      <c r="AN24" s="185"/>
      <c r="AO24" s="185"/>
      <c r="AP24" s="172"/>
      <c r="AQ24" s="172"/>
      <c r="AR24" s="172"/>
      <c r="AS24" s="172"/>
      <c r="AU24" s="170"/>
      <c r="AV24" s="170"/>
      <c r="BE24" s="172">
        <v>10000</v>
      </c>
      <c r="BF24" s="172">
        <v>10000</v>
      </c>
      <c r="BG24" s="172">
        <v>10</v>
      </c>
      <c r="BH24" s="151">
        <v>1</v>
      </c>
      <c r="BM24" s="151">
        <v>1</v>
      </c>
      <c r="BN24" s="208"/>
      <c r="BO24" s="191"/>
      <c r="BP24" s="212"/>
      <c r="BQ24" s="210"/>
      <c r="BR24" s="210"/>
      <c r="BU24" s="172"/>
      <c r="BV24" s="172"/>
      <c r="CA24" s="172"/>
      <c r="CB24" s="172"/>
      <c r="CC24" s="172">
        <v>1</v>
      </c>
      <c r="CD24" s="151">
        <v>100</v>
      </c>
    </row>
    <row r="25" spans="1:82" s="151" customFormat="1">
      <c r="A25" s="165">
        <v>40005</v>
      </c>
      <c r="B25" s="165" t="s">
        <v>179</v>
      </c>
      <c r="D25" s="165" t="s">
        <v>180</v>
      </c>
      <c r="E25" s="166">
        <v>0</v>
      </c>
      <c r="F25" s="166">
        <v>0</v>
      </c>
      <c r="G25" s="151">
        <v>3</v>
      </c>
      <c r="H25" s="151">
        <v>5</v>
      </c>
      <c r="I25" s="165">
        <v>0</v>
      </c>
      <c r="J25" s="172">
        <v>3</v>
      </c>
      <c r="K25" s="172">
        <v>1</v>
      </c>
      <c r="L25" s="170">
        <v>4</v>
      </c>
      <c r="M25" s="170">
        <v>700</v>
      </c>
      <c r="N25" s="171">
        <v>42832</v>
      </c>
      <c r="O25" s="166"/>
      <c r="P25" s="166">
        <v>740</v>
      </c>
      <c r="Q25" s="166">
        <v>740</v>
      </c>
      <c r="R25" s="166">
        <v>401</v>
      </c>
      <c r="S25" s="166">
        <v>415</v>
      </c>
      <c r="T25" s="166">
        <v>67</v>
      </c>
      <c r="U25" s="166">
        <v>390</v>
      </c>
      <c r="V25" s="166">
        <v>323</v>
      </c>
      <c r="W25" s="166">
        <v>323</v>
      </c>
      <c r="X25" s="77">
        <v>-1</v>
      </c>
      <c r="Y25" s="166"/>
      <c r="Z25" s="77">
        <v>-1</v>
      </c>
      <c r="AA25" s="77">
        <v>-1</v>
      </c>
      <c r="AB25" s="77">
        <v>-1</v>
      </c>
      <c r="AC25" s="77">
        <v>-1</v>
      </c>
      <c r="AD25" s="77">
        <v>-1</v>
      </c>
      <c r="AE25" s="77">
        <v>-1</v>
      </c>
      <c r="AF25" s="77">
        <v>-1</v>
      </c>
      <c r="AG25" s="77">
        <v>-1</v>
      </c>
      <c r="AH25" s="151">
        <v>0</v>
      </c>
      <c r="AI25" s="151">
        <v>0</v>
      </c>
      <c r="AJ25" s="184"/>
      <c r="AK25" s="172"/>
      <c r="AL25" s="172"/>
      <c r="AM25" s="172"/>
      <c r="AN25" s="185"/>
      <c r="AO25" s="185"/>
      <c r="AP25" s="172"/>
      <c r="AQ25" s="172"/>
      <c r="AR25" s="172"/>
      <c r="AS25" s="172"/>
      <c r="AU25" s="170"/>
      <c r="AV25" s="170"/>
      <c r="BE25" s="172">
        <v>10000</v>
      </c>
      <c r="BF25" s="172">
        <v>10000</v>
      </c>
      <c r="BG25" s="172">
        <v>10</v>
      </c>
      <c r="BH25" s="151">
        <v>1</v>
      </c>
      <c r="BM25" s="151">
        <v>1</v>
      </c>
      <c r="BN25" s="208"/>
      <c r="BO25" s="191"/>
      <c r="BP25" s="211"/>
      <c r="BQ25" s="210"/>
      <c r="BR25" s="210"/>
      <c r="BU25" s="172"/>
      <c r="BV25" s="172"/>
      <c r="CA25" s="172"/>
      <c r="CB25" s="172"/>
      <c r="CC25" s="172">
        <v>1</v>
      </c>
      <c r="CD25" s="151">
        <v>100</v>
      </c>
    </row>
    <row r="26" spans="1:82" s="151" customFormat="1">
      <c r="A26" s="165">
        <v>40006</v>
      </c>
      <c r="B26" s="165" t="s">
        <v>181</v>
      </c>
      <c r="D26" s="165" t="s">
        <v>182</v>
      </c>
      <c r="E26" s="166">
        <v>0</v>
      </c>
      <c r="F26" s="166">
        <v>0</v>
      </c>
      <c r="G26" s="151">
        <v>3</v>
      </c>
      <c r="H26" s="151">
        <v>5</v>
      </c>
      <c r="I26" s="165">
        <v>0</v>
      </c>
      <c r="J26" s="172">
        <v>3</v>
      </c>
      <c r="K26" s="172">
        <v>1</v>
      </c>
      <c r="L26" s="170">
        <v>4</v>
      </c>
      <c r="M26" s="170">
        <v>700</v>
      </c>
      <c r="N26" s="171">
        <v>42832</v>
      </c>
      <c r="O26" s="166"/>
      <c r="P26" s="166">
        <v>740</v>
      </c>
      <c r="Q26" s="166">
        <v>740</v>
      </c>
      <c r="R26" s="166">
        <v>401</v>
      </c>
      <c r="S26" s="166">
        <v>415</v>
      </c>
      <c r="T26" s="166">
        <v>67</v>
      </c>
      <c r="U26" s="166">
        <v>390</v>
      </c>
      <c r="V26" s="166">
        <v>323</v>
      </c>
      <c r="W26" s="166">
        <v>323</v>
      </c>
      <c r="X26" s="77">
        <v>-1</v>
      </c>
      <c r="Y26" s="166"/>
      <c r="Z26" s="77">
        <v>-1</v>
      </c>
      <c r="AA26" s="77">
        <v>-1</v>
      </c>
      <c r="AB26" s="77">
        <v>-1</v>
      </c>
      <c r="AC26" s="77">
        <v>-1</v>
      </c>
      <c r="AD26" s="77">
        <v>-1</v>
      </c>
      <c r="AE26" s="77">
        <v>-1</v>
      </c>
      <c r="AF26" s="77">
        <v>-1</v>
      </c>
      <c r="AG26" s="77">
        <v>-1</v>
      </c>
      <c r="AH26" s="151">
        <v>0</v>
      </c>
      <c r="AI26" s="151">
        <v>0</v>
      </c>
      <c r="AJ26" s="184"/>
      <c r="AK26" s="172"/>
      <c r="AL26" s="172"/>
      <c r="AM26" s="172"/>
      <c r="AN26" s="185"/>
      <c r="AO26" s="185"/>
      <c r="AP26" s="172"/>
      <c r="AQ26" s="172"/>
      <c r="AR26" s="172"/>
      <c r="AS26" s="172"/>
      <c r="AU26" s="170"/>
      <c r="AV26" s="170"/>
      <c r="BE26" s="172">
        <v>10000</v>
      </c>
      <c r="BF26" s="172">
        <v>10000</v>
      </c>
      <c r="BG26" s="172">
        <v>10</v>
      </c>
      <c r="BH26" s="151">
        <v>1</v>
      </c>
      <c r="BM26" s="151">
        <v>1</v>
      </c>
      <c r="BN26" s="208"/>
      <c r="BO26" s="191"/>
      <c r="BP26" s="211"/>
      <c r="BQ26" s="210"/>
      <c r="BR26" s="210"/>
      <c r="BU26" s="172"/>
      <c r="BV26" s="172"/>
      <c r="CA26" s="172"/>
      <c r="CB26" s="172"/>
      <c r="CC26" s="172">
        <v>1</v>
      </c>
      <c r="CD26" s="151">
        <v>100</v>
      </c>
    </row>
    <row r="27" spans="1:82" s="151" customFormat="1">
      <c r="A27" s="165">
        <v>40007</v>
      </c>
      <c r="B27" s="165" t="s">
        <v>183</v>
      </c>
      <c r="D27" s="165" t="s">
        <v>184</v>
      </c>
      <c r="E27" s="166">
        <v>0</v>
      </c>
      <c r="F27" s="166">
        <v>0</v>
      </c>
      <c r="G27" s="151">
        <v>3</v>
      </c>
      <c r="H27" s="151">
        <v>5</v>
      </c>
      <c r="I27" s="151">
        <v>5</v>
      </c>
      <c r="J27" s="170">
        <v>3</v>
      </c>
      <c r="K27" s="172">
        <v>1</v>
      </c>
      <c r="L27" s="170">
        <v>4</v>
      </c>
      <c r="M27" s="170">
        <v>700</v>
      </c>
      <c r="N27" s="171">
        <v>42832</v>
      </c>
      <c r="O27" s="166"/>
      <c r="P27" s="166">
        <v>740</v>
      </c>
      <c r="Q27" s="166">
        <v>740</v>
      </c>
      <c r="R27" s="166">
        <v>401</v>
      </c>
      <c r="S27" s="166">
        <v>415</v>
      </c>
      <c r="T27" s="166">
        <v>67</v>
      </c>
      <c r="U27" s="166">
        <v>390</v>
      </c>
      <c r="V27" s="166">
        <v>323</v>
      </c>
      <c r="W27" s="166">
        <v>323</v>
      </c>
      <c r="X27" s="77">
        <v>-1</v>
      </c>
      <c r="Y27" s="166"/>
      <c r="Z27" s="77">
        <v>-1</v>
      </c>
      <c r="AA27" s="77">
        <v>-1</v>
      </c>
      <c r="AB27" s="77">
        <v>-1</v>
      </c>
      <c r="AC27" s="77">
        <v>-1</v>
      </c>
      <c r="AD27" s="77">
        <v>-1</v>
      </c>
      <c r="AE27" s="77">
        <v>-1</v>
      </c>
      <c r="AF27" s="77">
        <v>-1</v>
      </c>
      <c r="AG27" s="77">
        <v>-1</v>
      </c>
      <c r="AH27" s="151">
        <v>0</v>
      </c>
      <c r="AI27" s="151">
        <v>0</v>
      </c>
      <c r="AJ27" s="184"/>
      <c r="AK27" s="172"/>
      <c r="AL27" s="172"/>
      <c r="AM27" s="172"/>
      <c r="AN27" s="185"/>
      <c r="AO27" s="185"/>
      <c r="AP27" s="172"/>
      <c r="AQ27" s="172"/>
      <c r="AR27" s="172"/>
      <c r="AS27" s="172"/>
      <c r="AU27" s="170"/>
      <c r="AV27" s="170"/>
      <c r="BE27" s="172">
        <v>10000</v>
      </c>
      <c r="BF27" s="172">
        <v>10000</v>
      </c>
      <c r="BG27" s="172">
        <v>10</v>
      </c>
      <c r="BH27" s="151">
        <v>1</v>
      </c>
      <c r="BM27" s="151">
        <v>1</v>
      </c>
      <c r="BN27" s="208"/>
      <c r="BO27" s="191"/>
      <c r="BP27" s="212"/>
      <c r="BQ27" s="210"/>
      <c r="BR27" s="210"/>
      <c r="BU27" s="172"/>
      <c r="BV27" s="172"/>
      <c r="CA27" s="172"/>
      <c r="CB27" s="172"/>
      <c r="CC27" s="172">
        <v>1</v>
      </c>
      <c r="CD27" s="151">
        <v>100</v>
      </c>
    </row>
    <row r="28" spans="1:82" s="151" customFormat="1">
      <c r="A28" s="165">
        <v>40008</v>
      </c>
      <c r="B28" s="165" t="s">
        <v>185</v>
      </c>
      <c r="D28" s="165" t="s">
        <v>186</v>
      </c>
      <c r="E28" s="166">
        <v>0</v>
      </c>
      <c r="F28" s="166">
        <v>0</v>
      </c>
      <c r="G28" s="151">
        <v>3</v>
      </c>
      <c r="H28" s="151">
        <v>5</v>
      </c>
      <c r="I28" s="151">
        <v>5</v>
      </c>
      <c r="J28" s="170">
        <v>3</v>
      </c>
      <c r="K28" s="172">
        <v>1</v>
      </c>
      <c r="L28" s="170">
        <v>4</v>
      </c>
      <c r="M28" s="170">
        <v>700</v>
      </c>
      <c r="N28" s="171">
        <v>42832</v>
      </c>
      <c r="O28" s="166"/>
      <c r="P28" s="166">
        <v>740</v>
      </c>
      <c r="Q28" s="166">
        <v>740</v>
      </c>
      <c r="R28" s="166">
        <v>401</v>
      </c>
      <c r="S28" s="166">
        <v>415</v>
      </c>
      <c r="T28" s="166">
        <v>67</v>
      </c>
      <c r="U28" s="166">
        <v>390</v>
      </c>
      <c r="V28" s="166">
        <v>323</v>
      </c>
      <c r="W28" s="166">
        <v>323</v>
      </c>
      <c r="X28" s="77">
        <v>-1</v>
      </c>
      <c r="Y28" s="166"/>
      <c r="Z28" s="77">
        <v>-1</v>
      </c>
      <c r="AA28" s="77">
        <v>-1</v>
      </c>
      <c r="AB28" s="77">
        <v>-1</v>
      </c>
      <c r="AC28" s="77">
        <v>-1</v>
      </c>
      <c r="AD28" s="77">
        <v>-1</v>
      </c>
      <c r="AE28" s="77">
        <v>-1</v>
      </c>
      <c r="AF28" s="77">
        <v>-1</v>
      </c>
      <c r="AG28" s="77">
        <v>-1</v>
      </c>
      <c r="AH28" s="151">
        <v>0</v>
      </c>
      <c r="AI28" s="151">
        <v>0</v>
      </c>
      <c r="AJ28" s="184"/>
      <c r="AK28" s="172"/>
      <c r="AL28" s="172"/>
      <c r="AM28" s="172"/>
      <c r="AN28" s="185"/>
      <c r="AO28" s="185"/>
      <c r="AP28" s="172"/>
      <c r="AQ28" s="172"/>
      <c r="AR28" s="172"/>
      <c r="AS28" s="172"/>
      <c r="AU28" s="170"/>
      <c r="AV28" s="170"/>
      <c r="BE28" s="172">
        <v>10000</v>
      </c>
      <c r="BF28" s="172">
        <v>10000</v>
      </c>
      <c r="BG28" s="172">
        <v>10</v>
      </c>
      <c r="BH28" s="151">
        <v>1</v>
      </c>
      <c r="BM28" s="151">
        <v>1</v>
      </c>
      <c r="BN28" s="208"/>
      <c r="BO28" s="191"/>
      <c r="BP28" s="212"/>
      <c r="BQ28" s="210"/>
      <c r="BR28" s="210"/>
      <c r="BU28" s="172"/>
      <c r="BV28" s="172"/>
      <c r="CA28" s="172"/>
      <c r="CB28" s="172"/>
      <c r="CC28" s="172">
        <v>1</v>
      </c>
      <c r="CD28" s="151">
        <v>100</v>
      </c>
    </row>
    <row r="29" spans="1:82" s="151" customFormat="1">
      <c r="A29" s="165">
        <v>40009</v>
      </c>
      <c r="B29" s="165" t="s">
        <v>187</v>
      </c>
      <c r="D29" s="165" t="s">
        <v>188</v>
      </c>
      <c r="E29" s="166">
        <v>0</v>
      </c>
      <c r="F29" s="166">
        <v>0</v>
      </c>
      <c r="G29" s="151">
        <v>3</v>
      </c>
      <c r="H29" s="151">
        <v>5</v>
      </c>
      <c r="I29" s="151">
        <v>0</v>
      </c>
      <c r="J29" s="170">
        <v>3</v>
      </c>
      <c r="K29" s="172">
        <v>1</v>
      </c>
      <c r="L29" s="170">
        <v>4</v>
      </c>
      <c r="M29" s="170">
        <v>700</v>
      </c>
      <c r="N29" s="171">
        <v>42832</v>
      </c>
      <c r="O29" s="166"/>
      <c r="P29" s="166">
        <v>740</v>
      </c>
      <c r="Q29" s="166">
        <v>740</v>
      </c>
      <c r="R29" s="166">
        <v>401</v>
      </c>
      <c r="S29" s="166">
        <v>415</v>
      </c>
      <c r="T29" s="166">
        <v>67</v>
      </c>
      <c r="U29" s="166">
        <v>390</v>
      </c>
      <c r="V29" s="166">
        <v>323</v>
      </c>
      <c r="W29" s="166">
        <v>323</v>
      </c>
      <c r="X29" s="77">
        <v>-1</v>
      </c>
      <c r="Y29" s="166"/>
      <c r="Z29" s="77">
        <v>-1</v>
      </c>
      <c r="AA29" s="77">
        <v>-1</v>
      </c>
      <c r="AB29" s="77">
        <v>-1</v>
      </c>
      <c r="AC29" s="77">
        <v>-1</v>
      </c>
      <c r="AD29" s="77">
        <v>-1</v>
      </c>
      <c r="AE29" s="77">
        <v>-1</v>
      </c>
      <c r="AF29" s="77">
        <v>-1</v>
      </c>
      <c r="AG29" s="77">
        <v>-1</v>
      </c>
      <c r="AH29" s="151">
        <v>0</v>
      </c>
      <c r="AI29" s="151">
        <v>0</v>
      </c>
      <c r="AJ29" s="184"/>
      <c r="AK29" s="172"/>
      <c r="AL29" s="172"/>
      <c r="AM29" s="172"/>
      <c r="AN29" s="185"/>
      <c r="AO29" s="185"/>
      <c r="AP29" s="172"/>
      <c r="AQ29" s="172"/>
      <c r="AR29" s="172"/>
      <c r="AS29" s="172"/>
      <c r="AU29" s="170"/>
      <c r="AV29" s="170"/>
      <c r="BE29" s="172">
        <v>10000</v>
      </c>
      <c r="BF29" s="172">
        <v>10000</v>
      </c>
      <c r="BG29" s="172">
        <v>10</v>
      </c>
      <c r="BH29" s="151">
        <v>1</v>
      </c>
      <c r="BM29" s="151">
        <v>1</v>
      </c>
      <c r="BN29" s="208"/>
      <c r="BO29" s="191"/>
      <c r="BP29" s="212"/>
      <c r="BQ29" s="210"/>
      <c r="BR29" s="210"/>
      <c r="BU29" s="172"/>
      <c r="BV29" s="172"/>
      <c r="CA29" s="172"/>
      <c r="CB29" s="172"/>
      <c r="CC29" s="172">
        <v>1</v>
      </c>
      <c r="CD29" s="151">
        <v>100</v>
      </c>
    </row>
    <row r="30" spans="1:82" s="77" customFormat="1">
      <c r="A30" s="76">
        <v>10061</v>
      </c>
      <c r="B30" s="76" t="s">
        <v>189</v>
      </c>
      <c r="D30" s="77" t="s">
        <v>190</v>
      </c>
      <c r="E30" s="161">
        <v>0</v>
      </c>
      <c r="F30" s="161">
        <v>0</v>
      </c>
      <c r="G30" s="77">
        <v>2</v>
      </c>
      <c r="H30" s="77">
        <v>15</v>
      </c>
      <c r="I30" s="77">
        <v>0</v>
      </c>
      <c r="J30" s="114">
        <v>0</v>
      </c>
      <c r="K30" s="114"/>
      <c r="L30" s="114"/>
      <c r="M30" s="114"/>
      <c r="N30" s="161">
        <v>3134</v>
      </c>
      <c r="O30" s="161"/>
      <c r="P30" s="161">
        <v>121</v>
      </c>
      <c r="Q30" s="161">
        <v>121</v>
      </c>
      <c r="R30" s="161">
        <v>280</v>
      </c>
      <c r="S30" s="161">
        <v>242</v>
      </c>
      <c r="T30" s="161">
        <v>54</v>
      </c>
      <c r="U30" s="161">
        <v>296</v>
      </c>
      <c r="V30" s="161">
        <v>244</v>
      </c>
      <c r="W30" s="161">
        <v>244</v>
      </c>
      <c r="X30" s="77">
        <v>-1</v>
      </c>
      <c r="Y30" s="161">
        <v>-1</v>
      </c>
      <c r="Z30" s="77">
        <v>-1</v>
      </c>
      <c r="AA30" s="77">
        <v>-1</v>
      </c>
      <c r="AB30" s="77">
        <v>-1</v>
      </c>
      <c r="AC30" s="77">
        <v>-1</v>
      </c>
      <c r="AD30" s="77">
        <v>-1</v>
      </c>
      <c r="AE30" s="77">
        <v>-1</v>
      </c>
      <c r="AF30" s="77">
        <v>-1</v>
      </c>
      <c r="AG30" s="77">
        <v>-1</v>
      </c>
      <c r="AH30" s="77">
        <v>0</v>
      </c>
      <c r="AI30" s="77">
        <v>0</v>
      </c>
      <c r="AJ30" s="180"/>
      <c r="AK30" s="76"/>
      <c r="AL30" s="114"/>
      <c r="AM30" s="76"/>
      <c r="AN30" s="161"/>
      <c r="AO30" s="187"/>
      <c r="AP30" s="114"/>
      <c r="AQ30" s="76"/>
      <c r="AR30" s="76"/>
      <c r="AS30" s="169"/>
      <c r="AU30" s="114"/>
      <c r="AV30" s="114"/>
      <c r="BE30" s="169">
        <v>10000</v>
      </c>
      <c r="BF30" s="169">
        <v>10000</v>
      </c>
      <c r="BG30" s="169">
        <v>10</v>
      </c>
      <c r="BH30" s="77">
        <v>0</v>
      </c>
      <c r="BL30" s="77">
        <v>0</v>
      </c>
      <c r="BN30" s="199"/>
      <c r="BO30" s="191" t="s">
        <v>163</v>
      </c>
      <c r="BP30" s="200"/>
      <c r="BQ30" s="201"/>
      <c r="BR30" s="201"/>
      <c r="BU30" s="169"/>
      <c r="BV30" s="169"/>
      <c r="CA30" s="169"/>
      <c r="CB30" s="169"/>
      <c r="CC30" s="169">
        <v>1</v>
      </c>
      <c r="CD30" s="77">
        <v>100</v>
      </c>
    </row>
    <row r="31" spans="1:82" s="77" customFormat="1">
      <c r="A31" s="76">
        <v>10062</v>
      </c>
      <c r="B31" s="78" t="s">
        <v>189</v>
      </c>
      <c r="D31" s="77" t="s">
        <v>190</v>
      </c>
      <c r="E31" s="161">
        <v>0</v>
      </c>
      <c r="F31" s="161">
        <v>0</v>
      </c>
      <c r="G31" s="77">
        <v>2</v>
      </c>
      <c r="H31" s="77">
        <v>15</v>
      </c>
      <c r="I31" s="76">
        <v>1</v>
      </c>
      <c r="J31" s="169">
        <v>0</v>
      </c>
      <c r="K31" s="169"/>
      <c r="L31" s="169"/>
      <c r="M31" s="169"/>
      <c r="N31" s="161">
        <v>3134</v>
      </c>
      <c r="O31" s="161"/>
      <c r="P31" s="161">
        <v>121</v>
      </c>
      <c r="Q31" s="161">
        <v>121</v>
      </c>
      <c r="R31" s="161">
        <v>280</v>
      </c>
      <c r="S31" s="161">
        <v>242</v>
      </c>
      <c r="T31" s="161">
        <v>54</v>
      </c>
      <c r="U31" s="161">
        <v>296</v>
      </c>
      <c r="V31" s="161">
        <v>244</v>
      </c>
      <c r="W31" s="161">
        <v>244</v>
      </c>
      <c r="X31" s="77">
        <v>-1</v>
      </c>
      <c r="Y31" s="161">
        <v>-1</v>
      </c>
      <c r="Z31" s="77">
        <v>-1</v>
      </c>
      <c r="AA31" s="77">
        <v>-1</v>
      </c>
      <c r="AB31" s="77">
        <v>-1</v>
      </c>
      <c r="AC31" s="77">
        <v>-1</v>
      </c>
      <c r="AD31" s="77">
        <v>-1</v>
      </c>
      <c r="AE31" s="77">
        <v>-1</v>
      </c>
      <c r="AF31" s="77">
        <v>-1</v>
      </c>
      <c r="AG31" s="77">
        <v>-1</v>
      </c>
      <c r="AH31" s="77">
        <v>0</v>
      </c>
      <c r="AI31" s="77">
        <v>0</v>
      </c>
      <c r="AJ31" s="181"/>
      <c r="AK31" s="169"/>
      <c r="AL31" s="169"/>
      <c r="AM31" s="169"/>
      <c r="AN31" s="182"/>
      <c r="AO31" s="182"/>
      <c r="AP31" s="169"/>
      <c r="AQ31" s="169"/>
      <c r="AR31" s="169"/>
      <c r="AS31" s="169"/>
      <c r="AU31" s="114"/>
      <c r="AV31" s="114"/>
      <c r="BE31" s="169">
        <v>10000</v>
      </c>
      <c r="BF31" s="169">
        <v>10000</v>
      </c>
      <c r="BG31" s="169">
        <v>11</v>
      </c>
      <c r="BH31" s="77">
        <v>0</v>
      </c>
      <c r="BL31" s="77">
        <v>0</v>
      </c>
      <c r="BN31" s="199"/>
      <c r="BO31" s="195" t="s">
        <v>164</v>
      </c>
      <c r="BP31" s="202"/>
      <c r="BQ31" s="201"/>
      <c r="BR31" s="201"/>
      <c r="BU31" s="169"/>
      <c r="BV31" s="169"/>
      <c r="CA31" s="169"/>
      <c r="CB31" s="169"/>
      <c r="CC31" s="169">
        <v>2</v>
      </c>
      <c r="CD31" s="77">
        <v>100</v>
      </c>
    </row>
    <row r="32" spans="1:82" s="77" customFormat="1">
      <c r="A32" s="76">
        <v>10063</v>
      </c>
      <c r="B32" s="163" t="s">
        <v>189</v>
      </c>
      <c r="D32" s="77" t="s">
        <v>190</v>
      </c>
      <c r="E32" s="161">
        <v>0</v>
      </c>
      <c r="F32" s="161">
        <v>0</v>
      </c>
      <c r="G32" s="77">
        <v>2</v>
      </c>
      <c r="H32" s="77">
        <v>15</v>
      </c>
      <c r="I32" s="76">
        <v>2</v>
      </c>
      <c r="J32" s="169">
        <v>3</v>
      </c>
      <c r="K32" s="169"/>
      <c r="L32" s="169"/>
      <c r="M32" s="169"/>
      <c r="N32" s="161">
        <v>12133</v>
      </c>
      <c r="O32" s="161"/>
      <c r="P32" s="161">
        <v>1796</v>
      </c>
      <c r="Q32" s="161">
        <v>1796</v>
      </c>
      <c r="R32" s="161">
        <v>280</v>
      </c>
      <c r="S32" s="161">
        <v>242</v>
      </c>
      <c r="T32" s="161">
        <v>54</v>
      </c>
      <c r="U32" s="161">
        <v>296</v>
      </c>
      <c r="V32" s="161">
        <v>244</v>
      </c>
      <c r="W32" s="161">
        <v>244</v>
      </c>
      <c r="X32" s="77">
        <v>-1</v>
      </c>
      <c r="Y32" s="161">
        <v>-1</v>
      </c>
      <c r="Z32" s="77">
        <v>-1</v>
      </c>
      <c r="AA32" s="77">
        <v>-1</v>
      </c>
      <c r="AB32" s="77">
        <v>-1</v>
      </c>
      <c r="AC32" s="77">
        <v>-1</v>
      </c>
      <c r="AD32" s="77">
        <v>-1</v>
      </c>
      <c r="AE32" s="77">
        <v>-1</v>
      </c>
      <c r="AF32" s="77">
        <v>-1</v>
      </c>
      <c r="AG32" s="77">
        <v>-1</v>
      </c>
      <c r="AH32" s="77">
        <v>0</v>
      </c>
      <c r="AI32" s="77">
        <v>0</v>
      </c>
      <c r="AJ32" s="181"/>
      <c r="AK32" s="169"/>
      <c r="AL32" s="169"/>
      <c r="AM32" s="169"/>
      <c r="AN32" s="182"/>
      <c r="AO32" s="182"/>
      <c r="AP32" s="169"/>
      <c r="AQ32" s="169"/>
      <c r="AR32" s="169"/>
      <c r="AS32" s="169"/>
      <c r="AU32" s="114"/>
      <c r="AV32" s="114"/>
      <c r="BE32" s="169">
        <v>10000</v>
      </c>
      <c r="BF32" s="169">
        <v>10000</v>
      </c>
      <c r="BG32" s="169">
        <v>12</v>
      </c>
      <c r="BH32" s="77">
        <v>0</v>
      </c>
      <c r="BL32" s="77">
        <v>0</v>
      </c>
      <c r="BM32" s="77">
        <v>1</v>
      </c>
      <c r="BN32" s="199"/>
      <c r="BO32" s="197" t="s">
        <v>165</v>
      </c>
      <c r="BP32" s="203"/>
      <c r="BQ32" s="201"/>
      <c r="BR32" s="201"/>
      <c r="BU32" s="169"/>
      <c r="BV32" s="169"/>
      <c r="CA32" s="169"/>
      <c r="CB32" s="169"/>
      <c r="CC32" s="169">
        <v>3</v>
      </c>
      <c r="CD32" s="77">
        <v>100</v>
      </c>
    </row>
    <row r="33" spans="1:82" s="129" customFormat="1">
      <c r="A33" s="74">
        <v>10071</v>
      </c>
      <c r="B33" s="74" t="s">
        <v>191</v>
      </c>
      <c r="C33" s="57"/>
      <c r="D33" s="57" t="s">
        <v>190</v>
      </c>
      <c r="E33" s="69">
        <v>0</v>
      </c>
      <c r="F33" s="69">
        <v>0</v>
      </c>
      <c r="G33" s="57">
        <v>2</v>
      </c>
      <c r="H33" s="57">
        <v>20</v>
      </c>
      <c r="I33" s="57">
        <v>0</v>
      </c>
      <c r="J33" s="49">
        <v>0</v>
      </c>
      <c r="K33" s="49"/>
      <c r="L33" s="49"/>
      <c r="M33" s="49"/>
      <c r="N33" s="69">
        <v>4286</v>
      </c>
      <c r="O33" s="69"/>
      <c r="P33" s="69">
        <v>139</v>
      </c>
      <c r="Q33" s="69">
        <v>139</v>
      </c>
      <c r="R33" s="69">
        <v>372</v>
      </c>
      <c r="S33" s="69">
        <v>381</v>
      </c>
      <c r="T33" s="69">
        <v>64</v>
      </c>
      <c r="U33" s="69">
        <v>349</v>
      </c>
      <c r="V33" s="69">
        <v>304</v>
      </c>
      <c r="W33" s="69">
        <v>304</v>
      </c>
      <c r="X33" s="57">
        <v>-1</v>
      </c>
      <c r="Y33" s="69">
        <v>-1</v>
      </c>
      <c r="Z33" s="57">
        <v>-1</v>
      </c>
      <c r="AA33" s="57">
        <v>-1</v>
      </c>
      <c r="AB33" s="57">
        <v>-1</v>
      </c>
      <c r="AC33" s="57">
        <v>-1</v>
      </c>
      <c r="AD33" s="57">
        <v>-1</v>
      </c>
      <c r="AE33" s="57">
        <v>-1</v>
      </c>
      <c r="AF33" s="57">
        <v>-1</v>
      </c>
      <c r="AG33" s="57">
        <v>-1</v>
      </c>
      <c r="AH33" s="57">
        <v>0</v>
      </c>
      <c r="AI33" s="57">
        <v>0</v>
      </c>
      <c r="AJ33" s="120"/>
      <c r="AK33" s="74"/>
      <c r="AL33" s="49"/>
      <c r="AM33" s="74"/>
      <c r="AN33" s="69"/>
      <c r="AO33" s="186"/>
      <c r="AP33" s="49"/>
      <c r="AQ33" s="74"/>
      <c r="AR33" s="74"/>
      <c r="AS33" s="168"/>
      <c r="AT33" s="57"/>
      <c r="AU33" s="49"/>
      <c r="AV33" s="49"/>
      <c r="AW33" s="57"/>
      <c r="BD33" s="57"/>
      <c r="BE33" s="168">
        <v>10000</v>
      </c>
      <c r="BF33" s="168">
        <v>10000</v>
      </c>
      <c r="BG33" s="168">
        <v>10</v>
      </c>
      <c r="BH33" s="57">
        <v>0</v>
      </c>
      <c r="BI33" s="57"/>
      <c r="BJ33" s="57"/>
      <c r="BK33" s="57"/>
      <c r="BL33" s="57">
        <v>0</v>
      </c>
      <c r="BM33" s="57"/>
      <c r="BN33" s="190"/>
      <c r="BO33" s="191" t="s">
        <v>192</v>
      </c>
      <c r="BP33" s="192"/>
      <c r="BQ33" s="193"/>
      <c r="BR33" s="193"/>
      <c r="BS33" s="57"/>
      <c r="BT33" s="57"/>
      <c r="BU33" s="168"/>
      <c r="BV33" s="168"/>
      <c r="BW33" s="57"/>
      <c r="BX33" s="57"/>
      <c r="BY33" s="57"/>
      <c r="BZ33" s="57"/>
      <c r="CA33" s="168"/>
      <c r="CB33" s="168"/>
      <c r="CC33" s="168">
        <v>1</v>
      </c>
      <c r="CD33" s="129">
        <v>100</v>
      </c>
    </row>
    <row r="34" spans="1:82" s="129" customFormat="1">
      <c r="A34" s="106">
        <v>10072</v>
      </c>
      <c r="B34" s="56" t="s">
        <v>191</v>
      </c>
      <c r="C34" s="57"/>
      <c r="D34" s="57" t="s">
        <v>190</v>
      </c>
      <c r="E34" s="69">
        <v>0</v>
      </c>
      <c r="F34" s="69">
        <v>0</v>
      </c>
      <c r="G34" s="57">
        <v>2</v>
      </c>
      <c r="H34" s="57">
        <v>20</v>
      </c>
      <c r="I34" s="74">
        <v>1</v>
      </c>
      <c r="J34" s="168">
        <v>0</v>
      </c>
      <c r="K34" s="168"/>
      <c r="L34" s="168"/>
      <c r="M34" s="168"/>
      <c r="N34" s="69">
        <v>4286</v>
      </c>
      <c r="O34" s="69"/>
      <c r="P34" s="69">
        <v>139</v>
      </c>
      <c r="Q34" s="69">
        <v>139</v>
      </c>
      <c r="R34" s="69">
        <v>372</v>
      </c>
      <c r="S34" s="69">
        <v>381</v>
      </c>
      <c r="T34" s="69">
        <v>64</v>
      </c>
      <c r="U34" s="69">
        <v>349</v>
      </c>
      <c r="V34" s="69">
        <v>304</v>
      </c>
      <c r="W34" s="69">
        <v>304</v>
      </c>
      <c r="X34" s="57">
        <v>-1</v>
      </c>
      <c r="Y34" s="69">
        <v>-1</v>
      </c>
      <c r="Z34" s="57">
        <v>-1</v>
      </c>
      <c r="AA34" s="57">
        <v>-1</v>
      </c>
      <c r="AB34" s="57">
        <v>-1</v>
      </c>
      <c r="AC34" s="57">
        <v>-1</v>
      </c>
      <c r="AD34" s="57">
        <v>-1</v>
      </c>
      <c r="AE34" s="57">
        <v>-1</v>
      </c>
      <c r="AF34" s="57">
        <v>-1</v>
      </c>
      <c r="AG34" s="57">
        <v>-1</v>
      </c>
      <c r="AH34" s="57">
        <v>0</v>
      </c>
      <c r="AI34" s="57">
        <v>0</v>
      </c>
      <c r="AJ34" s="178"/>
      <c r="AK34" s="168"/>
      <c r="AL34" s="168"/>
      <c r="AM34" s="168"/>
      <c r="AN34" s="179"/>
      <c r="AO34" s="179"/>
      <c r="AP34" s="168"/>
      <c r="AQ34" s="168"/>
      <c r="AR34" s="168"/>
      <c r="AS34" s="168"/>
      <c r="AT34" s="57"/>
      <c r="AU34" s="49"/>
      <c r="AV34" s="49"/>
      <c r="AW34" s="57"/>
      <c r="BD34" s="57"/>
      <c r="BE34" s="168">
        <v>10000</v>
      </c>
      <c r="BF34" s="168">
        <v>10000</v>
      </c>
      <c r="BG34" s="168">
        <v>11</v>
      </c>
      <c r="BH34" s="57">
        <v>0</v>
      </c>
      <c r="BI34" s="57"/>
      <c r="BJ34" s="57"/>
      <c r="BK34" s="57"/>
      <c r="BL34" s="57">
        <v>0</v>
      </c>
      <c r="BM34" s="57"/>
      <c r="BN34" s="190"/>
      <c r="BO34" s="195" t="s">
        <v>193</v>
      </c>
      <c r="BP34" s="196"/>
      <c r="BQ34" s="193"/>
      <c r="BR34" s="193"/>
      <c r="BS34" s="57"/>
      <c r="BT34" s="57"/>
      <c r="BU34" s="168"/>
      <c r="BV34" s="168"/>
      <c r="BW34" s="57"/>
      <c r="BX34" s="57"/>
      <c r="BY34" s="57"/>
      <c r="BZ34" s="57"/>
      <c r="CA34" s="168"/>
      <c r="CB34" s="168"/>
      <c r="CC34" s="168">
        <v>2</v>
      </c>
      <c r="CD34" s="129">
        <v>100</v>
      </c>
    </row>
    <row r="35" spans="1:82" s="129" customFormat="1">
      <c r="A35" s="106">
        <v>10073</v>
      </c>
      <c r="B35" s="160" t="s">
        <v>191</v>
      </c>
      <c r="C35" s="57"/>
      <c r="D35" s="57" t="s">
        <v>190</v>
      </c>
      <c r="E35" s="69">
        <v>0</v>
      </c>
      <c r="F35" s="69">
        <v>0</v>
      </c>
      <c r="G35" s="57">
        <v>2</v>
      </c>
      <c r="H35" s="57">
        <v>20</v>
      </c>
      <c r="I35" s="74">
        <v>2</v>
      </c>
      <c r="J35" s="168">
        <v>3</v>
      </c>
      <c r="K35" s="168"/>
      <c r="L35" s="168"/>
      <c r="M35" s="168"/>
      <c r="N35" s="69">
        <v>16868</v>
      </c>
      <c r="O35" s="69"/>
      <c r="P35" s="69">
        <v>2065</v>
      </c>
      <c r="Q35" s="69">
        <v>2065</v>
      </c>
      <c r="R35" s="69">
        <v>372</v>
      </c>
      <c r="S35" s="69">
        <v>381</v>
      </c>
      <c r="T35" s="69">
        <v>64</v>
      </c>
      <c r="U35" s="69">
        <v>349</v>
      </c>
      <c r="V35" s="69">
        <v>304</v>
      </c>
      <c r="W35" s="69">
        <v>304</v>
      </c>
      <c r="X35" s="57">
        <v>-1</v>
      </c>
      <c r="Y35" s="69">
        <v>-1</v>
      </c>
      <c r="Z35" s="57">
        <v>-1</v>
      </c>
      <c r="AA35" s="57">
        <v>-1</v>
      </c>
      <c r="AB35" s="57">
        <v>-1</v>
      </c>
      <c r="AC35" s="57">
        <v>-1</v>
      </c>
      <c r="AD35" s="57">
        <v>-1</v>
      </c>
      <c r="AE35" s="57">
        <v>-1</v>
      </c>
      <c r="AF35" s="57">
        <v>-1</v>
      </c>
      <c r="AG35" s="57">
        <v>-1</v>
      </c>
      <c r="AH35" s="57">
        <v>0</v>
      </c>
      <c r="AI35" s="57">
        <v>0</v>
      </c>
      <c r="AJ35" s="178"/>
      <c r="AK35" s="168"/>
      <c r="AL35" s="168"/>
      <c r="AM35" s="168"/>
      <c r="AN35" s="179"/>
      <c r="AO35" s="179"/>
      <c r="AP35" s="168"/>
      <c r="AQ35" s="168"/>
      <c r="AR35" s="168"/>
      <c r="AS35" s="168"/>
      <c r="AT35" s="57"/>
      <c r="AU35" s="49"/>
      <c r="AV35" s="49"/>
      <c r="AW35" s="57"/>
      <c r="BD35" s="57"/>
      <c r="BE35" s="168">
        <v>10000</v>
      </c>
      <c r="BF35" s="168">
        <v>10000</v>
      </c>
      <c r="BG35" s="168">
        <v>12</v>
      </c>
      <c r="BH35" s="57">
        <v>0</v>
      </c>
      <c r="BI35" s="57"/>
      <c r="BJ35" s="57"/>
      <c r="BK35" s="57"/>
      <c r="BL35" s="57">
        <v>0</v>
      </c>
      <c r="BM35" s="57">
        <v>1</v>
      </c>
      <c r="BN35" s="190"/>
      <c r="BO35" s="197" t="s">
        <v>194</v>
      </c>
      <c r="BP35" s="204"/>
      <c r="BQ35" s="193"/>
      <c r="BR35" s="193"/>
      <c r="BS35" s="57"/>
      <c r="BT35" s="57"/>
      <c r="BU35" s="168"/>
      <c r="BV35" s="168"/>
      <c r="BW35" s="57"/>
      <c r="BX35" s="57"/>
      <c r="BY35" s="57"/>
      <c r="BZ35" s="57"/>
      <c r="CA35" s="168"/>
      <c r="CB35" s="168"/>
      <c r="CC35" s="168">
        <v>3</v>
      </c>
      <c r="CD35" s="129">
        <v>100</v>
      </c>
    </row>
    <row r="36" spans="1:82" s="77" customFormat="1">
      <c r="A36" s="76">
        <v>10081</v>
      </c>
      <c r="B36" s="76" t="s">
        <v>195</v>
      </c>
      <c r="D36" s="77" t="s">
        <v>190</v>
      </c>
      <c r="E36" s="161">
        <v>0</v>
      </c>
      <c r="F36" s="161">
        <v>0</v>
      </c>
      <c r="G36" s="77">
        <v>2</v>
      </c>
      <c r="H36" s="77">
        <v>16</v>
      </c>
      <c r="I36" s="77">
        <v>0</v>
      </c>
      <c r="J36" s="114">
        <v>0</v>
      </c>
      <c r="K36" s="114"/>
      <c r="L36" s="114"/>
      <c r="M36" s="114"/>
      <c r="N36" s="161">
        <v>3172</v>
      </c>
      <c r="O36" s="161"/>
      <c r="P36" s="161">
        <v>121</v>
      </c>
      <c r="Q36" s="161">
        <v>121</v>
      </c>
      <c r="R36" s="161">
        <v>281</v>
      </c>
      <c r="S36" s="161">
        <v>243</v>
      </c>
      <c r="T36" s="161">
        <v>54</v>
      </c>
      <c r="U36" s="161">
        <v>297</v>
      </c>
      <c r="V36" s="161">
        <v>245</v>
      </c>
      <c r="W36" s="161">
        <v>245</v>
      </c>
      <c r="X36" s="77">
        <v>-1</v>
      </c>
      <c r="Y36" s="161">
        <v>-1</v>
      </c>
      <c r="Z36" s="77">
        <v>-1</v>
      </c>
      <c r="AA36" s="77">
        <v>-1</v>
      </c>
      <c r="AB36" s="77">
        <v>-1</v>
      </c>
      <c r="AC36" s="77">
        <v>-1</v>
      </c>
      <c r="AD36" s="77">
        <v>-1</v>
      </c>
      <c r="AE36" s="77">
        <v>-1</v>
      </c>
      <c r="AF36" s="77">
        <v>-1</v>
      </c>
      <c r="AG36" s="77">
        <v>-1</v>
      </c>
      <c r="AH36" s="77">
        <v>0</v>
      </c>
      <c r="AI36" s="77">
        <v>0</v>
      </c>
      <c r="AJ36" s="180"/>
      <c r="AK36" s="76"/>
      <c r="AL36" s="114"/>
      <c r="AM36" s="76"/>
      <c r="AN36" s="161"/>
      <c r="AO36" s="187"/>
      <c r="AP36" s="114"/>
      <c r="AQ36" s="76"/>
      <c r="AR36" s="76"/>
      <c r="AS36" s="169"/>
      <c r="AU36" s="114"/>
      <c r="AV36" s="114"/>
      <c r="BE36" s="169">
        <v>10000</v>
      </c>
      <c r="BF36" s="169">
        <v>10000</v>
      </c>
      <c r="BG36" s="169">
        <v>10</v>
      </c>
      <c r="BH36" s="77">
        <v>0</v>
      </c>
      <c r="BL36" s="77">
        <v>0</v>
      </c>
      <c r="BN36" s="199"/>
      <c r="BO36" s="191" t="s">
        <v>163</v>
      </c>
      <c r="BP36" s="200"/>
      <c r="BQ36" s="201"/>
      <c r="BR36" s="201"/>
      <c r="BU36" s="169"/>
      <c r="BV36" s="169"/>
      <c r="CA36" s="169"/>
      <c r="CB36" s="169"/>
      <c r="CC36" s="169">
        <v>1</v>
      </c>
      <c r="CD36" s="77">
        <v>100</v>
      </c>
    </row>
    <row r="37" spans="1:82" s="77" customFormat="1">
      <c r="A37" s="76">
        <v>10082</v>
      </c>
      <c r="B37" s="78" t="s">
        <v>195</v>
      </c>
      <c r="D37" s="77" t="s">
        <v>190</v>
      </c>
      <c r="E37" s="161">
        <v>0</v>
      </c>
      <c r="F37" s="161">
        <v>0</v>
      </c>
      <c r="G37" s="77">
        <v>2</v>
      </c>
      <c r="H37" s="77">
        <v>16</v>
      </c>
      <c r="I37" s="76">
        <v>1</v>
      </c>
      <c r="J37" s="169">
        <v>0</v>
      </c>
      <c r="K37" s="169"/>
      <c r="L37" s="169"/>
      <c r="M37" s="169"/>
      <c r="N37" s="161">
        <v>3172</v>
      </c>
      <c r="O37" s="161"/>
      <c r="P37" s="161">
        <v>121</v>
      </c>
      <c r="Q37" s="161">
        <v>121</v>
      </c>
      <c r="R37" s="161">
        <v>281</v>
      </c>
      <c r="S37" s="161">
        <v>243</v>
      </c>
      <c r="T37" s="161">
        <v>54</v>
      </c>
      <c r="U37" s="161">
        <v>297</v>
      </c>
      <c r="V37" s="161">
        <v>245</v>
      </c>
      <c r="W37" s="161">
        <v>245</v>
      </c>
      <c r="X37" s="77">
        <v>-1</v>
      </c>
      <c r="Y37" s="161">
        <v>-1</v>
      </c>
      <c r="Z37" s="77">
        <v>-1</v>
      </c>
      <c r="AA37" s="77">
        <v>-1</v>
      </c>
      <c r="AB37" s="77">
        <v>-1</v>
      </c>
      <c r="AC37" s="77">
        <v>-1</v>
      </c>
      <c r="AD37" s="77">
        <v>-1</v>
      </c>
      <c r="AE37" s="77">
        <v>-1</v>
      </c>
      <c r="AF37" s="77">
        <v>-1</v>
      </c>
      <c r="AG37" s="77">
        <v>-1</v>
      </c>
      <c r="AH37" s="77">
        <v>0</v>
      </c>
      <c r="AI37" s="77">
        <v>0</v>
      </c>
      <c r="AJ37" s="181"/>
      <c r="AK37" s="169"/>
      <c r="AL37" s="169"/>
      <c r="AM37" s="169"/>
      <c r="AN37" s="182"/>
      <c r="AO37" s="182"/>
      <c r="AP37" s="169"/>
      <c r="AQ37" s="169"/>
      <c r="AR37" s="169"/>
      <c r="AS37" s="169"/>
      <c r="AU37" s="114"/>
      <c r="AV37" s="114"/>
      <c r="BE37" s="169">
        <v>10000</v>
      </c>
      <c r="BF37" s="169">
        <v>10000</v>
      </c>
      <c r="BG37" s="169">
        <v>11</v>
      </c>
      <c r="BH37" s="77">
        <v>0</v>
      </c>
      <c r="BL37" s="77">
        <v>0</v>
      </c>
      <c r="BN37" s="199"/>
      <c r="BO37" s="195" t="s">
        <v>164</v>
      </c>
      <c r="BP37" s="202"/>
      <c r="BQ37" s="201"/>
      <c r="BR37" s="201"/>
      <c r="BU37" s="169"/>
      <c r="BV37" s="169"/>
      <c r="CA37" s="169"/>
      <c r="CB37" s="169"/>
      <c r="CC37" s="169">
        <v>2</v>
      </c>
      <c r="CD37" s="77">
        <v>100</v>
      </c>
    </row>
    <row r="38" spans="1:82" s="77" customFormat="1">
      <c r="A38" s="76">
        <v>10083</v>
      </c>
      <c r="B38" s="163" t="s">
        <v>195</v>
      </c>
      <c r="D38" s="77" t="s">
        <v>190</v>
      </c>
      <c r="E38" s="161">
        <v>0</v>
      </c>
      <c r="F38" s="161">
        <v>0</v>
      </c>
      <c r="G38" s="77">
        <v>2</v>
      </c>
      <c r="H38" s="77">
        <v>16</v>
      </c>
      <c r="I38" s="76">
        <v>2</v>
      </c>
      <c r="J38" s="169">
        <v>3</v>
      </c>
      <c r="K38" s="169"/>
      <c r="L38" s="169"/>
      <c r="M38" s="169"/>
      <c r="N38" s="161">
        <v>12360</v>
      </c>
      <c r="O38" s="161"/>
      <c r="P38" s="161">
        <v>1797</v>
      </c>
      <c r="Q38" s="161">
        <v>1797</v>
      </c>
      <c r="R38" s="161">
        <v>281</v>
      </c>
      <c r="S38" s="161">
        <v>243</v>
      </c>
      <c r="T38" s="161">
        <v>54</v>
      </c>
      <c r="U38" s="161">
        <v>297</v>
      </c>
      <c r="V38" s="161">
        <v>245</v>
      </c>
      <c r="W38" s="161">
        <v>245</v>
      </c>
      <c r="X38" s="77">
        <v>-1</v>
      </c>
      <c r="Y38" s="161">
        <v>-1</v>
      </c>
      <c r="Z38" s="77">
        <v>-1</v>
      </c>
      <c r="AA38" s="77">
        <v>-1</v>
      </c>
      <c r="AB38" s="77">
        <v>-1</v>
      </c>
      <c r="AC38" s="77">
        <v>-1</v>
      </c>
      <c r="AD38" s="77">
        <v>-1</v>
      </c>
      <c r="AE38" s="77">
        <v>-1</v>
      </c>
      <c r="AF38" s="77">
        <v>-1</v>
      </c>
      <c r="AG38" s="77">
        <v>-1</v>
      </c>
      <c r="AH38" s="77">
        <v>0</v>
      </c>
      <c r="AI38" s="77">
        <v>0</v>
      </c>
      <c r="AJ38" s="181"/>
      <c r="AK38" s="169"/>
      <c r="AL38" s="169"/>
      <c r="AM38" s="169"/>
      <c r="AN38" s="182"/>
      <c r="AO38" s="182"/>
      <c r="AP38" s="169"/>
      <c r="AQ38" s="169"/>
      <c r="AR38" s="169"/>
      <c r="AS38" s="169"/>
      <c r="AU38" s="114"/>
      <c r="AV38" s="114"/>
      <c r="BE38" s="169">
        <v>10000</v>
      </c>
      <c r="BF38" s="169">
        <v>10000</v>
      </c>
      <c r="BG38" s="169">
        <v>12</v>
      </c>
      <c r="BH38" s="77">
        <v>0</v>
      </c>
      <c r="BL38" s="77">
        <v>0</v>
      </c>
      <c r="BM38" s="77">
        <v>1</v>
      </c>
      <c r="BN38" s="199"/>
      <c r="BO38" s="197" t="s">
        <v>165</v>
      </c>
      <c r="BP38" s="203"/>
      <c r="BQ38" s="201"/>
      <c r="BR38" s="201"/>
      <c r="BU38" s="169"/>
      <c r="BV38" s="169"/>
      <c r="CA38" s="169"/>
      <c r="CB38" s="169"/>
      <c r="CC38" s="169">
        <v>3</v>
      </c>
      <c r="CD38" s="77">
        <v>100</v>
      </c>
    </row>
    <row r="39" spans="1:82" s="129" customFormat="1">
      <c r="A39" s="74">
        <v>10091</v>
      </c>
      <c r="B39" s="74" t="s">
        <v>196</v>
      </c>
      <c r="C39" s="57"/>
      <c r="D39" s="57" t="s">
        <v>190</v>
      </c>
      <c r="E39" s="69">
        <v>0</v>
      </c>
      <c r="F39" s="69">
        <v>0</v>
      </c>
      <c r="G39" s="57">
        <v>2</v>
      </c>
      <c r="H39" s="57">
        <v>22</v>
      </c>
      <c r="I39" s="57">
        <v>0</v>
      </c>
      <c r="J39" s="49">
        <v>0</v>
      </c>
      <c r="K39" s="49"/>
      <c r="L39" s="49"/>
      <c r="M39" s="49"/>
      <c r="N39" s="69">
        <v>4532</v>
      </c>
      <c r="O39" s="69"/>
      <c r="P39" s="69">
        <v>147</v>
      </c>
      <c r="Q39" s="69">
        <v>147</v>
      </c>
      <c r="R39" s="69">
        <v>394</v>
      </c>
      <c r="S39" s="69">
        <v>408</v>
      </c>
      <c r="T39" s="69">
        <v>65</v>
      </c>
      <c r="U39" s="69">
        <v>383</v>
      </c>
      <c r="V39" s="69">
        <v>316</v>
      </c>
      <c r="W39" s="69">
        <v>316</v>
      </c>
      <c r="X39" s="57">
        <v>-1</v>
      </c>
      <c r="Y39" s="69">
        <v>-1</v>
      </c>
      <c r="Z39" s="57">
        <v>-1</v>
      </c>
      <c r="AA39" s="57">
        <v>-1</v>
      </c>
      <c r="AB39" s="57">
        <v>-1</v>
      </c>
      <c r="AC39" s="57">
        <v>-1</v>
      </c>
      <c r="AD39" s="57">
        <v>-1</v>
      </c>
      <c r="AE39" s="57">
        <v>-1</v>
      </c>
      <c r="AF39" s="57">
        <v>-1</v>
      </c>
      <c r="AG39" s="57">
        <v>-1</v>
      </c>
      <c r="AH39" s="57">
        <v>0</v>
      </c>
      <c r="AI39" s="57">
        <v>0</v>
      </c>
      <c r="AJ39" s="120"/>
      <c r="AK39" s="74"/>
      <c r="AL39" s="49"/>
      <c r="AM39" s="74"/>
      <c r="AN39" s="69"/>
      <c r="AO39" s="186"/>
      <c r="AP39" s="49"/>
      <c r="AQ39" s="74"/>
      <c r="AR39" s="74"/>
      <c r="AS39" s="168"/>
      <c r="AT39" s="57"/>
      <c r="AU39" s="49"/>
      <c r="AV39" s="49"/>
      <c r="AW39" s="57"/>
      <c r="BD39" s="57"/>
      <c r="BE39" s="168">
        <v>10000</v>
      </c>
      <c r="BF39" s="168">
        <v>10000</v>
      </c>
      <c r="BG39" s="168">
        <v>10</v>
      </c>
      <c r="BH39" s="57">
        <v>0</v>
      </c>
      <c r="BI39" s="57"/>
      <c r="BJ39" s="57"/>
      <c r="BK39" s="57"/>
      <c r="BL39" s="57">
        <v>0</v>
      </c>
      <c r="BM39" s="57"/>
      <c r="BN39" s="190"/>
      <c r="BO39" s="191" t="s">
        <v>192</v>
      </c>
      <c r="BP39" s="192"/>
      <c r="BQ39" s="193"/>
      <c r="BR39" s="193"/>
      <c r="BS39" s="57"/>
      <c r="BT39" s="57"/>
      <c r="BU39" s="168"/>
      <c r="BV39" s="168"/>
      <c r="BW39" s="57"/>
      <c r="BX39" s="57"/>
      <c r="BY39" s="57"/>
      <c r="BZ39" s="57"/>
      <c r="CA39" s="168"/>
      <c r="CB39" s="168"/>
      <c r="CC39" s="168">
        <v>1</v>
      </c>
      <c r="CD39" s="129">
        <v>100</v>
      </c>
    </row>
    <row r="40" spans="1:82" s="129" customFormat="1">
      <c r="A40" s="106">
        <v>10092</v>
      </c>
      <c r="B40" s="56" t="s">
        <v>196</v>
      </c>
      <c r="C40" s="57"/>
      <c r="D40" s="57" t="s">
        <v>190</v>
      </c>
      <c r="E40" s="69">
        <v>0</v>
      </c>
      <c r="F40" s="69">
        <v>0</v>
      </c>
      <c r="G40" s="57">
        <v>2</v>
      </c>
      <c r="H40" s="57">
        <v>22</v>
      </c>
      <c r="I40" s="74">
        <v>1</v>
      </c>
      <c r="J40" s="168">
        <v>0</v>
      </c>
      <c r="K40" s="168"/>
      <c r="L40" s="168"/>
      <c r="M40" s="168"/>
      <c r="N40" s="69">
        <v>4532</v>
      </c>
      <c r="O40" s="69"/>
      <c r="P40" s="69">
        <v>147</v>
      </c>
      <c r="Q40" s="69">
        <v>147</v>
      </c>
      <c r="R40" s="69">
        <v>394</v>
      </c>
      <c r="S40" s="69">
        <v>408</v>
      </c>
      <c r="T40" s="69">
        <v>65</v>
      </c>
      <c r="U40" s="69">
        <v>383</v>
      </c>
      <c r="V40" s="69">
        <v>316</v>
      </c>
      <c r="W40" s="69">
        <v>316</v>
      </c>
      <c r="X40" s="57">
        <v>-1</v>
      </c>
      <c r="Y40" s="69">
        <v>-1</v>
      </c>
      <c r="Z40" s="57">
        <v>-1</v>
      </c>
      <c r="AA40" s="57">
        <v>-1</v>
      </c>
      <c r="AB40" s="57">
        <v>-1</v>
      </c>
      <c r="AC40" s="57">
        <v>-1</v>
      </c>
      <c r="AD40" s="57">
        <v>-1</v>
      </c>
      <c r="AE40" s="57">
        <v>-1</v>
      </c>
      <c r="AF40" s="57">
        <v>-1</v>
      </c>
      <c r="AG40" s="57">
        <v>-1</v>
      </c>
      <c r="AH40" s="57">
        <v>0</v>
      </c>
      <c r="AI40" s="57">
        <v>0</v>
      </c>
      <c r="AJ40" s="178"/>
      <c r="AK40" s="168"/>
      <c r="AL40" s="168"/>
      <c r="AM40" s="168"/>
      <c r="AN40" s="179"/>
      <c r="AO40" s="179"/>
      <c r="AP40" s="168"/>
      <c r="AQ40" s="168"/>
      <c r="AR40" s="168"/>
      <c r="AS40" s="168"/>
      <c r="AT40" s="57"/>
      <c r="AU40" s="49"/>
      <c r="AV40" s="49"/>
      <c r="AW40" s="57"/>
      <c r="BD40" s="57"/>
      <c r="BE40" s="168">
        <v>10000</v>
      </c>
      <c r="BF40" s="168">
        <v>10000</v>
      </c>
      <c r="BG40" s="168">
        <v>11</v>
      </c>
      <c r="BH40" s="57">
        <v>0</v>
      </c>
      <c r="BI40" s="57"/>
      <c r="BJ40" s="57"/>
      <c r="BK40" s="57"/>
      <c r="BL40" s="57">
        <v>0</v>
      </c>
      <c r="BM40" s="57"/>
      <c r="BN40" s="190"/>
      <c r="BO40" s="195" t="s">
        <v>193</v>
      </c>
      <c r="BP40" s="196"/>
      <c r="BQ40" s="193"/>
      <c r="BR40" s="193"/>
      <c r="BS40" s="57"/>
      <c r="BT40" s="57"/>
      <c r="BU40" s="168"/>
      <c r="BV40" s="168"/>
      <c r="BW40" s="57"/>
      <c r="BX40" s="57"/>
      <c r="BY40" s="57"/>
      <c r="BZ40" s="57"/>
      <c r="CA40" s="168"/>
      <c r="CB40" s="168"/>
      <c r="CC40" s="168">
        <v>2</v>
      </c>
      <c r="CD40" s="129">
        <v>100</v>
      </c>
    </row>
    <row r="41" spans="1:82" s="129" customFormat="1">
      <c r="A41" s="106">
        <v>10093</v>
      </c>
      <c r="B41" s="160" t="s">
        <v>196</v>
      </c>
      <c r="C41" s="57"/>
      <c r="D41" s="57" t="s">
        <v>190</v>
      </c>
      <c r="E41" s="69">
        <v>0</v>
      </c>
      <c r="F41" s="69">
        <v>0</v>
      </c>
      <c r="G41" s="57">
        <v>2</v>
      </c>
      <c r="H41" s="57">
        <v>22</v>
      </c>
      <c r="I41" s="74">
        <v>2</v>
      </c>
      <c r="J41" s="168">
        <v>3</v>
      </c>
      <c r="K41" s="168"/>
      <c r="L41" s="168"/>
      <c r="M41" s="168"/>
      <c r="N41" s="69">
        <v>17882</v>
      </c>
      <c r="O41" s="69"/>
      <c r="P41" s="69">
        <v>2192</v>
      </c>
      <c r="Q41" s="69">
        <v>2192</v>
      </c>
      <c r="R41" s="69">
        <v>394</v>
      </c>
      <c r="S41" s="69">
        <v>408</v>
      </c>
      <c r="T41" s="69">
        <v>65</v>
      </c>
      <c r="U41" s="69">
        <v>383</v>
      </c>
      <c r="V41" s="69">
        <v>316</v>
      </c>
      <c r="W41" s="69">
        <v>316</v>
      </c>
      <c r="X41" s="57">
        <v>-1</v>
      </c>
      <c r="Y41" s="69">
        <v>-1</v>
      </c>
      <c r="Z41" s="57">
        <v>-1</v>
      </c>
      <c r="AA41" s="57">
        <v>-1</v>
      </c>
      <c r="AB41" s="57">
        <v>-1</v>
      </c>
      <c r="AC41" s="57">
        <v>-1</v>
      </c>
      <c r="AD41" s="57">
        <v>-1</v>
      </c>
      <c r="AE41" s="57">
        <v>-1</v>
      </c>
      <c r="AF41" s="57">
        <v>-1</v>
      </c>
      <c r="AG41" s="57">
        <v>-1</v>
      </c>
      <c r="AH41" s="57">
        <v>0</v>
      </c>
      <c r="AI41" s="57">
        <v>0</v>
      </c>
      <c r="AJ41" s="178"/>
      <c r="AK41" s="168"/>
      <c r="AL41" s="168"/>
      <c r="AM41" s="168"/>
      <c r="AN41" s="179"/>
      <c r="AO41" s="179"/>
      <c r="AP41" s="168"/>
      <c r="AQ41" s="168"/>
      <c r="AR41" s="168"/>
      <c r="AS41" s="168"/>
      <c r="AT41" s="57"/>
      <c r="AU41" s="49"/>
      <c r="AV41" s="49"/>
      <c r="AW41" s="57"/>
      <c r="BD41" s="57"/>
      <c r="BE41" s="168">
        <v>10000</v>
      </c>
      <c r="BF41" s="168">
        <v>10000</v>
      </c>
      <c r="BG41" s="168">
        <v>12</v>
      </c>
      <c r="BH41" s="57">
        <v>0</v>
      </c>
      <c r="BI41" s="57"/>
      <c r="BJ41" s="57"/>
      <c r="BK41" s="57"/>
      <c r="BL41" s="57">
        <v>0</v>
      </c>
      <c r="BM41" s="57">
        <v>1</v>
      </c>
      <c r="BN41" s="190"/>
      <c r="BO41" s="197" t="s">
        <v>194</v>
      </c>
      <c r="BP41" s="204"/>
      <c r="BQ41" s="193"/>
      <c r="BR41" s="193"/>
      <c r="BS41" s="57"/>
      <c r="BT41" s="57"/>
      <c r="BU41" s="168"/>
      <c r="BV41" s="168"/>
      <c r="BW41" s="57"/>
      <c r="BX41" s="57"/>
      <c r="BY41" s="57"/>
      <c r="BZ41" s="57"/>
      <c r="CA41" s="168"/>
      <c r="CB41" s="168"/>
      <c r="CC41" s="168">
        <v>3</v>
      </c>
      <c r="CD41" s="129">
        <v>100</v>
      </c>
    </row>
    <row r="42" spans="1:82" s="77" customFormat="1">
      <c r="A42" s="76">
        <v>10101</v>
      </c>
      <c r="B42" s="76" t="s">
        <v>197</v>
      </c>
      <c r="D42" s="77" t="s">
        <v>190</v>
      </c>
      <c r="E42" s="161">
        <v>0</v>
      </c>
      <c r="F42" s="161">
        <v>0</v>
      </c>
      <c r="G42" s="77">
        <v>2</v>
      </c>
      <c r="H42" s="77">
        <v>25</v>
      </c>
      <c r="I42" s="77">
        <v>0</v>
      </c>
      <c r="J42" s="114">
        <v>0</v>
      </c>
      <c r="K42" s="114"/>
      <c r="L42" s="114"/>
      <c r="M42" s="114"/>
      <c r="N42" s="161">
        <v>4581</v>
      </c>
      <c r="O42" s="161"/>
      <c r="P42" s="161">
        <v>149</v>
      </c>
      <c r="Q42" s="161">
        <v>149</v>
      </c>
      <c r="R42" s="161">
        <v>401</v>
      </c>
      <c r="S42" s="161">
        <v>415</v>
      </c>
      <c r="T42" s="161">
        <v>67</v>
      </c>
      <c r="U42" s="161">
        <v>390</v>
      </c>
      <c r="V42" s="161">
        <v>323</v>
      </c>
      <c r="W42" s="161">
        <v>323</v>
      </c>
      <c r="X42" s="77">
        <v>-1</v>
      </c>
      <c r="Y42" s="161">
        <v>-1</v>
      </c>
      <c r="Z42" s="77">
        <v>-1</v>
      </c>
      <c r="AA42" s="77">
        <v>-1</v>
      </c>
      <c r="AB42" s="77">
        <v>-1</v>
      </c>
      <c r="AC42" s="77">
        <v>-1</v>
      </c>
      <c r="AD42" s="77">
        <v>-1</v>
      </c>
      <c r="AE42" s="77">
        <v>-1</v>
      </c>
      <c r="AF42" s="77">
        <v>-1</v>
      </c>
      <c r="AG42" s="77">
        <v>-1</v>
      </c>
      <c r="AH42" s="77">
        <v>0</v>
      </c>
      <c r="AI42" s="77">
        <v>0</v>
      </c>
      <c r="AJ42" s="180"/>
      <c r="AK42" s="76"/>
      <c r="AL42" s="114"/>
      <c r="AM42" s="76"/>
      <c r="AN42" s="161"/>
      <c r="AO42" s="187"/>
      <c r="AP42" s="114"/>
      <c r="AQ42" s="76"/>
      <c r="AR42" s="76"/>
      <c r="AS42" s="169"/>
      <c r="AU42" s="114"/>
      <c r="AV42" s="114"/>
      <c r="BE42" s="169">
        <v>10000</v>
      </c>
      <c r="BF42" s="169">
        <v>10000</v>
      </c>
      <c r="BG42" s="169">
        <v>10</v>
      </c>
      <c r="BH42" s="77">
        <v>0</v>
      </c>
      <c r="BL42" s="77">
        <v>0</v>
      </c>
      <c r="BN42" s="199"/>
      <c r="BO42" s="191" t="s">
        <v>192</v>
      </c>
      <c r="BP42" s="200"/>
      <c r="BQ42" s="201"/>
      <c r="BR42" s="201"/>
      <c r="BU42" s="169"/>
      <c r="BV42" s="169"/>
      <c r="CA42" s="169"/>
      <c r="CB42" s="169"/>
      <c r="CC42" s="169">
        <v>1</v>
      </c>
      <c r="CD42" s="77">
        <v>100</v>
      </c>
    </row>
    <row r="43" spans="1:82" s="77" customFormat="1">
      <c r="A43" s="76">
        <v>10102</v>
      </c>
      <c r="B43" s="78" t="s">
        <v>197</v>
      </c>
      <c r="D43" s="77" t="s">
        <v>190</v>
      </c>
      <c r="E43" s="161">
        <v>0</v>
      </c>
      <c r="F43" s="161">
        <v>0</v>
      </c>
      <c r="G43" s="77">
        <v>2</v>
      </c>
      <c r="H43" s="77">
        <v>25</v>
      </c>
      <c r="I43" s="76">
        <v>1</v>
      </c>
      <c r="J43" s="169">
        <v>0</v>
      </c>
      <c r="K43" s="169"/>
      <c r="L43" s="169"/>
      <c r="M43" s="169"/>
      <c r="N43" s="161">
        <v>4581</v>
      </c>
      <c r="O43" s="161"/>
      <c r="P43" s="161">
        <v>149</v>
      </c>
      <c r="Q43" s="161">
        <v>149</v>
      </c>
      <c r="R43" s="161">
        <v>401</v>
      </c>
      <c r="S43" s="161">
        <v>415</v>
      </c>
      <c r="T43" s="161">
        <v>67</v>
      </c>
      <c r="U43" s="161">
        <v>390</v>
      </c>
      <c r="V43" s="161">
        <v>323</v>
      </c>
      <c r="W43" s="161">
        <v>323</v>
      </c>
      <c r="X43" s="77">
        <v>-1</v>
      </c>
      <c r="Y43" s="161">
        <v>-1</v>
      </c>
      <c r="Z43" s="77">
        <v>-1</v>
      </c>
      <c r="AA43" s="77">
        <v>-1</v>
      </c>
      <c r="AB43" s="77">
        <v>-1</v>
      </c>
      <c r="AC43" s="77">
        <v>-1</v>
      </c>
      <c r="AD43" s="77">
        <v>-1</v>
      </c>
      <c r="AE43" s="77">
        <v>-1</v>
      </c>
      <c r="AF43" s="77">
        <v>-1</v>
      </c>
      <c r="AG43" s="77">
        <v>-1</v>
      </c>
      <c r="AH43" s="77">
        <v>0</v>
      </c>
      <c r="AI43" s="77">
        <v>0</v>
      </c>
      <c r="AJ43" s="181"/>
      <c r="AK43" s="169"/>
      <c r="AL43" s="169"/>
      <c r="AM43" s="169"/>
      <c r="AN43" s="182"/>
      <c r="AO43" s="182"/>
      <c r="AP43" s="169"/>
      <c r="AQ43" s="169"/>
      <c r="AR43" s="169"/>
      <c r="AS43" s="169"/>
      <c r="AU43" s="114"/>
      <c r="AV43" s="114"/>
      <c r="BE43" s="169">
        <v>10000</v>
      </c>
      <c r="BF43" s="169">
        <v>10000</v>
      </c>
      <c r="BG43" s="169">
        <v>11</v>
      </c>
      <c r="BH43" s="77">
        <v>0</v>
      </c>
      <c r="BL43" s="77">
        <v>0</v>
      </c>
      <c r="BN43" s="199"/>
      <c r="BO43" s="195" t="s">
        <v>193</v>
      </c>
      <c r="BP43" s="202"/>
      <c r="BQ43" s="201"/>
      <c r="BR43" s="201"/>
      <c r="BU43" s="169"/>
      <c r="BV43" s="169"/>
      <c r="CA43" s="169"/>
      <c r="CB43" s="169"/>
      <c r="CC43" s="169">
        <v>2</v>
      </c>
      <c r="CD43" s="77">
        <v>100</v>
      </c>
    </row>
    <row r="44" spans="1:82" s="77" customFormat="1">
      <c r="A44" s="76">
        <v>10103</v>
      </c>
      <c r="B44" s="163" t="s">
        <v>197</v>
      </c>
      <c r="D44" s="77" t="s">
        <v>190</v>
      </c>
      <c r="E44" s="161">
        <v>0</v>
      </c>
      <c r="F44" s="161">
        <v>0</v>
      </c>
      <c r="G44" s="77">
        <v>2</v>
      </c>
      <c r="H44" s="77">
        <v>25</v>
      </c>
      <c r="I44" s="76">
        <v>2</v>
      </c>
      <c r="J44" s="169">
        <v>3</v>
      </c>
      <c r="K44" s="169"/>
      <c r="L44" s="169"/>
      <c r="M44" s="169"/>
      <c r="N44" s="161">
        <v>18252</v>
      </c>
      <c r="O44" s="161"/>
      <c r="P44" s="161">
        <v>2220</v>
      </c>
      <c r="Q44" s="161">
        <v>2220</v>
      </c>
      <c r="R44" s="161">
        <v>401</v>
      </c>
      <c r="S44" s="161">
        <v>415</v>
      </c>
      <c r="T44" s="161">
        <v>67</v>
      </c>
      <c r="U44" s="161">
        <v>390</v>
      </c>
      <c r="V44" s="161">
        <v>323</v>
      </c>
      <c r="W44" s="161">
        <v>323</v>
      </c>
      <c r="X44" s="77">
        <v>-1</v>
      </c>
      <c r="Y44" s="161">
        <v>-1</v>
      </c>
      <c r="Z44" s="77">
        <v>-1</v>
      </c>
      <c r="AA44" s="77">
        <v>-1</v>
      </c>
      <c r="AB44" s="77">
        <v>-1</v>
      </c>
      <c r="AC44" s="77">
        <v>-1</v>
      </c>
      <c r="AD44" s="77">
        <v>-1</v>
      </c>
      <c r="AE44" s="77">
        <v>-1</v>
      </c>
      <c r="AF44" s="77">
        <v>-1</v>
      </c>
      <c r="AG44" s="77">
        <v>-1</v>
      </c>
      <c r="AH44" s="77">
        <v>0</v>
      </c>
      <c r="AI44" s="77">
        <v>0</v>
      </c>
      <c r="AJ44" s="181"/>
      <c r="AK44" s="169"/>
      <c r="AL44" s="169"/>
      <c r="AM44" s="169"/>
      <c r="AN44" s="182"/>
      <c r="AO44" s="182"/>
      <c r="AP44" s="169"/>
      <c r="AQ44" s="169"/>
      <c r="AR44" s="169"/>
      <c r="AS44" s="169"/>
      <c r="AU44" s="114"/>
      <c r="AV44" s="114"/>
      <c r="BE44" s="169">
        <v>10000</v>
      </c>
      <c r="BF44" s="169">
        <v>10000</v>
      </c>
      <c r="BG44" s="169">
        <v>12</v>
      </c>
      <c r="BH44" s="77">
        <v>0</v>
      </c>
      <c r="BL44" s="77">
        <v>0</v>
      </c>
      <c r="BM44" s="77">
        <v>1</v>
      </c>
      <c r="BN44" s="199"/>
      <c r="BO44" s="197" t="s">
        <v>194</v>
      </c>
      <c r="BP44" s="203"/>
      <c r="BQ44" s="201"/>
      <c r="BR44" s="201"/>
      <c r="BU44" s="169"/>
      <c r="BV44" s="169"/>
      <c r="CA44" s="169"/>
      <c r="CB44" s="169"/>
      <c r="CC44" s="169">
        <v>3</v>
      </c>
      <c r="CD44" s="77">
        <v>100</v>
      </c>
    </row>
    <row r="45" spans="1:82" s="129" customFormat="1">
      <c r="A45" s="74">
        <v>10111</v>
      </c>
      <c r="B45" s="74" t="s">
        <v>198</v>
      </c>
      <c r="C45" s="57"/>
      <c r="D45" s="57" t="s">
        <v>199</v>
      </c>
      <c r="E45" s="69">
        <v>0</v>
      </c>
      <c r="F45" s="69">
        <v>0</v>
      </c>
      <c r="G45" s="57">
        <v>2</v>
      </c>
      <c r="H45" s="57">
        <v>40</v>
      </c>
      <c r="I45" s="57">
        <v>0</v>
      </c>
      <c r="J45" s="49">
        <v>0</v>
      </c>
      <c r="K45" s="49"/>
      <c r="L45" s="49"/>
      <c r="M45" s="49"/>
      <c r="N45" s="69">
        <v>7671</v>
      </c>
      <c r="O45" s="69"/>
      <c r="P45" s="69">
        <v>399</v>
      </c>
      <c r="Q45" s="69">
        <v>399</v>
      </c>
      <c r="R45" s="69">
        <v>962</v>
      </c>
      <c r="S45" s="69">
        <v>898</v>
      </c>
      <c r="T45" s="69">
        <v>223</v>
      </c>
      <c r="U45" s="69">
        <v>1093</v>
      </c>
      <c r="V45" s="69">
        <v>858</v>
      </c>
      <c r="W45" s="69">
        <v>858</v>
      </c>
      <c r="X45" s="57">
        <v>-1</v>
      </c>
      <c r="Y45" s="69">
        <v>-1</v>
      </c>
      <c r="Z45" s="57">
        <v>-1</v>
      </c>
      <c r="AA45" s="57">
        <v>-1</v>
      </c>
      <c r="AB45" s="57">
        <v>-1</v>
      </c>
      <c r="AC45" s="57">
        <v>-1</v>
      </c>
      <c r="AD45" s="57">
        <v>-1</v>
      </c>
      <c r="AE45" s="57">
        <v>-1</v>
      </c>
      <c r="AF45" s="57">
        <v>-1</v>
      </c>
      <c r="AG45" s="57">
        <v>-1</v>
      </c>
      <c r="AH45" s="57">
        <v>0</v>
      </c>
      <c r="AI45" s="57">
        <v>0</v>
      </c>
      <c r="AJ45" s="120"/>
      <c r="AK45" s="74"/>
      <c r="AL45" s="49"/>
      <c r="AM45" s="74"/>
      <c r="AN45" s="69"/>
      <c r="AO45" s="186"/>
      <c r="AP45" s="49"/>
      <c r="AQ45" s="74"/>
      <c r="AR45" s="74"/>
      <c r="AS45" s="168"/>
      <c r="AT45" s="57"/>
      <c r="AU45" s="49"/>
      <c r="AV45" s="49"/>
      <c r="AW45" s="57"/>
      <c r="BD45" s="57"/>
      <c r="BE45" s="168">
        <v>10000</v>
      </c>
      <c r="BF45" s="168">
        <v>10000</v>
      </c>
      <c r="BG45" s="189">
        <v>10</v>
      </c>
      <c r="BH45" s="57">
        <v>0</v>
      </c>
      <c r="BI45" s="57"/>
      <c r="BJ45" s="57"/>
      <c r="BK45" s="57"/>
      <c r="BL45" s="57">
        <v>0</v>
      </c>
      <c r="BM45" s="57"/>
      <c r="BN45" s="190"/>
      <c r="BO45" s="191" t="s">
        <v>200</v>
      </c>
      <c r="BP45" s="192"/>
      <c r="BQ45" s="193"/>
      <c r="BR45" s="193"/>
      <c r="BS45" s="57"/>
      <c r="BT45" s="57"/>
      <c r="BU45" s="168"/>
      <c r="BV45" s="168"/>
      <c r="BW45" s="57"/>
      <c r="BX45" s="57"/>
      <c r="BY45" s="57"/>
      <c r="BZ45" s="57"/>
      <c r="CA45" s="168"/>
      <c r="CB45" s="168"/>
      <c r="CC45" s="168">
        <v>1</v>
      </c>
      <c r="CD45" s="129">
        <v>100</v>
      </c>
    </row>
    <row r="46" spans="1:82" s="129" customFormat="1">
      <c r="A46" s="106">
        <v>10112</v>
      </c>
      <c r="B46" s="56" t="s">
        <v>198</v>
      </c>
      <c r="C46" s="57"/>
      <c r="D46" s="57" t="s">
        <v>199</v>
      </c>
      <c r="E46" s="69">
        <v>0</v>
      </c>
      <c r="F46" s="69">
        <v>0</v>
      </c>
      <c r="G46" s="57">
        <v>2</v>
      </c>
      <c r="H46" s="57">
        <v>40</v>
      </c>
      <c r="I46" s="74">
        <v>1</v>
      </c>
      <c r="J46" s="168">
        <v>0</v>
      </c>
      <c r="K46" s="168"/>
      <c r="L46" s="168"/>
      <c r="M46" s="168"/>
      <c r="N46" s="69">
        <v>7671</v>
      </c>
      <c r="O46" s="69"/>
      <c r="P46" s="69">
        <v>399</v>
      </c>
      <c r="Q46" s="69">
        <v>399</v>
      </c>
      <c r="R46" s="69">
        <v>962</v>
      </c>
      <c r="S46" s="69">
        <v>898</v>
      </c>
      <c r="T46" s="69">
        <v>223</v>
      </c>
      <c r="U46" s="69">
        <v>1093</v>
      </c>
      <c r="V46" s="69">
        <v>858</v>
      </c>
      <c r="W46" s="69">
        <v>858</v>
      </c>
      <c r="X46" s="57">
        <v>-1</v>
      </c>
      <c r="Y46" s="69">
        <v>-1</v>
      </c>
      <c r="Z46" s="57">
        <v>-1</v>
      </c>
      <c r="AA46" s="57">
        <v>-1</v>
      </c>
      <c r="AB46" s="57">
        <v>-1</v>
      </c>
      <c r="AC46" s="57">
        <v>-1</v>
      </c>
      <c r="AD46" s="57">
        <v>-1</v>
      </c>
      <c r="AE46" s="57">
        <v>-1</v>
      </c>
      <c r="AF46" s="57">
        <v>-1</v>
      </c>
      <c r="AG46" s="57">
        <v>-1</v>
      </c>
      <c r="AH46" s="57">
        <v>0</v>
      </c>
      <c r="AI46" s="57">
        <v>0</v>
      </c>
      <c r="AJ46" s="178"/>
      <c r="AK46" s="168"/>
      <c r="AL46" s="168"/>
      <c r="AM46" s="168"/>
      <c r="AN46" s="179"/>
      <c r="AO46" s="179"/>
      <c r="AP46" s="168"/>
      <c r="AQ46" s="168"/>
      <c r="AR46" s="168"/>
      <c r="AS46" s="168"/>
      <c r="AT46" s="57"/>
      <c r="AU46" s="49"/>
      <c r="AV46" s="49"/>
      <c r="AW46" s="57"/>
      <c r="BD46" s="57"/>
      <c r="BE46" s="168">
        <v>10000</v>
      </c>
      <c r="BF46" s="168">
        <v>10000</v>
      </c>
      <c r="BG46" s="168">
        <f>BG45+5</f>
        <v>15</v>
      </c>
      <c r="BH46" s="57">
        <v>0</v>
      </c>
      <c r="BI46" s="57"/>
      <c r="BJ46" s="57"/>
      <c r="BK46" s="57"/>
      <c r="BL46" s="57">
        <v>0</v>
      </c>
      <c r="BM46" s="57"/>
      <c r="BN46" s="190"/>
      <c r="BO46" s="195" t="s">
        <v>201</v>
      </c>
      <c r="BP46" s="196"/>
      <c r="BQ46" s="193"/>
      <c r="BR46" s="193"/>
      <c r="BS46" s="57"/>
      <c r="BT46" s="57"/>
      <c r="BU46" s="168"/>
      <c r="BV46" s="168"/>
      <c r="BW46" s="57"/>
      <c r="BX46" s="57"/>
      <c r="BY46" s="57"/>
      <c r="BZ46" s="57"/>
      <c r="CA46" s="168"/>
      <c r="CB46" s="168"/>
      <c r="CC46" s="168">
        <v>2</v>
      </c>
      <c r="CD46" s="129">
        <v>100</v>
      </c>
    </row>
    <row r="47" spans="1:82" s="129" customFormat="1">
      <c r="A47" s="106">
        <v>10113</v>
      </c>
      <c r="B47" s="160" t="s">
        <v>198</v>
      </c>
      <c r="C47" s="57"/>
      <c r="D47" s="57" t="s">
        <v>199</v>
      </c>
      <c r="E47" s="69">
        <v>0</v>
      </c>
      <c r="F47" s="69">
        <v>0</v>
      </c>
      <c r="G47" s="57">
        <v>2</v>
      </c>
      <c r="H47" s="57">
        <v>40</v>
      </c>
      <c r="I47" s="74">
        <v>2</v>
      </c>
      <c r="J47" s="168">
        <v>3</v>
      </c>
      <c r="K47" s="168"/>
      <c r="L47" s="168"/>
      <c r="M47" s="168"/>
      <c r="N47" s="69">
        <v>29066</v>
      </c>
      <c r="O47" s="69"/>
      <c r="P47" s="69">
        <v>5903</v>
      </c>
      <c r="Q47" s="69">
        <v>5903</v>
      </c>
      <c r="R47" s="69">
        <v>962</v>
      </c>
      <c r="S47" s="69">
        <v>898</v>
      </c>
      <c r="T47" s="69">
        <v>223</v>
      </c>
      <c r="U47" s="69">
        <v>1093</v>
      </c>
      <c r="V47" s="69">
        <v>858</v>
      </c>
      <c r="W47" s="69">
        <v>858</v>
      </c>
      <c r="X47" s="57">
        <v>-1</v>
      </c>
      <c r="Y47" s="69">
        <v>-1</v>
      </c>
      <c r="Z47" s="57">
        <v>-1</v>
      </c>
      <c r="AA47" s="57">
        <v>-1</v>
      </c>
      <c r="AB47" s="57">
        <v>-1</v>
      </c>
      <c r="AC47" s="57">
        <v>-1</v>
      </c>
      <c r="AD47" s="57">
        <v>-1</v>
      </c>
      <c r="AE47" s="57">
        <v>-1</v>
      </c>
      <c r="AF47" s="57">
        <v>-1</v>
      </c>
      <c r="AG47" s="57">
        <v>-1</v>
      </c>
      <c r="AH47" s="57">
        <v>0</v>
      </c>
      <c r="AI47" s="57">
        <v>0</v>
      </c>
      <c r="AJ47" s="178"/>
      <c r="AK47" s="168"/>
      <c r="AL47" s="168"/>
      <c r="AM47" s="168"/>
      <c r="AN47" s="179"/>
      <c r="AO47" s="179"/>
      <c r="AP47" s="168"/>
      <c r="AQ47" s="168"/>
      <c r="AR47" s="168"/>
      <c r="AS47" s="168"/>
      <c r="AT47" s="57"/>
      <c r="AU47" s="49"/>
      <c r="AV47" s="49"/>
      <c r="AW47" s="57"/>
      <c r="BD47" s="57"/>
      <c r="BE47" s="168">
        <v>10000</v>
      </c>
      <c r="BF47" s="168">
        <v>10000</v>
      </c>
      <c r="BG47" s="168">
        <f>BG46+5</f>
        <v>20</v>
      </c>
      <c r="BH47" s="57">
        <v>0</v>
      </c>
      <c r="BI47" s="57"/>
      <c r="BJ47" s="57"/>
      <c r="BK47" s="57"/>
      <c r="BL47" s="57">
        <v>0</v>
      </c>
      <c r="BM47" s="57">
        <v>1</v>
      </c>
      <c r="BN47" s="190"/>
      <c r="BO47" s="197" t="s">
        <v>202</v>
      </c>
      <c r="BP47" s="204"/>
      <c r="BQ47" s="193"/>
      <c r="BR47" s="193"/>
      <c r="BS47" s="57"/>
      <c r="BT47" s="57"/>
      <c r="BU47" s="168"/>
      <c r="BV47" s="168"/>
      <c r="BW47" s="57"/>
      <c r="BX47" s="57"/>
      <c r="BY47" s="57"/>
      <c r="BZ47" s="57"/>
      <c r="CA47" s="168"/>
      <c r="CB47" s="168"/>
      <c r="CC47" s="168">
        <v>3</v>
      </c>
      <c r="CD47" s="129">
        <v>100</v>
      </c>
    </row>
    <row r="48" spans="1:82" s="77" customFormat="1">
      <c r="A48" s="76">
        <v>10121</v>
      </c>
      <c r="B48" s="76" t="s">
        <v>203</v>
      </c>
      <c r="D48" s="77" t="s">
        <v>199</v>
      </c>
      <c r="E48" s="161">
        <v>0</v>
      </c>
      <c r="F48" s="161">
        <v>0</v>
      </c>
      <c r="G48" s="77">
        <v>2</v>
      </c>
      <c r="H48" s="77">
        <v>43</v>
      </c>
      <c r="I48" s="77">
        <v>0</v>
      </c>
      <c r="J48" s="114">
        <v>0</v>
      </c>
      <c r="K48" s="114"/>
      <c r="L48" s="114"/>
      <c r="M48" s="114"/>
      <c r="N48" s="161">
        <v>8422</v>
      </c>
      <c r="O48" s="161"/>
      <c r="P48" s="161">
        <v>444</v>
      </c>
      <c r="Q48" s="161">
        <v>444</v>
      </c>
      <c r="R48" s="161">
        <v>1047</v>
      </c>
      <c r="S48" s="161">
        <v>1006</v>
      </c>
      <c r="T48" s="161">
        <v>244</v>
      </c>
      <c r="U48" s="161">
        <v>1180</v>
      </c>
      <c r="V48" s="161">
        <v>944</v>
      </c>
      <c r="W48" s="161">
        <v>944</v>
      </c>
      <c r="X48" s="77">
        <v>-1</v>
      </c>
      <c r="Y48" s="161">
        <v>-1</v>
      </c>
      <c r="Z48" s="77">
        <v>-1</v>
      </c>
      <c r="AA48" s="77">
        <v>-1</v>
      </c>
      <c r="AB48" s="77">
        <v>-1</v>
      </c>
      <c r="AC48" s="77">
        <v>-1</v>
      </c>
      <c r="AD48" s="77">
        <v>-1</v>
      </c>
      <c r="AE48" s="77">
        <v>-1</v>
      </c>
      <c r="AF48" s="77">
        <v>-1</v>
      </c>
      <c r="AG48" s="77">
        <v>-1</v>
      </c>
      <c r="AH48" s="77">
        <v>0</v>
      </c>
      <c r="AI48" s="77">
        <v>0</v>
      </c>
      <c r="AJ48" s="180"/>
      <c r="AK48" s="76"/>
      <c r="AL48" s="114"/>
      <c r="AM48" s="76"/>
      <c r="AN48" s="161"/>
      <c r="AO48" s="187"/>
      <c r="AP48" s="114"/>
      <c r="AQ48" s="76"/>
      <c r="AR48" s="76"/>
      <c r="AS48" s="169"/>
      <c r="AU48" s="114"/>
      <c r="AV48" s="114"/>
      <c r="BE48" s="169">
        <v>10000</v>
      </c>
      <c r="BF48" s="169">
        <v>10000</v>
      </c>
      <c r="BG48" s="169">
        <f>BG46</f>
        <v>15</v>
      </c>
      <c r="BH48" s="77">
        <v>0</v>
      </c>
      <c r="BL48" s="77">
        <v>0</v>
      </c>
      <c r="BN48" s="199"/>
      <c r="BO48" s="191" t="s">
        <v>200</v>
      </c>
      <c r="BP48" s="200"/>
      <c r="BQ48" s="201"/>
      <c r="BR48" s="201"/>
      <c r="BU48" s="169"/>
      <c r="BV48" s="169"/>
      <c r="CA48" s="169"/>
      <c r="CB48" s="169"/>
      <c r="CC48" s="169">
        <v>1</v>
      </c>
      <c r="CD48" s="77">
        <v>100</v>
      </c>
    </row>
    <row r="49" spans="1:82" s="77" customFormat="1">
      <c r="A49" s="76">
        <v>10122</v>
      </c>
      <c r="B49" s="78" t="s">
        <v>203</v>
      </c>
      <c r="D49" s="77" t="s">
        <v>199</v>
      </c>
      <c r="E49" s="161">
        <v>0</v>
      </c>
      <c r="F49" s="161">
        <v>0</v>
      </c>
      <c r="G49" s="77">
        <v>2</v>
      </c>
      <c r="H49" s="77">
        <v>43</v>
      </c>
      <c r="I49" s="76">
        <v>1</v>
      </c>
      <c r="J49" s="169">
        <v>0</v>
      </c>
      <c r="K49" s="169"/>
      <c r="L49" s="169"/>
      <c r="M49" s="169"/>
      <c r="N49" s="161">
        <v>8422</v>
      </c>
      <c r="O49" s="161"/>
      <c r="P49" s="161">
        <v>444</v>
      </c>
      <c r="Q49" s="161">
        <v>444</v>
      </c>
      <c r="R49" s="161">
        <v>1047</v>
      </c>
      <c r="S49" s="161">
        <v>1006</v>
      </c>
      <c r="T49" s="161">
        <v>244</v>
      </c>
      <c r="U49" s="161">
        <v>1180</v>
      </c>
      <c r="V49" s="161">
        <v>944</v>
      </c>
      <c r="W49" s="161">
        <v>944</v>
      </c>
      <c r="X49" s="77">
        <v>-1</v>
      </c>
      <c r="Y49" s="161">
        <v>-1</v>
      </c>
      <c r="Z49" s="77">
        <v>-1</v>
      </c>
      <c r="AA49" s="77">
        <v>-1</v>
      </c>
      <c r="AB49" s="77">
        <v>-1</v>
      </c>
      <c r="AC49" s="77">
        <v>-1</v>
      </c>
      <c r="AD49" s="77">
        <v>-1</v>
      </c>
      <c r="AE49" s="77">
        <v>-1</v>
      </c>
      <c r="AF49" s="77">
        <v>-1</v>
      </c>
      <c r="AG49" s="77">
        <v>-1</v>
      </c>
      <c r="AH49" s="77">
        <v>0</v>
      </c>
      <c r="AI49" s="77">
        <v>0</v>
      </c>
      <c r="AJ49" s="181"/>
      <c r="AK49" s="169"/>
      <c r="AL49" s="169"/>
      <c r="AM49" s="169"/>
      <c r="AN49" s="182"/>
      <c r="AO49" s="182"/>
      <c r="AP49" s="169"/>
      <c r="AQ49" s="169"/>
      <c r="AR49" s="169"/>
      <c r="AS49" s="169"/>
      <c r="AU49" s="114"/>
      <c r="AV49" s="114"/>
      <c r="BE49" s="169">
        <v>10000</v>
      </c>
      <c r="BF49" s="169">
        <v>10000</v>
      </c>
      <c r="BG49" s="169">
        <f>BG48+5</f>
        <v>20</v>
      </c>
      <c r="BH49" s="77">
        <v>0</v>
      </c>
      <c r="BL49" s="77">
        <v>0</v>
      </c>
      <c r="BN49" s="199"/>
      <c r="BO49" s="195" t="s">
        <v>201</v>
      </c>
      <c r="BP49" s="202"/>
      <c r="BQ49" s="201"/>
      <c r="BR49" s="201"/>
      <c r="BU49" s="169"/>
      <c r="BV49" s="169"/>
      <c r="CA49" s="169"/>
      <c r="CB49" s="169"/>
      <c r="CC49" s="169">
        <v>2</v>
      </c>
      <c r="CD49" s="77">
        <v>100</v>
      </c>
    </row>
    <row r="50" spans="1:82" s="77" customFormat="1">
      <c r="A50" s="76">
        <v>10123</v>
      </c>
      <c r="B50" s="163" t="s">
        <v>203</v>
      </c>
      <c r="D50" s="77" t="s">
        <v>199</v>
      </c>
      <c r="E50" s="161">
        <v>0</v>
      </c>
      <c r="F50" s="161">
        <v>0</v>
      </c>
      <c r="G50" s="77">
        <v>2</v>
      </c>
      <c r="H50" s="77">
        <v>43</v>
      </c>
      <c r="I50" s="76">
        <v>2</v>
      </c>
      <c r="J50" s="169">
        <v>3</v>
      </c>
      <c r="K50" s="169"/>
      <c r="L50" s="169"/>
      <c r="M50" s="169"/>
      <c r="N50" s="161">
        <v>31759</v>
      </c>
      <c r="O50" s="161"/>
      <c r="P50" s="161">
        <v>6579</v>
      </c>
      <c r="Q50" s="161">
        <v>6579</v>
      </c>
      <c r="R50" s="161">
        <v>1047</v>
      </c>
      <c r="S50" s="161">
        <v>1006</v>
      </c>
      <c r="T50" s="161">
        <v>244</v>
      </c>
      <c r="U50" s="161">
        <v>1180</v>
      </c>
      <c r="V50" s="161">
        <v>944</v>
      </c>
      <c r="W50" s="161">
        <v>944</v>
      </c>
      <c r="X50" s="77">
        <v>-1</v>
      </c>
      <c r="Y50" s="161">
        <v>-1</v>
      </c>
      <c r="Z50" s="77">
        <v>-1</v>
      </c>
      <c r="AA50" s="77">
        <v>-1</v>
      </c>
      <c r="AB50" s="77">
        <v>-1</v>
      </c>
      <c r="AC50" s="77">
        <v>-1</v>
      </c>
      <c r="AD50" s="77">
        <v>-1</v>
      </c>
      <c r="AE50" s="77">
        <v>-1</v>
      </c>
      <c r="AF50" s="77">
        <v>-1</v>
      </c>
      <c r="AG50" s="77">
        <v>-1</v>
      </c>
      <c r="AH50" s="77">
        <v>0</v>
      </c>
      <c r="AI50" s="77">
        <v>0</v>
      </c>
      <c r="AJ50" s="181"/>
      <c r="AK50" s="169"/>
      <c r="AL50" s="169"/>
      <c r="AM50" s="169"/>
      <c r="AN50" s="182"/>
      <c r="AO50" s="182"/>
      <c r="AP50" s="169"/>
      <c r="AQ50" s="169"/>
      <c r="AR50" s="169"/>
      <c r="AS50" s="169"/>
      <c r="AU50" s="114"/>
      <c r="AV50" s="114"/>
      <c r="BE50" s="169">
        <v>10000</v>
      </c>
      <c r="BF50" s="169">
        <v>10000</v>
      </c>
      <c r="BG50" s="169">
        <f>BG49+5</f>
        <v>25</v>
      </c>
      <c r="BH50" s="77">
        <v>0</v>
      </c>
      <c r="BL50" s="77">
        <v>0</v>
      </c>
      <c r="BM50" s="77">
        <v>1</v>
      </c>
      <c r="BN50" s="199"/>
      <c r="BO50" s="197" t="s">
        <v>202</v>
      </c>
      <c r="BP50" s="203"/>
      <c r="BQ50" s="201"/>
      <c r="BR50" s="201"/>
      <c r="BU50" s="169"/>
      <c r="BV50" s="169"/>
      <c r="CA50" s="169"/>
      <c r="CB50" s="169"/>
      <c r="CC50" s="169">
        <v>3</v>
      </c>
      <c r="CD50" s="77">
        <v>100</v>
      </c>
    </row>
    <row r="51" spans="1:82" s="129" customFormat="1">
      <c r="A51" s="74">
        <v>10131</v>
      </c>
      <c r="B51" s="74" t="s">
        <v>204</v>
      </c>
      <c r="C51" s="57"/>
      <c r="D51" s="57" t="s">
        <v>199</v>
      </c>
      <c r="E51" s="69">
        <v>0</v>
      </c>
      <c r="F51" s="69">
        <v>0</v>
      </c>
      <c r="G51" s="57">
        <v>2</v>
      </c>
      <c r="H51" s="57">
        <v>45</v>
      </c>
      <c r="I51" s="57">
        <v>0</v>
      </c>
      <c r="J51" s="49">
        <v>0</v>
      </c>
      <c r="K51" s="49"/>
      <c r="L51" s="49"/>
      <c r="M51" s="49"/>
      <c r="N51" s="69">
        <v>9949</v>
      </c>
      <c r="O51" s="69"/>
      <c r="P51" s="69">
        <v>535</v>
      </c>
      <c r="Q51" s="69">
        <v>535</v>
      </c>
      <c r="R51" s="69">
        <v>1244</v>
      </c>
      <c r="S51" s="69">
        <v>1191</v>
      </c>
      <c r="T51" s="69">
        <v>294</v>
      </c>
      <c r="U51" s="69">
        <v>1419</v>
      </c>
      <c r="V51" s="69">
        <v>1061</v>
      </c>
      <c r="W51" s="69">
        <v>1061</v>
      </c>
      <c r="X51" s="57">
        <v>-1</v>
      </c>
      <c r="Y51" s="69">
        <v>-1</v>
      </c>
      <c r="Z51" s="57">
        <v>-1</v>
      </c>
      <c r="AA51" s="57">
        <v>-1</v>
      </c>
      <c r="AB51" s="57">
        <v>-1</v>
      </c>
      <c r="AC51" s="57">
        <v>-1</v>
      </c>
      <c r="AD51" s="57">
        <v>-1</v>
      </c>
      <c r="AE51" s="57">
        <v>-1</v>
      </c>
      <c r="AF51" s="57">
        <v>-1</v>
      </c>
      <c r="AG51" s="57">
        <v>-1</v>
      </c>
      <c r="AH51" s="57">
        <v>0</v>
      </c>
      <c r="AI51" s="57">
        <v>0</v>
      </c>
      <c r="AJ51" s="120"/>
      <c r="AK51" s="74"/>
      <c r="AL51" s="49"/>
      <c r="AM51" s="74"/>
      <c r="AN51" s="69"/>
      <c r="AO51" s="186"/>
      <c r="AP51" s="49"/>
      <c r="AQ51" s="74"/>
      <c r="AR51" s="74"/>
      <c r="AS51" s="168"/>
      <c r="AT51" s="57"/>
      <c r="AU51" s="49"/>
      <c r="AV51" s="49"/>
      <c r="AW51" s="57"/>
      <c r="BD51" s="57"/>
      <c r="BE51" s="168">
        <v>10000</v>
      </c>
      <c r="BF51" s="168">
        <v>10000</v>
      </c>
      <c r="BG51" s="169">
        <f>BG49</f>
        <v>20</v>
      </c>
      <c r="BH51" s="57">
        <v>0</v>
      </c>
      <c r="BI51" s="57"/>
      <c r="BJ51" s="57"/>
      <c r="BK51" s="57"/>
      <c r="BL51" s="57">
        <v>0</v>
      </c>
      <c r="BM51" s="57">
        <v>1</v>
      </c>
      <c r="BN51" s="190"/>
      <c r="BO51" s="191" t="s">
        <v>200</v>
      </c>
      <c r="BP51" s="192"/>
      <c r="BQ51" s="193"/>
      <c r="BR51" s="193"/>
      <c r="BS51" s="57"/>
      <c r="BT51" s="57"/>
      <c r="BU51" s="168"/>
      <c r="BV51" s="168"/>
      <c r="BW51" s="57"/>
      <c r="BX51" s="57"/>
      <c r="BY51" s="57"/>
      <c r="BZ51" s="57"/>
      <c r="CA51" s="168"/>
      <c r="CB51" s="168"/>
      <c r="CC51" s="168">
        <v>1</v>
      </c>
      <c r="CD51" s="129">
        <v>100</v>
      </c>
    </row>
    <row r="52" spans="1:82" s="129" customFormat="1">
      <c r="A52" s="106">
        <v>10132</v>
      </c>
      <c r="B52" s="56" t="s">
        <v>204</v>
      </c>
      <c r="C52" s="57"/>
      <c r="D52" s="57" t="s">
        <v>199</v>
      </c>
      <c r="E52" s="69">
        <v>0</v>
      </c>
      <c r="F52" s="69">
        <v>0</v>
      </c>
      <c r="G52" s="57">
        <v>2</v>
      </c>
      <c r="H52" s="57">
        <v>45</v>
      </c>
      <c r="I52" s="74">
        <v>1</v>
      </c>
      <c r="J52" s="168">
        <v>0</v>
      </c>
      <c r="K52" s="168"/>
      <c r="L52" s="168"/>
      <c r="M52" s="168"/>
      <c r="N52" s="69">
        <v>9949</v>
      </c>
      <c r="O52" s="69"/>
      <c r="P52" s="69">
        <v>535</v>
      </c>
      <c r="Q52" s="69">
        <v>535</v>
      </c>
      <c r="R52" s="69">
        <v>1244</v>
      </c>
      <c r="S52" s="69">
        <v>1191</v>
      </c>
      <c r="T52" s="69">
        <v>294</v>
      </c>
      <c r="U52" s="69">
        <v>1419</v>
      </c>
      <c r="V52" s="69">
        <v>1061</v>
      </c>
      <c r="W52" s="69">
        <v>1061</v>
      </c>
      <c r="X52" s="57">
        <v>-1</v>
      </c>
      <c r="Y52" s="69">
        <v>-1</v>
      </c>
      <c r="Z52" s="57">
        <v>-1</v>
      </c>
      <c r="AA52" s="57">
        <v>-1</v>
      </c>
      <c r="AB52" s="57">
        <v>-1</v>
      </c>
      <c r="AC52" s="57">
        <v>-1</v>
      </c>
      <c r="AD52" s="57">
        <v>-1</v>
      </c>
      <c r="AE52" s="57">
        <v>-1</v>
      </c>
      <c r="AF52" s="57">
        <v>-1</v>
      </c>
      <c r="AG52" s="57">
        <v>-1</v>
      </c>
      <c r="AH52" s="57">
        <v>0</v>
      </c>
      <c r="AI52" s="57">
        <v>0</v>
      </c>
      <c r="AJ52" s="178"/>
      <c r="AK52" s="168"/>
      <c r="AL52" s="168"/>
      <c r="AM52" s="168"/>
      <c r="AN52" s="179"/>
      <c r="AO52" s="179"/>
      <c r="AP52" s="168"/>
      <c r="AQ52" s="168"/>
      <c r="AR52" s="168"/>
      <c r="AS52" s="168"/>
      <c r="AT52" s="57"/>
      <c r="AU52" s="49"/>
      <c r="AV52" s="49"/>
      <c r="AW52" s="57"/>
      <c r="BD52" s="57"/>
      <c r="BE52" s="168">
        <v>10000</v>
      </c>
      <c r="BF52" s="168">
        <v>10000</v>
      </c>
      <c r="BG52" s="169">
        <f>BG51+5</f>
        <v>25</v>
      </c>
      <c r="BH52" s="57">
        <v>0</v>
      </c>
      <c r="BI52" s="57"/>
      <c r="BJ52" s="57"/>
      <c r="BK52" s="57"/>
      <c r="BL52" s="57">
        <v>0</v>
      </c>
      <c r="BM52" s="57"/>
      <c r="BN52" s="190"/>
      <c r="BO52" s="195" t="s">
        <v>201</v>
      </c>
      <c r="BP52" s="196"/>
      <c r="BQ52" s="193"/>
      <c r="BR52" s="193"/>
      <c r="BS52" s="57"/>
      <c r="BT52" s="57"/>
      <c r="BU52" s="168"/>
      <c r="BV52" s="168"/>
      <c r="BW52" s="57"/>
      <c r="BX52" s="57"/>
      <c r="BY52" s="57"/>
      <c r="BZ52" s="57"/>
      <c r="CA52" s="168"/>
      <c r="CB52" s="168"/>
      <c r="CC52" s="168">
        <v>2</v>
      </c>
      <c r="CD52" s="129">
        <v>100</v>
      </c>
    </row>
    <row r="53" spans="1:82" s="129" customFormat="1">
      <c r="A53" s="106">
        <v>10133</v>
      </c>
      <c r="B53" s="160" t="s">
        <v>204</v>
      </c>
      <c r="C53" s="57"/>
      <c r="D53" s="57" t="s">
        <v>199</v>
      </c>
      <c r="E53" s="69">
        <v>0</v>
      </c>
      <c r="F53" s="69">
        <v>0</v>
      </c>
      <c r="G53" s="57">
        <v>2</v>
      </c>
      <c r="H53" s="57">
        <v>45</v>
      </c>
      <c r="I53" s="74">
        <v>2</v>
      </c>
      <c r="J53" s="168">
        <v>3</v>
      </c>
      <c r="K53" s="168"/>
      <c r="L53" s="168"/>
      <c r="M53" s="168"/>
      <c r="N53" s="69">
        <v>36722</v>
      </c>
      <c r="O53" s="69"/>
      <c r="P53" s="69">
        <v>7924</v>
      </c>
      <c r="Q53" s="69">
        <v>7924</v>
      </c>
      <c r="R53" s="69">
        <v>1244</v>
      </c>
      <c r="S53" s="69">
        <v>1191</v>
      </c>
      <c r="T53" s="69">
        <v>294</v>
      </c>
      <c r="U53" s="69">
        <v>1419</v>
      </c>
      <c r="V53" s="69">
        <v>1061</v>
      </c>
      <c r="W53" s="69">
        <v>1061</v>
      </c>
      <c r="X53" s="57">
        <v>-1</v>
      </c>
      <c r="Y53" s="69">
        <v>-1</v>
      </c>
      <c r="Z53" s="57">
        <v>-1</v>
      </c>
      <c r="AA53" s="57">
        <v>-1</v>
      </c>
      <c r="AB53" s="57">
        <v>-1</v>
      </c>
      <c r="AC53" s="57">
        <v>-1</v>
      </c>
      <c r="AD53" s="57">
        <v>-1</v>
      </c>
      <c r="AE53" s="57">
        <v>-1</v>
      </c>
      <c r="AF53" s="57">
        <v>-1</v>
      </c>
      <c r="AG53" s="57">
        <v>-1</v>
      </c>
      <c r="AH53" s="57">
        <v>0</v>
      </c>
      <c r="AI53" s="57">
        <v>0</v>
      </c>
      <c r="AJ53" s="178"/>
      <c r="AK53" s="168"/>
      <c r="AL53" s="168"/>
      <c r="AM53" s="168"/>
      <c r="AN53" s="179"/>
      <c r="AO53" s="179"/>
      <c r="AP53" s="168"/>
      <c r="AQ53" s="168"/>
      <c r="AR53" s="168"/>
      <c r="AS53" s="168"/>
      <c r="AT53" s="57"/>
      <c r="AU53" s="49"/>
      <c r="AV53" s="49"/>
      <c r="AW53" s="57"/>
      <c r="BD53" s="57"/>
      <c r="BE53" s="168">
        <v>10000</v>
      </c>
      <c r="BF53" s="168">
        <v>10000</v>
      </c>
      <c r="BG53" s="169">
        <f>BG52+5</f>
        <v>30</v>
      </c>
      <c r="BH53" s="57">
        <v>0</v>
      </c>
      <c r="BI53" s="57"/>
      <c r="BJ53" s="57"/>
      <c r="BK53" s="57"/>
      <c r="BL53" s="57">
        <v>0</v>
      </c>
      <c r="BM53" s="57">
        <v>1</v>
      </c>
      <c r="BN53" s="190"/>
      <c r="BO53" s="197" t="s">
        <v>202</v>
      </c>
      <c r="BP53" s="204"/>
      <c r="BQ53" s="193"/>
      <c r="BR53" s="193"/>
      <c r="BS53" s="57"/>
      <c r="BT53" s="57"/>
      <c r="BU53" s="168"/>
      <c r="BV53" s="168"/>
      <c r="BW53" s="57"/>
      <c r="BX53" s="57"/>
      <c r="BY53" s="57"/>
      <c r="BZ53" s="57"/>
      <c r="CA53" s="168"/>
      <c r="CB53" s="168"/>
      <c r="CC53" s="168">
        <v>3</v>
      </c>
      <c r="CD53" s="129">
        <v>100</v>
      </c>
    </row>
    <row r="54" spans="1:82" s="77" customFormat="1">
      <c r="A54" s="76">
        <v>10141</v>
      </c>
      <c r="B54" s="76" t="s">
        <v>205</v>
      </c>
      <c r="D54" s="77" t="s">
        <v>199</v>
      </c>
      <c r="E54" s="161">
        <v>0</v>
      </c>
      <c r="F54" s="161">
        <v>0</v>
      </c>
      <c r="G54" s="77">
        <v>2</v>
      </c>
      <c r="H54" s="77">
        <v>48</v>
      </c>
      <c r="I54" s="77">
        <v>0</v>
      </c>
      <c r="J54" s="114">
        <v>0</v>
      </c>
      <c r="K54" s="114"/>
      <c r="L54" s="114"/>
      <c r="M54" s="114"/>
      <c r="N54" s="161">
        <v>10485</v>
      </c>
      <c r="O54" s="161"/>
      <c r="P54" s="161">
        <v>559</v>
      </c>
      <c r="Q54" s="161">
        <v>559</v>
      </c>
      <c r="R54" s="161">
        <v>1297</v>
      </c>
      <c r="S54" s="161">
        <v>1243</v>
      </c>
      <c r="T54" s="161">
        <v>305</v>
      </c>
      <c r="U54" s="161">
        <v>1471</v>
      </c>
      <c r="V54" s="161">
        <v>1116</v>
      </c>
      <c r="W54" s="161">
        <v>1116</v>
      </c>
      <c r="X54" s="77">
        <v>-1</v>
      </c>
      <c r="Y54" s="161">
        <v>-1</v>
      </c>
      <c r="Z54" s="77">
        <v>-1</v>
      </c>
      <c r="AA54" s="77">
        <v>-1</v>
      </c>
      <c r="AB54" s="77">
        <v>-1</v>
      </c>
      <c r="AC54" s="77">
        <v>-1</v>
      </c>
      <c r="AD54" s="77">
        <v>-1</v>
      </c>
      <c r="AE54" s="77">
        <v>-1</v>
      </c>
      <c r="AF54" s="77">
        <v>-1</v>
      </c>
      <c r="AG54" s="77">
        <v>-1</v>
      </c>
      <c r="AH54" s="77">
        <v>0</v>
      </c>
      <c r="AI54" s="77">
        <v>0</v>
      </c>
      <c r="AJ54" s="180"/>
      <c r="AK54" s="76"/>
      <c r="AL54" s="114"/>
      <c r="AM54" s="76"/>
      <c r="AN54" s="161"/>
      <c r="AO54" s="187"/>
      <c r="AP54" s="114"/>
      <c r="AQ54" s="76"/>
      <c r="AR54" s="76"/>
      <c r="AS54" s="169"/>
      <c r="AU54" s="114"/>
      <c r="AV54" s="114"/>
      <c r="BE54" s="169">
        <v>10000</v>
      </c>
      <c r="BF54" s="169">
        <v>10000</v>
      </c>
      <c r="BG54" s="169">
        <f>BG52</f>
        <v>25</v>
      </c>
      <c r="BH54" s="77">
        <v>0</v>
      </c>
      <c r="BL54" s="77">
        <v>0</v>
      </c>
      <c r="BN54" s="199"/>
      <c r="BO54" s="191" t="s">
        <v>200</v>
      </c>
      <c r="BP54" s="200"/>
      <c r="BQ54" s="201"/>
      <c r="BR54" s="201"/>
      <c r="BU54" s="169"/>
      <c r="BV54" s="169"/>
      <c r="CA54" s="169"/>
      <c r="CB54" s="169"/>
      <c r="CC54" s="169">
        <v>1</v>
      </c>
      <c r="CD54" s="77">
        <v>100</v>
      </c>
    </row>
    <row r="55" spans="1:82" s="77" customFormat="1">
      <c r="A55" s="76">
        <v>10142</v>
      </c>
      <c r="B55" s="78" t="s">
        <v>205</v>
      </c>
      <c r="D55" s="77" t="s">
        <v>199</v>
      </c>
      <c r="E55" s="161">
        <v>0</v>
      </c>
      <c r="F55" s="161">
        <v>0</v>
      </c>
      <c r="G55" s="77">
        <v>2</v>
      </c>
      <c r="H55" s="77">
        <v>48</v>
      </c>
      <c r="I55" s="76">
        <v>1</v>
      </c>
      <c r="J55" s="169">
        <v>0</v>
      </c>
      <c r="K55" s="173"/>
      <c r="L55" s="169"/>
      <c r="M55" s="169"/>
      <c r="N55" s="161">
        <v>10485</v>
      </c>
      <c r="O55" s="161"/>
      <c r="P55" s="161">
        <v>559</v>
      </c>
      <c r="Q55" s="161">
        <v>559</v>
      </c>
      <c r="R55" s="161">
        <v>1297</v>
      </c>
      <c r="S55" s="161">
        <v>1243</v>
      </c>
      <c r="T55" s="161">
        <v>305</v>
      </c>
      <c r="U55" s="161">
        <v>1471</v>
      </c>
      <c r="V55" s="161">
        <v>1116</v>
      </c>
      <c r="W55" s="161">
        <v>1116</v>
      </c>
      <c r="X55" s="77">
        <v>-1</v>
      </c>
      <c r="Y55" s="161">
        <v>-1</v>
      </c>
      <c r="Z55" s="77">
        <v>-1</v>
      </c>
      <c r="AA55" s="77">
        <v>-1</v>
      </c>
      <c r="AB55" s="77">
        <v>-1</v>
      </c>
      <c r="AC55" s="77">
        <v>-1</v>
      </c>
      <c r="AD55" s="77">
        <v>-1</v>
      </c>
      <c r="AE55" s="77">
        <v>-1</v>
      </c>
      <c r="AF55" s="77">
        <v>-1</v>
      </c>
      <c r="AG55" s="77">
        <v>-1</v>
      </c>
      <c r="AH55" s="77">
        <v>0</v>
      </c>
      <c r="AI55" s="77">
        <v>0</v>
      </c>
      <c r="AJ55" s="181"/>
      <c r="AK55" s="169"/>
      <c r="AL55" s="169"/>
      <c r="AM55" s="169"/>
      <c r="AN55" s="182"/>
      <c r="AO55" s="182"/>
      <c r="AP55" s="169"/>
      <c r="AQ55" s="169"/>
      <c r="AR55" s="169"/>
      <c r="AS55" s="169"/>
      <c r="AU55" s="114"/>
      <c r="AV55" s="114"/>
      <c r="BE55" s="169">
        <v>10000</v>
      </c>
      <c r="BF55" s="169">
        <v>10000</v>
      </c>
      <c r="BG55" s="169">
        <f>BG54+5</f>
        <v>30</v>
      </c>
      <c r="BH55" s="77">
        <v>0</v>
      </c>
      <c r="BL55" s="77">
        <v>0</v>
      </c>
      <c r="BN55" s="199"/>
      <c r="BO55" s="195" t="s">
        <v>201</v>
      </c>
      <c r="BP55" s="202"/>
      <c r="BQ55" s="201"/>
      <c r="BR55" s="201"/>
      <c r="BU55" s="169"/>
      <c r="BV55" s="169"/>
      <c r="CA55" s="169"/>
      <c r="CB55" s="169"/>
      <c r="CC55" s="169">
        <v>2</v>
      </c>
      <c r="CD55" s="77">
        <v>100</v>
      </c>
    </row>
    <row r="56" spans="1:82" s="77" customFormat="1">
      <c r="A56" s="76">
        <v>10143</v>
      </c>
      <c r="B56" s="163" t="s">
        <v>205</v>
      </c>
      <c r="D56" s="77" t="s">
        <v>199</v>
      </c>
      <c r="E56" s="161">
        <v>0</v>
      </c>
      <c r="F56" s="161">
        <v>0</v>
      </c>
      <c r="G56" s="77">
        <v>2</v>
      </c>
      <c r="H56" s="77">
        <v>48</v>
      </c>
      <c r="I56" s="76">
        <v>2</v>
      </c>
      <c r="J56" s="169">
        <v>3</v>
      </c>
      <c r="K56" s="169"/>
      <c r="L56" s="169"/>
      <c r="M56" s="169"/>
      <c r="N56" s="161">
        <v>38821</v>
      </c>
      <c r="O56" s="161"/>
      <c r="P56" s="161">
        <v>8283</v>
      </c>
      <c r="Q56" s="161">
        <v>8283</v>
      </c>
      <c r="R56" s="161">
        <v>1297</v>
      </c>
      <c r="S56" s="161">
        <v>1243</v>
      </c>
      <c r="T56" s="161">
        <v>305</v>
      </c>
      <c r="U56" s="161">
        <v>1471</v>
      </c>
      <c r="V56" s="161">
        <v>1116</v>
      </c>
      <c r="W56" s="161">
        <v>1116</v>
      </c>
      <c r="X56" s="77">
        <v>-1</v>
      </c>
      <c r="Y56" s="161">
        <v>-1</v>
      </c>
      <c r="Z56" s="77">
        <v>-1</v>
      </c>
      <c r="AA56" s="77">
        <v>-1</v>
      </c>
      <c r="AB56" s="77">
        <v>-1</v>
      </c>
      <c r="AC56" s="77">
        <v>-1</v>
      </c>
      <c r="AD56" s="77">
        <v>-1</v>
      </c>
      <c r="AE56" s="77">
        <v>-1</v>
      </c>
      <c r="AF56" s="77">
        <v>-1</v>
      </c>
      <c r="AG56" s="77">
        <v>-1</v>
      </c>
      <c r="AH56" s="77">
        <v>0</v>
      </c>
      <c r="AI56" s="77">
        <v>0</v>
      </c>
      <c r="AJ56" s="181"/>
      <c r="AK56" s="169"/>
      <c r="AL56" s="169"/>
      <c r="AM56" s="169"/>
      <c r="AN56" s="182"/>
      <c r="AO56" s="182"/>
      <c r="AP56" s="169"/>
      <c r="AQ56" s="169"/>
      <c r="AR56" s="169"/>
      <c r="AS56" s="169"/>
      <c r="AU56" s="114"/>
      <c r="AV56" s="114"/>
      <c r="BE56" s="169">
        <v>10000</v>
      </c>
      <c r="BF56" s="169">
        <v>10000</v>
      </c>
      <c r="BG56" s="169">
        <f>BG55+5</f>
        <v>35</v>
      </c>
      <c r="BH56" s="77">
        <v>0</v>
      </c>
      <c r="BL56" s="77">
        <v>0</v>
      </c>
      <c r="BM56" s="77">
        <v>1</v>
      </c>
      <c r="BN56" s="199"/>
      <c r="BO56" s="197" t="s">
        <v>202</v>
      </c>
      <c r="BP56" s="203"/>
      <c r="BQ56" s="201"/>
      <c r="BR56" s="201"/>
      <c r="BU56" s="169"/>
      <c r="BV56" s="169"/>
      <c r="CA56" s="169"/>
      <c r="CB56" s="169"/>
      <c r="CC56" s="169">
        <v>3</v>
      </c>
      <c r="CD56" s="77">
        <v>100</v>
      </c>
    </row>
    <row r="57" spans="1:82" ht="16.5">
      <c r="A57" s="167">
        <v>30041</v>
      </c>
      <c r="B57" s="125" t="s">
        <v>206</v>
      </c>
      <c r="D57" s="49" t="s">
        <v>199</v>
      </c>
      <c r="E57" s="69">
        <v>0</v>
      </c>
      <c r="F57" s="69">
        <v>0</v>
      </c>
      <c r="G57" s="49">
        <v>3</v>
      </c>
      <c r="H57" s="49">
        <v>40</v>
      </c>
      <c r="I57" s="49">
        <v>6</v>
      </c>
      <c r="J57" s="49">
        <v>3</v>
      </c>
      <c r="K57" s="49">
        <v>5</v>
      </c>
      <c r="L57" s="49">
        <v>180</v>
      </c>
      <c r="M57" s="49">
        <v>30</v>
      </c>
      <c r="N57" s="171">
        <v>454109</v>
      </c>
      <c r="P57" s="69">
        <v>2604</v>
      </c>
      <c r="Q57" s="69">
        <v>2604</v>
      </c>
      <c r="R57" s="69">
        <v>1032</v>
      </c>
      <c r="S57" s="69">
        <v>968</v>
      </c>
      <c r="T57" s="69">
        <v>237</v>
      </c>
      <c r="U57" s="69">
        <v>1163</v>
      </c>
      <c r="V57" s="69">
        <v>919</v>
      </c>
      <c r="W57" s="69">
        <v>919</v>
      </c>
      <c r="X57" s="57">
        <v>-1</v>
      </c>
      <c r="Y57" s="49"/>
      <c r="Z57" s="49">
        <v>-1</v>
      </c>
      <c r="AA57" s="49">
        <v>-1</v>
      </c>
      <c r="AB57" s="49">
        <v>-1</v>
      </c>
      <c r="AC57" s="49">
        <v>-1</v>
      </c>
      <c r="AD57" s="49">
        <v>-1</v>
      </c>
      <c r="AE57" s="49">
        <v>-1</v>
      </c>
      <c r="AF57" s="49">
        <v>-1</v>
      </c>
      <c r="AG57" s="49">
        <v>-1</v>
      </c>
      <c r="AH57" s="49">
        <v>0</v>
      </c>
      <c r="AI57" s="49">
        <v>0</v>
      </c>
      <c r="AJ57" s="49"/>
      <c r="AN57" s="49"/>
      <c r="AO57" s="49"/>
      <c r="AV57" s="51"/>
      <c r="BE57" s="49">
        <v>10000</v>
      </c>
      <c r="BF57" s="49">
        <v>10000</v>
      </c>
      <c r="BG57" s="49">
        <v>50000</v>
      </c>
      <c r="BH57" s="49">
        <v>0</v>
      </c>
      <c r="BO57" s="109" t="s">
        <v>207</v>
      </c>
      <c r="BP57" s="204"/>
      <c r="BQ57" s="113" t="s">
        <v>208</v>
      </c>
      <c r="BR57" s="205" t="s">
        <v>209</v>
      </c>
      <c r="CC57" s="48">
        <v>5</v>
      </c>
      <c r="CD57" s="48">
        <v>100</v>
      </c>
    </row>
    <row r="58" spans="1:82" s="129" customFormat="1">
      <c r="A58" s="74">
        <v>10151</v>
      </c>
      <c r="B58" s="74" t="s">
        <v>210</v>
      </c>
      <c r="C58" s="57"/>
      <c r="D58" s="57" t="s">
        <v>211</v>
      </c>
      <c r="E58" s="69">
        <v>0</v>
      </c>
      <c r="F58" s="69">
        <v>0</v>
      </c>
      <c r="G58" s="57">
        <v>2</v>
      </c>
      <c r="H58" s="57">
        <v>50</v>
      </c>
      <c r="I58" s="57">
        <v>0</v>
      </c>
      <c r="J58" s="49">
        <v>0</v>
      </c>
      <c r="K58" s="49"/>
      <c r="L58" s="49"/>
      <c r="M58" s="49"/>
      <c r="N58" s="69">
        <v>10991</v>
      </c>
      <c r="O58" s="69"/>
      <c r="P58" s="69">
        <v>592</v>
      </c>
      <c r="Q58" s="69">
        <v>592</v>
      </c>
      <c r="R58" s="69">
        <v>1334</v>
      </c>
      <c r="S58" s="69">
        <v>1279</v>
      </c>
      <c r="T58" s="69">
        <v>312</v>
      </c>
      <c r="U58" s="69">
        <v>1507</v>
      </c>
      <c r="V58" s="69">
        <v>1209</v>
      </c>
      <c r="W58" s="69">
        <v>1209</v>
      </c>
      <c r="X58" s="57">
        <v>-1</v>
      </c>
      <c r="Y58" s="69">
        <v>-1</v>
      </c>
      <c r="Z58" s="57">
        <v>-1</v>
      </c>
      <c r="AA58" s="57">
        <v>-1</v>
      </c>
      <c r="AB58" s="57">
        <v>-1</v>
      </c>
      <c r="AC58" s="57">
        <v>-1</v>
      </c>
      <c r="AD58" s="57">
        <v>-1</v>
      </c>
      <c r="AE58" s="57">
        <v>-1</v>
      </c>
      <c r="AF58" s="57">
        <v>-1</v>
      </c>
      <c r="AG58" s="57">
        <v>-1</v>
      </c>
      <c r="AH58" s="57">
        <v>0</v>
      </c>
      <c r="AI58" s="57">
        <v>0</v>
      </c>
      <c r="AJ58" s="120"/>
      <c r="AK58" s="74"/>
      <c r="AL58" s="49"/>
      <c r="AM58" s="74"/>
      <c r="AN58" s="69"/>
      <c r="AO58" s="186"/>
      <c r="AP58" s="49"/>
      <c r="AQ58" s="74"/>
      <c r="AR58" s="74"/>
      <c r="AS58" s="168"/>
      <c r="AT58" s="57"/>
      <c r="AU58" s="49"/>
      <c r="AV58" s="49"/>
      <c r="AW58" s="57"/>
      <c r="BD58" s="57"/>
      <c r="BE58" s="168">
        <v>10000</v>
      </c>
      <c r="BF58" s="168">
        <v>10000</v>
      </c>
      <c r="BG58" s="169">
        <f>BG54+5</f>
        <v>30</v>
      </c>
      <c r="BH58" s="57">
        <v>0</v>
      </c>
      <c r="BI58" s="57"/>
      <c r="BJ58" s="57"/>
      <c r="BK58" s="57"/>
      <c r="BL58" s="57">
        <v>0</v>
      </c>
      <c r="BM58" s="57">
        <v>1</v>
      </c>
      <c r="BN58" s="190"/>
      <c r="BO58" s="191" t="s">
        <v>212</v>
      </c>
      <c r="BP58" s="192"/>
      <c r="BQ58" s="193"/>
      <c r="BR58" s="193"/>
      <c r="BS58" s="57"/>
      <c r="BT58" s="57"/>
      <c r="BU58" s="168"/>
      <c r="BV58" s="168"/>
      <c r="BW58" s="57"/>
      <c r="BX58" s="57"/>
      <c r="BY58" s="57"/>
      <c r="BZ58" s="57"/>
      <c r="CA58" s="168"/>
      <c r="CB58" s="168"/>
      <c r="CC58" s="168">
        <v>1</v>
      </c>
      <c r="CD58" s="129">
        <v>100</v>
      </c>
    </row>
    <row r="59" spans="1:82" s="129" customFormat="1">
      <c r="A59" s="106">
        <v>10152</v>
      </c>
      <c r="B59" s="56" t="s">
        <v>210</v>
      </c>
      <c r="C59" s="57"/>
      <c r="D59" s="57" t="s">
        <v>211</v>
      </c>
      <c r="E59" s="69">
        <v>0</v>
      </c>
      <c r="F59" s="69">
        <v>0</v>
      </c>
      <c r="G59" s="57">
        <v>2</v>
      </c>
      <c r="H59" s="57">
        <v>50</v>
      </c>
      <c r="I59" s="74">
        <v>1</v>
      </c>
      <c r="J59" s="168">
        <v>0</v>
      </c>
      <c r="K59" s="168"/>
      <c r="L59" s="168"/>
      <c r="M59" s="168"/>
      <c r="N59" s="69">
        <v>10991</v>
      </c>
      <c r="O59" s="69"/>
      <c r="P59" s="69">
        <v>592</v>
      </c>
      <c r="Q59" s="69">
        <v>592</v>
      </c>
      <c r="R59" s="69">
        <v>1334</v>
      </c>
      <c r="S59" s="69">
        <v>1279</v>
      </c>
      <c r="T59" s="69">
        <v>312</v>
      </c>
      <c r="U59" s="69">
        <v>1507</v>
      </c>
      <c r="V59" s="69">
        <v>1209</v>
      </c>
      <c r="W59" s="69">
        <v>1209</v>
      </c>
      <c r="X59" s="57">
        <v>-1</v>
      </c>
      <c r="Y59" s="69">
        <v>-1</v>
      </c>
      <c r="Z59" s="57">
        <v>-1</v>
      </c>
      <c r="AA59" s="57">
        <v>-1</v>
      </c>
      <c r="AB59" s="57">
        <v>-1</v>
      </c>
      <c r="AC59" s="57">
        <v>-1</v>
      </c>
      <c r="AD59" s="57">
        <v>-1</v>
      </c>
      <c r="AE59" s="57">
        <v>-1</v>
      </c>
      <c r="AF59" s="57">
        <v>-1</v>
      </c>
      <c r="AG59" s="57">
        <v>-1</v>
      </c>
      <c r="AH59" s="57">
        <v>0</v>
      </c>
      <c r="AI59" s="57">
        <v>0</v>
      </c>
      <c r="AJ59" s="178"/>
      <c r="AK59" s="168"/>
      <c r="AL59" s="168"/>
      <c r="AM59" s="168"/>
      <c r="AN59" s="179"/>
      <c r="AO59" s="179"/>
      <c r="AP59" s="168"/>
      <c r="AQ59" s="168"/>
      <c r="AR59" s="168"/>
      <c r="AS59" s="168"/>
      <c r="AT59" s="57"/>
      <c r="AU59" s="49"/>
      <c r="AV59" s="49"/>
      <c r="AW59" s="57"/>
      <c r="BD59" s="57"/>
      <c r="BE59" s="168">
        <v>10000</v>
      </c>
      <c r="BF59" s="168">
        <v>10000</v>
      </c>
      <c r="BG59" s="169">
        <f>BG58+5</f>
        <v>35</v>
      </c>
      <c r="BH59" s="57">
        <v>0</v>
      </c>
      <c r="BI59" s="57"/>
      <c r="BJ59" s="57"/>
      <c r="BK59" s="57"/>
      <c r="BL59" s="57">
        <v>0</v>
      </c>
      <c r="BM59" s="57"/>
      <c r="BN59" s="190"/>
      <c r="BO59" s="195" t="s">
        <v>213</v>
      </c>
      <c r="BP59" s="196"/>
      <c r="BQ59" s="193"/>
      <c r="BR59" s="193"/>
      <c r="BS59" s="57"/>
      <c r="BT59" s="57"/>
      <c r="BU59" s="168"/>
      <c r="BV59" s="168"/>
      <c r="BW59" s="57"/>
      <c r="BX59" s="57"/>
      <c r="BY59" s="57"/>
      <c r="BZ59" s="57"/>
      <c r="CA59" s="168"/>
      <c r="CB59" s="168"/>
      <c r="CC59" s="168">
        <v>2</v>
      </c>
      <c r="CD59" s="129">
        <v>100</v>
      </c>
    </row>
    <row r="60" spans="1:82" s="129" customFormat="1">
      <c r="A60" s="106">
        <v>10153</v>
      </c>
      <c r="B60" s="160" t="s">
        <v>210</v>
      </c>
      <c r="C60" s="57"/>
      <c r="D60" s="57" t="s">
        <v>211</v>
      </c>
      <c r="E60" s="69">
        <v>0</v>
      </c>
      <c r="F60" s="69">
        <v>0</v>
      </c>
      <c r="G60" s="57">
        <v>2</v>
      </c>
      <c r="H60" s="57">
        <v>50</v>
      </c>
      <c r="I60" s="74">
        <v>2</v>
      </c>
      <c r="J60" s="168">
        <v>3</v>
      </c>
      <c r="K60" s="168"/>
      <c r="L60" s="168"/>
      <c r="M60" s="168"/>
      <c r="N60" s="69">
        <v>40635</v>
      </c>
      <c r="O60" s="69"/>
      <c r="P60" s="69">
        <v>8772</v>
      </c>
      <c r="Q60" s="69">
        <v>8772</v>
      </c>
      <c r="R60" s="69">
        <v>1334</v>
      </c>
      <c r="S60" s="69">
        <v>1279</v>
      </c>
      <c r="T60" s="69">
        <v>312</v>
      </c>
      <c r="U60" s="69">
        <v>1507</v>
      </c>
      <c r="V60" s="69">
        <v>1209</v>
      </c>
      <c r="W60" s="69">
        <v>1209</v>
      </c>
      <c r="X60" s="57">
        <v>-1</v>
      </c>
      <c r="Y60" s="69">
        <v>-1</v>
      </c>
      <c r="Z60" s="57">
        <v>-1</v>
      </c>
      <c r="AA60" s="57">
        <v>-1</v>
      </c>
      <c r="AB60" s="57">
        <v>-1</v>
      </c>
      <c r="AC60" s="57">
        <v>-1</v>
      </c>
      <c r="AD60" s="57">
        <v>-1</v>
      </c>
      <c r="AE60" s="57">
        <v>-1</v>
      </c>
      <c r="AF60" s="57">
        <v>-1</v>
      </c>
      <c r="AG60" s="57">
        <v>-1</v>
      </c>
      <c r="AH60" s="57">
        <v>0</v>
      </c>
      <c r="AI60" s="57">
        <v>0</v>
      </c>
      <c r="AJ60" s="178"/>
      <c r="AK60" s="168"/>
      <c r="AL60" s="168"/>
      <c r="AM60" s="168"/>
      <c r="AN60" s="179"/>
      <c r="AO60" s="179"/>
      <c r="AP60" s="168"/>
      <c r="AQ60" s="168"/>
      <c r="AR60" s="168"/>
      <c r="AS60" s="168"/>
      <c r="AT60" s="57"/>
      <c r="AU60" s="49"/>
      <c r="AV60" s="49"/>
      <c r="AW60" s="57"/>
      <c r="BD60" s="57"/>
      <c r="BE60" s="168">
        <v>10000</v>
      </c>
      <c r="BF60" s="168">
        <v>10000</v>
      </c>
      <c r="BG60" s="169">
        <f>BG59+5</f>
        <v>40</v>
      </c>
      <c r="BH60" s="57">
        <v>0</v>
      </c>
      <c r="BI60" s="57"/>
      <c r="BJ60" s="57"/>
      <c r="BK60" s="57"/>
      <c r="BL60" s="57">
        <v>0</v>
      </c>
      <c r="BM60" s="57">
        <v>1</v>
      </c>
      <c r="BN60" s="190"/>
      <c r="BO60" s="197" t="s">
        <v>214</v>
      </c>
      <c r="BP60" s="204"/>
      <c r="BQ60" s="193"/>
      <c r="BR60" s="193"/>
      <c r="BS60" s="57"/>
      <c r="BT60" s="57"/>
      <c r="BU60" s="168"/>
      <c r="BV60" s="168"/>
      <c r="BW60" s="57"/>
      <c r="BX60" s="57"/>
      <c r="BY60" s="57"/>
      <c r="BZ60" s="57"/>
      <c r="CA60" s="168"/>
      <c r="CB60" s="168"/>
      <c r="CC60" s="168">
        <v>3</v>
      </c>
      <c r="CD60" s="129">
        <v>100</v>
      </c>
    </row>
    <row r="61" spans="1:82" s="77" customFormat="1">
      <c r="A61" s="76">
        <v>10161</v>
      </c>
      <c r="B61" s="76" t="s">
        <v>215</v>
      </c>
      <c r="D61" s="77" t="s">
        <v>211</v>
      </c>
      <c r="E61" s="161">
        <v>0</v>
      </c>
      <c r="F61" s="161">
        <v>0</v>
      </c>
      <c r="G61" s="77">
        <v>2</v>
      </c>
      <c r="H61" s="77">
        <v>53</v>
      </c>
      <c r="I61" s="77">
        <v>0</v>
      </c>
      <c r="J61" s="114">
        <v>0</v>
      </c>
      <c r="K61" s="114"/>
      <c r="L61" s="114"/>
      <c r="M61" s="114"/>
      <c r="N61" s="161">
        <v>11754</v>
      </c>
      <c r="O61" s="161"/>
      <c r="P61" s="161">
        <v>663</v>
      </c>
      <c r="Q61" s="161">
        <v>663</v>
      </c>
      <c r="R61" s="161">
        <v>1471</v>
      </c>
      <c r="S61" s="161">
        <v>1470</v>
      </c>
      <c r="T61" s="161">
        <v>340</v>
      </c>
      <c r="U61" s="161">
        <v>1698</v>
      </c>
      <c r="V61" s="161">
        <v>1346</v>
      </c>
      <c r="W61" s="161">
        <v>1346</v>
      </c>
      <c r="X61" s="77">
        <v>-1</v>
      </c>
      <c r="Y61" s="161">
        <v>-1</v>
      </c>
      <c r="Z61" s="77">
        <v>-1</v>
      </c>
      <c r="AA61" s="77">
        <v>-1</v>
      </c>
      <c r="AB61" s="77">
        <v>-1</v>
      </c>
      <c r="AC61" s="77">
        <v>-1</v>
      </c>
      <c r="AD61" s="77">
        <v>-1</v>
      </c>
      <c r="AE61" s="77">
        <v>-1</v>
      </c>
      <c r="AF61" s="77">
        <v>-1</v>
      </c>
      <c r="AG61" s="77">
        <v>-1</v>
      </c>
      <c r="AH61" s="77">
        <v>0</v>
      </c>
      <c r="AI61" s="77">
        <v>0</v>
      </c>
      <c r="AJ61" s="180"/>
      <c r="AK61" s="76"/>
      <c r="AL61" s="114"/>
      <c r="AM61" s="76"/>
      <c r="AN61" s="161"/>
      <c r="AO61" s="187"/>
      <c r="AP61" s="114"/>
      <c r="AQ61" s="76"/>
      <c r="AR61" s="76"/>
      <c r="AS61" s="169"/>
      <c r="AU61" s="114"/>
      <c r="AV61" s="114"/>
      <c r="BE61" s="169">
        <v>10000</v>
      </c>
      <c r="BF61" s="169">
        <v>10000</v>
      </c>
      <c r="BG61" s="169">
        <f>BG58+5</f>
        <v>35</v>
      </c>
      <c r="BH61" s="77">
        <v>0</v>
      </c>
      <c r="BL61" s="77">
        <v>0</v>
      </c>
      <c r="BN61" s="199"/>
      <c r="BO61" s="191" t="s">
        <v>212</v>
      </c>
      <c r="BP61" s="200"/>
      <c r="BQ61" s="201"/>
      <c r="BR61" s="201"/>
      <c r="BU61" s="169"/>
      <c r="BV61" s="169"/>
      <c r="CA61" s="169"/>
      <c r="CB61" s="169"/>
      <c r="CC61" s="169">
        <v>1</v>
      </c>
      <c r="CD61" s="77">
        <v>100</v>
      </c>
    </row>
    <row r="62" spans="1:82" s="77" customFormat="1">
      <c r="A62" s="76">
        <v>10162</v>
      </c>
      <c r="B62" s="78" t="s">
        <v>215</v>
      </c>
      <c r="D62" s="77" t="s">
        <v>211</v>
      </c>
      <c r="E62" s="161">
        <v>0</v>
      </c>
      <c r="F62" s="161">
        <v>0</v>
      </c>
      <c r="G62" s="77">
        <v>2</v>
      </c>
      <c r="H62" s="77">
        <v>53</v>
      </c>
      <c r="I62" s="76">
        <v>1</v>
      </c>
      <c r="J62" s="169">
        <v>0</v>
      </c>
      <c r="K62" s="169"/>
      <c r="L62" s="169"/>
      <c r="M62" s="169"/>
      <c r="N62" s="161">
        <v>11754</v>
      </c>
      <c r="O62" s="161"/>
      <c r="P62" s="161">
        <v>663</v>
      </c>
      <c r="Q62" s="161">
        <v>663</v>
      </c>
      <c r="R62" s="161">
        <v>1471</v>
      </c>
      <c r="S62" s="161">
        <v>1470</v>
      </c>
      <c r="T62" s="161">
        <v>340</v>
      </c>
      <c r="U62" s="161">
        <v>1698</v>
      </c>
      <c r="V62" s="161">
        <v>1346</v>
      </c>
      <c r="W62" s="161">
        <v>1346</v>
      </c>
      <c r="X62" s="77">
        <v>-1</v>
      </c>
      <c r="Y62" s="161">
        <v>-1</v>
      </c>
      <c r="Z62" s="77">
        <v>-1</v>
      </c>
      <c r="AA62" s="77">
        <v>-1</v>
      </c>
      <c r="AB62" s="77">
        <v>-1</v>
      </c>
      <c r="AC62" s="77">
        <v>-1</v>
      </c>
      <c r="AD62" s="77">
        <v>-1</v>
      </c>
      <c r="AE62" s="77">
        <v>-1</v>
      </c>
      <c r="AF62" s="77">
        <v>-1</v>
      </c>
      <c r="AG62" s="77">
        <v>-1</v>
      </c>
      <c r="AH62" s="77">
        <v>0</v>
      </c>
      <c r="AI62" s="77">
        <v>0</v>
      </c>
      <c r="AJ62" s="181"/>
      <c r="AK62" s="169"/>
      <c r="AL62" s="169"/>
      <c r="AM62" s="169"/>
      <c r="AN62" s="182"/>
      <c r="AO62" s="182"/>
      <c r="AP62" s="169"/>
      <c r="AQ62" s="169"/>
      <c r="AR62" s="169"/>
      <c r="AS62" s="169"/>
      <c r="AU62" s="114"/>
      <c r="AV62" s="114"/>
      <c r="BE62" s="169">
        <v>10000</v>
      </c>
      <c r="BF62" s="169">
        <v>10000</v>
      </c>
      <c r="BG62" s="169">
        <f>BG61+5</f>
        <v>40</v>
      </c>
      <c r="BH62" s="77">
        <v>0</v>
      </c>
      <c r="BL62" s="77">
        <v>0</v>
      </c>
      <c r="BN62" s="199"/>
      <c r="BO62" s="195" t="s">
        <v>213</v>
      </c>
      <c r="BP62" s="202"/>
      <c r="BQ62" s="201"/>
      <c r="BR62" s="201"/>
      <c r="BU62" s="169"/>
      <c r="BV62" s="169"/>
      <c r="CA62" s="169"/>
      <c r="CB62" s="169"/>
      <c r="CC62" s="169">
        <v>2</v>
      </c>
      <c r="CD62" s="77">
        <v>100</v>
      </c>
    </row>
    <row r="63" spans="1:82" s="77" customFormat="1">
      <c r="A63" s="76">
        <v>10163</v>
      </c>
      <c r="B63" s="163" t="s">
        <v>215</v>
      </c>
      <c r="D63" s="77" t="s">
        <v>211</v>
      </c>
      <c r="E63" s="161">
        <v>0</v>
      </c>
      <c r="F63" s="161">
        <v>0</v>
      </c>
      <c r="G63" s="77">
        <v>2</v>
      </c>
      <c r="H63" s="77">
        <v>53</v>
      </c>
      <c r="I63" s="76">
        <v>2</v>
      </c>
      <c r="J63" s="169">
        <v>3</v>
      </c>
      <c r="K63" s="169"/>
      <c r="L63" s="169"/>
      <c r="M63" s="169"/>
      <c r="N63" s="161">
        <v>43121</v>
      </c>
      <c r="O63" s="161"/>
      <c r="P63" s="161">
        <v>9804</v>
      </c>
      <c r="Q63" s="161">
        <v>9804</v>
      </c>
      <c r="R63" s="161">
        <v>1471</v>
      </c>
      <c r="S63" s="161">
        <v>1470</v>
      </c>
      <c r="T63" s="161">
        <v>340</v>
      </c>
      <c r="U63" s="161">
        <v>1698</v>
      </c>
      <c r="V63" s="161">
        <v>1346</v>
      </c>
      <c r="W63" s="161">
        <v>1346</v>
      </c>
      <c r="X63" s="77">
        <v>-1</v>
      </c>
      <c r="Y63" s="161">
        <v>-1</v>
      </c>
      <c r="Z63" s="77">
        <v>-1</v>
      </c>
      <c r="AA63" s="77">
        <v>-1</v>
      </c>
      <c r="AB63" s="77">
        <v>-1</v>
      </c>
      <c r="AC63" s="77">
        <v>-1</v>
      </c>
      <c r="AD63" s="77">
        <v>-1</v>
      </c>
      <c r="AE63" s="77">
        <v>-1</v>
      </c>
      <c r="AF63" s="77">
        <v>-1</v>
      </c>
      <c r="AG63" s="77">
        <v>-1</v>
      </c>
      <c r="AH63" s="77">
        <v>0</v>
      </c>
      <c r="AI63" s="77">
        <v>0</v>
      </c>
      <c r="AJ63" s="181"/>
      <c r="AK63" s="169"/>
      <c r="AL63" s="169"/>
      <c r="AM63" s="169"/>
      <c r="AN63" s="182"/>
      <c r="AO63" s="182"/>
      <c r="AP63" s="169"/>
      <c r="AQ63" s="169"/>
      <c r="AR63" s="169"/>
      <c r="AS63" s="169"/>
      <c r="AU63" s="114"/>
      <c r="AV63" s="114"/>
      <c r="BE63" s="169">
        <v>10000</v>
      </c>
      <c r="BF63" s="169">
        <v>10000</v>
      </c>
      <c r="BG63" s="169">
        <f>BG62+5</f>
        <v>45</v>
      </c>
      <c r="BH63" s="77">
        <v>0</v>
      </c>
      <c r="BL63" s="77">
        <v>0</v>
      </c>
      <c r="BN63" s="199"/>
      <c r="BO63" s="197" t="s">
        <v>214</v>
      </c>
      <c r="BP63" s="203"/>
      <c r="BQ63" s="201"/>
      <c r="BR63" s="201"/>
      <c r="BU63" s="169"/>
      <c r="BV63" s="169"/>
      <c r="CA63" s="169"/>
      <c r="CB63" s="169"/>
      <c r="CC63" s="169">
        <v>3</v>
      </c>
      <c r="CD63" s="77">
        <v>100</v>
      </c>
    </row>
    <row r="64" spans="1:82" s="129" customFormat="1">
      <c r="A64" s="74">
        <v>10171</v>
      </c>
      <c r="B64" s="74" t="s">
        <v>216</v>
      </c>
      <c r="C64" s="57"/>
      <c r="D64" s="57" t="s">
        <v>211</v>
      </c>
      <c r="E64" s="69">
        <v>0</v>
      </c>
      <c r="F64" s="69">
        <v>0</v>
      </c>
      <c r="G64" s="57">
        <v>2</v>
      </c>
      <c r="H64" s="57">
        <v>55</v>
      </c>
      <c r="I64" s="57">
        <v>0</v>
      </c>
      <c r="J64" s="49">
        <v>0</v>
      </c>
      <c r="K64" s="49"/>
      <c r="L64" s="49"/>
      <c r="M64" s="49"/>
      <c r="N64" s="69">
        <v>13388</v>
      </c>
      <c r="O64" s="69"/>
      <c r="P64" s="69">
        <v>764</v>
      </c>
      <c r="Q64" s="69">
        <v>764</v>
      </c>
      <c r="R64" s="69">
        <v>1734</v>
      </c>
      <c r="S64" s="69">
        <v>1732</v>
      </c>
      <c r="T64" s="69">
        <v>392</v>
      </c>
      <c r="U64" s="69">
        <v>1960</v>
      </c>
      <c r="V64" s="69">
        <v>1434</v>
      </c>
      <c r="W64" s="69">
        <v>1434</v>
      </c>
      <c r="X64" s="57">
        <v>-1</v>
      </c>
      <c r="Y64" s="69">
        <v>-1</v>
      </c>
      <c r="Z64" s="57">
        <v>-1</v>
      </c>
      <c r="AA64" s="57">
        <v>-1</v>
      </c>
      <c r="AB64" s="57">
        <v>-1</v>
      </c>
      <c r="AC64" s="57">
        <v>-1</v>
      </c>
      <c r="AD64" s="57">
        <v>-1</v>
      </c>
      <c r="AE64" s="57">
        <v>-1</v>
      </c>
      <c r="AF64" s="57">
        <v>-1</v>
      </c>
      <c r="AG64" s="57">
        <v>-1</v>
      </c>
      <c r="AH64" s="57">
        <v>0</v>
      </c>
      <c r="AI64" s="57">
        <v>0</v>
      </c>
      <c r="AJ64" s="120"/>
      <c r="AK64" s="74"/>
      <c r="AL64" s="49"/>
      <c r="AM64" s="74"/>
      <c r="AN64" s="69"/>
      <c r="AO64" s="186"/>
      <c r="AP64" s="49"/>
      <c r="AQ64" s="74"/>
      <c r="AR64" s="74"/>
      <c r="AS64" s="168"/>
      <c r="AT64" s="57"/>
      <c r="AU64" s="49"/>
      <c r="AV64" s="49"/>
      <c r="AW64" s="57"/>
      <c r="BD64" s="57"/>
      <c r="BE64" s="168">
        <v>10000</v>
      </c>
      <c r="BF64" s="168">
        <v>10000</v>
      </c>
      <c r="BG64" s="169">
        <f>BG61+5</f>
        <v>40</v>
      </c>
      <c r="BH64" s="57">
        <v>0</v>
      </c>
      <c r="BI64" s="57"/>
      <c r="BJ64" s="57"/>
      <c r="BK64" s="57"/>
      <c r="BL64" s="57">
        <v>0</v>
      </c>
      <c r="BM64" s="57">
        <v>1</v>
      </c>
      <c r="BN64" s="190"/>
      <c r="BO64" s="191" t="s">
        <v>212</v>
      </c>
      <c r="BP64" s="192"/>
      <c r="BQ64" s="193"/>
      <c r="BR64" s="193"/>
      <c r="BS64" s="57"/>
      <c r="BT64" s="57"/>
      <c r="BU64" s="168"/>
      <c r="BV64" s="168"/>
      <c r="BW64" s="57"/>
      <c r="BX64" s="57"/>
      <c r="BY64" s="57"/>
      <c r="BZ64" s="57"/>
      <c r="CA64" s="168"/>
      <c r="CB64" s="168"/>
      <c r="CC64" s="168">
        <v>1</v>
      </c>
      <c r="CD64" s="129">
        <v>100</v>
      </c>
    </row>
    <row r="65" spans="1:82" s="129" customFormat="1">
      <c r="A65" s="74">
        <v>10172</v>
      </c>
      <c r="B65" s="56" t="s">
        <v>216</v>
      </c>
      <c r="C65" s="57"/>
      <c r="D65" s="57" t="s">
        <v>211</v>
      </c>
      <c r="E65" s="69">
        <v>0</v>
      </c>
      <c r="F65" s="69">
        <v>0</v>
      </c>
      <c r="G65" s="57">
        <v>2</v>
      </c>
      <c r="H65" s="57">
        <v>55</v>
      </c>
      <c r="I65" s="74">
        <v>1</v>
      </c>
      <c r="J65" s="168">
        <v>0</v>
      </c>
      <c r="K65" s="168"/>
      <c r="L65" s="168"/>
      <c r="M65" s="168"/>
      <c r="N65" s="69">
        <v>13388</v>
      </c>
      <c r="O65" s="69"/>
      <c r="P65" s="69">
        <v>764</v>
      </c>
      <c r="Q65" s="69">
        <v>764</v>
      </c>
      <c r="R65" s="69">
        <v>1734</v>
      </c>
      <c r="S65" s="69">
        <v>1732</v>
      </c>
      <c r="T65" s="69">
        <v>392</v>
      </c>
      <c r="U65" s="69">
        <v>1960</v>
      </c>
      <c r="V65" s="69">
        <v>1434</v>
      </c>
      <c r="W65" s="69">
        <v>1434</v>
      </c>
      <c r="X65" s="57">
        <v>-1</v>
      </c>
      <c r="Y65" s="69">
        <v>-1</v>
      </c>
      <c r="Z65" s="57">
        <v>-1</v>
      </c>
      <c r="AA65" s="57">
        <v>-1</v>
      </c>
      <c r="AB65" s="57">
        <v>-1</v>
      </c>
      <c r="AC65" s="57">
        <v>-1</v>
      </c>
      <c r="AD65" s="57">
        <v>-1</v>
      </c>
      <c r="AE65" s="57">
        <v>-1</v>
      </c>
      <c r="AF65" s="57">
        <v>-1</v>
      </c>
      <c r="AG65" s="57">
        <v>-1</v>
      </c>
      <c r="AH65" s="57">
        <v>0</v>
      </c>
      <c r="AI65" s="57">
        <v>0</v>
      </c>
      <c r="AJ65" s="178"/>
      <c r="AK65" s="168"/>
      <c r="AL65" s="168"/>
      <c r="AM65" s="168"/>
      <c r="AN65" s="179"/>
      <c r="AO65" s="179"/>
      <c r="AP65" s="168"/>
      <c r="AQ65" s="168"/>
      <c r="AR65" s="168"/>
      <c r="AS65" s="168"/>
      <c r="AT65" s="57"/>
      <c r="AU65" s="49"/>
      <c r="AV65" s="49"/>
      <c r="AW65" s="57"/>
      <c r="BD65" s="57"/>
      <c r="BE65" s="168">
        <v>10000</v>
      </c>
      <c r="BF65" s="168">
        <v>10000</v>
      </c>
      <c r="BG65" s="169">
        <f>BG64+5</f>
        <v>45</v>
      </c>
      <c r="BH65" s="57">
        <v>0</v>
      </c>
      <c r="BI65" s="57"/>
      <c r="BJ65" s="57"/>
      <c r="BK65" s="57"/>
      <c r="BL65" s="57">
        <v>0</v>
      </c>
      <c r="BM65" s="57">
        <v>1</v>
      </c>
      <c r="BN65" s="190"/>
      <c r="BO65" s="195" t="s">
        <v>213</v>
      </c>
      <c r="BP65" s="196"/>
      <c r="BQ65" s="193"/>
      <c r="BR65" s="193"/>
      <c r="BS65" s="57"/>
      <c r="BT65" s="57"/>
      <c r="BU65" s="168"/>
      <c r="BV65" s="168"/>
      <c r="BW65" s="57"/>
      <c r="BX65" s="57"/>
      <c r="BY65" s="57"/>
      <c r="BZ65" s="57"/>
      <c r="CA65" s="168"/>
      <c r="CB65" s="168"/>
      <c r="CC65" s="168">
        <v>2</v>
      </c>
      <c r="CD65" s="129">
        <v>100</v>
      </c>
    </row>
    <row r="66" spans="1:82" s="129" customFormat="1">
      <c r="A66" s="74">
        <v>10173</v>
      </c>
      <c r="B66" s="160" t="s">
        <v>216</v>
      </c>
      <c r="C66" s="57"/>
      <c r="D66" s="57" t="s">
        <v>211</v>
      </c>
      <c r="E66" s="69">
        <v>0</v>
      </c>
      <c r="F66" s="69">
        <v>0</v>
      </c>
      <c r="G66" s="57">
        <v>2</v>
      </c>
      <c r="H66" s="57">
        <v>55</v>
      </c>
      <c r="I66" s="74">
        <v>2</v>
      </c>
      <c r="J66" s="168">
        <v>3</v>
      </c>
      <c r="K66" s="168"/>
      <c r="L66" s="168"/>
      <c r="M66" s="168"/>
      <c r="N66" s="69">
        <v>48161</v>
      </c>
      <c r="O66" s="69"/>
      <c r="P66" s="69">
        <v>11304</v>
      </c>
      <c r="Q66" s="69">
        <v>11304</v>
      </c>
      <c r="R66" s="69">
        <v>1734</v>
      </c>
      <c r="S66" s="69">
        <v>1732</v>
      </c>
      <c r="T66" s="69">
        <v>392</v>
      </c>
      <c r="U66" s="69">
        <v>1960</v>
      </c>
      <c r="V66" s="69">
        <v>1434</v>
      </c>
      <c r="W66" s="69">
        <v>1434</v>
      </c>
      <c r="X66" s="57">
        <v>-1</v>
      </c>
      <c r="Y66" s="69">
        <v>-1</v>
      </c>
      <c r="Z66" s="57">
        <v>-1</v>
      </c>
      <c r="AA66" s="57">
        <v>-1</v>
      </c>
      <c r="AB66" s="57">
        <v>-1</v>
      </c>
      <c r="AC66" s="57">
        <v>-1</v>
      </c>
      <c r="AD66" s="57">
        <v>-1</v>
      </c>
      <c r="AE66" s="57">
        <v>-1</v>
      </c>
      <c r="AF66" s="57">
        <v>-1</v>
      </c>
      <c r="AG66" s="57">
        <v>-1</v>
      </c>
      <c r="AH66" s="57">
        <v>0</v>
      </c>
      <c r="AI66" s="57">
        <v>0</v>
      </c>
      <c r="AJ66" s="178"/>
      <c r="AK66" s="168"/>
      <c r="AL66" s="168"/>
      <c r="AM66" s="168"/>
      <c r="AN66" s="179"/>
      <c r="AO66" s="179"/>
      <c r="AP66" s="168"/>
      <c r="AQ66" s="168"/>
      <c r="AR66" s="168"/>
      <c r="AS66" s="168"/>
      <c r="AT66" s="57"/>
      <c r="AU66" s="49"/>
      <c r="AV66" s="49"/>
      <c r="AW66" s="57"/>
      <c r="BD66" s="57"/>
      <c r="BE66" s="168">
        <v>10000</v>
      </c>
      <c r="BF66" s="168">
        <v>10000</v>
      </c>
      <c r="BG66" s="169">
        <f>BG65+5</f>
        <v>50</v>
      </c>
      <c r="BH66" s="57">
        <v>0</v>
      </c>
      <c r="BI66" s="57"/>
      <c r="BJ66" s="57"/>
      <c r="BK66" s="57"/>
      <c r="BL66" s="57">
        <v>0</v>
      </c>
      <c r="BM66" s="57">
        <v>1</v>
      </c>
      <c r="BN66" s="190"/>
      <c r="BO66" s="197" t="s">
        <v>214</v>
      </c>
      <c r="BP66" s="204"/>
      <c r="BQ66" s="193"/>
      <c r="BR66" s="193"/>
      <c r="BS66" s="57"/>
      <c r="BT66" s="57"/>
      <c r="BU66" s="168"/>
      <c r="BV66" s="168"/>
      <c r="BW66" s="57"/>
      <c r="BX66" s="57"/>
      <c r="BY66" s="57"/>
      <c r="BZ66" s="57"/>
      <c r="CA66" s="168"/>
      <c r="CB66" s="168"/>
      <c r="CC66" s="168">
        <v>3</v>
      </c>
      <c r="CD66" s="129">
        <v>100</v>
      </c>
    </row>
    <row r="67" spans="1:82" s="77" customFormat="1">
      <c r="A67" s="76">
        <v>10181</v>
      </c>
      <c r="B67" s="76" t="s">
        <v>217</v>
      </c>
      <c r="D67" s="77" t="s">
        <v>211</v>
      </c>
      <c r="E67" s="161">
        <v>0</v>
      </c>
      <c r="F67" s="161">
        <v>0</v>
      </c>
      <c r="G67" s="77">
        <v>2</v>
      </c>
      <c r="H67" s="77">
        <v>56</v>
      </c>
      <c r="I67" s="77">
        <v>0</v>
      </c>
      <c r="J67" s="114">
        <v>0</v>
      </c>
      <c r="K67" s="114"/>
      <c r="L67" s="114"/>
      <c r="M67" s="114"/>
      <c r="N67" s="161">
        <v>13500</v>
      </c>
      <c r="O67" s="161"/>
      <c r="P67" s="161">
        <v>769</v>
      </c>
      <c r="Q67" s="161">
        <v>769</v>
      </c>
      <c r="R67" s="161">
        <v>1753</v>
      </c>
      <c r="S67" s="161">
        <v>1751</v>
      </c>
      <c r="T67" s="161">
        <v>396</v>
      </c>
      <c r="U67" s="161">
        <v>1979</v>
      </c>
      <c r="V67" s="161">
        <v>1440</v>
      </c>
      <c r="W67" s="161">
        <v>1440</v>
      </c>
      <c r="X67" s="77">
        <v>-1</v>
      </c>
      <c r="Y67" s="161">
        <v>-1</v>
      </c>
      <c r="Z67" s="77">
        <v>-1</v>
      </c>
      <c r="AA67" s="77">
        <v>-1</v>
      </c>
      <c r="AB67" s="77">
        <v>-1</v>
      </c>
      <c r="AC67" s="77">
        <v>-1</v>
      </c>
      <c r="AD67" s="77">
        <v>-1</v>
      </c>
      <c r="AE67" s="77">
        <v>-1</v>
      </c>
      <c r="AF67" s="77">
        <v>-1</v>
      </c>
      <c r="AG67" s="77">
        <v>-1</v>
      </c>
      <c r="AH67" s="77">
        <v>0</v>
      </c>
      <c r="AI67" s="77">
        <v>0</v>
      </c>
      <c r="AJ67" s="180"/>
      <c r="AK67" s="76"/>
      <c r="AL67" s="114"/>
      <c r="AM67" s="76"/>
      <c r="AN67" s="161"/>
      <c r="AO67" s="187"/>
      <c r="AP67" s="114"/>
      <c r="AQ67" s="76"/>
      <c r="AR67" s="76"/>
      <c r="AS67" s="169"/>
      <c r="AU67" s="114"/>
      <c r="AV67" s="114"/>
      <c r="BE67" s="169">
        <v>10000</v>
      </c>
      <c r="BF67" s="169">
        <v>10000</v>
      </c>
      <c r="BG67" s="169">
        <f>BG64+5</f>
        <v>45</v>
      </c>
      <c r="BH67" s="77">
        <v>0</v>
      </c>
      <c r="BL67" s="77">
        <v>0</v>
      </c>
      <c r="BM67" s="77">
        <v>1</v>
      </c>
      <c r="BN67" s="199"/>
      <c r="BO67" s="191" t="s">
        <v>212</v>
      </c>
      <c r="BP67" s="200"/>
      <c r="BQ67" s="201"/>
      <c r="BR67" s="201"/>
      <c r="BU67" s="169"/>
      <c r="BV67" s="169"/>
      <c r="CA67" s="169"/>
      <c r="CB67" s="169"/>
      <c r="CC67" s="169">
        <v>1</v>
      </c>
      <c r="CD67" s="77">
        <v>100</v>
      </c>
    </row>
    <row r="68" spans="1:82" s="77" customFormat="1">
      <c r="A68" s="76">
        <v>10182</v>
      </c>
      <c r="B68" s="78" t="s">
        <v>217</v>
      </c>
      <c r="D68" s="77" t="s">
        <v>211</v>
      </c>
      <c r="E68" s="161">
        <v>0</v>
      </c>
      <c r="F68" s="161">
        <v>0</v>
      </c>
      <c r="G68" s="77">
        <v>2</v>
      </c>
      <c r="H68" s="77">
        <v>56</v>
      </c>
      <c r="I68" s="76">
        <v>1</v>
      </c>
      <c r="J68" s="169">
        <v>0</v>
      </c>
      <c r="K68" s="169"/>
      <c r="L68" s="169"/>
      <c r="M68" s="169"/>
      <c r="N68" s="161">
        <v>13500</v>
      </c>
      <c r="O68" s="161"/>
      <c r="P68" s="161">
        <v>769</v>
      </c>
      <c r="Q68" s="161">
        <v>769</v>
      </c>
      <c r="R68" s="161">
        <v>1753</v>
      </c>
      <c r="S68" s="161">
        <v>1751</v>
      </c>
      <c r="T68" s="161">
        <v>396</v>
      </c>
      <c r="U68" s="161">
        <v>1979</v>
      </c>
      <c r="V68" s="161">
        <v>1440</v>
      </c>
      <c r="W68" s="161">
        <v>1440</v>
      </c>
      <c r="X68" s="77">
        <v>-1</v>
      </c>
      <c r="Y68" s="161">
        <v>-1</v>
      </c>
      <c r="Z68" s="77">
        <v>-1</v>
      </c>
      <c r="AA68" s="77">
        <v>-1</v>
      </c>
      <c r="AB68" s="77">
        <v>-1</v>
      </c>
      <c r="AC68" s="77">
        <v>-1</v>
      </c>
      <c r="AD68" s="77">
        <v>-1</v>
      </c>
      <c r="AE68" s="77">
        <v>-1</v>
      </c>
      <c r="AF68" s="77">
        <v>-1</v>
      </c>
      <c r="AG68" s="77">
        <v>-1</v>
      </c>
      <c r="AH68" s="77">
        <v>0</v>
      </c>
      <c r="AI68" s="77">
        <v>0</v>
      </c>
      <c r="AJ68" s="181"/>
      <c r="AK68" s="169"/>
      <c r="AL68" s="169"/>
      <c r="AM68" s="169"/>
      <c r="AN68" s="182"/>
      <c r="AO68" s="182"/>
      <c r="AP68" s="169"/>
      <c r="AQ68" s="169"/>
      <c r="AR68" s="169"/>
      <c r="AS68" s="169"/>
      <c r="AU68" s="114"/>
      <c r="AV68" s="114"/>
      <c r="BE68" s="169">
        <v>10000</v>
      </c>
      <c r="BF68" s="169">
        <v>10000</v>
      </c>
      <c r="BG68" s="169">
        <f>BG67+5</f>
        <v>50</v>
      </c>
      <c r="BH68" s="77">
        <v>0</v>
      </c>
      <c r="BL68" s="77">
        <v>0</v>
      </c>
      <c r="BM68" s="77">
        <v>1</v>
      </c>
      <c r="BN68" s="199"/>
      <c r="BO68" s="195" t="s">
        <v>213</v>
      </c>
      <c r="BP68" s="202"/>
      <c r="BQ68" s="201"/>
      <c r="BR68" s="201"/>
      <c r="BU68" s="169"/>
      <c r="BV68" s="169"/>
      <c r="CA68" s="169"/>
      <c r="CB68" s="169"/>
      <c r="CC68" s="169">
        <v>2</v>
      </c>
      <c r="CD68" s="77">
        <v>100</v>
      </c>
    </row>
    <row r="69" spans="1:82" s="77" customFormat="1">
      <c r="A69" s="76">
        <v>10183</v>
      </c>
      <c r="B69" s="163" t="s">
        <v>217</v>
      </c>
      <c r="D69" s="77" t="s">
        <v>211</v>
      </c>
      <c r="E69" s="161">
        <v>0</v>
      </c>
      <c r="F69" s="161">
        <v>0</v>
      </c>
      <c r="G69" s="77">
        <v>2</v>
      </c>
      <c r="H69" s="77">
        <v>56</v>
      </c>
      <c r="I69" s="76">
        <v>2</v>
      </c>
      <c r="J69" s="169">
        <v>3</v>
      </c>
      <c r="K69" s="169"/>
      <c r="L69" s="169"/>
      <c r="M69" s="169"/>
      <c r="N69" s="161">
        <v>48639</v>
      </c>
      <c r="O69" s="161"/>
      <c r="P69" s="161">
        <v>11392</v>
      </c>
      <c r="Q69" s="161">
        <v>11392</v>
      </c>
      <c r="R69" s="161">
        <v>1753</v>
      </c>
      <c r="S69" s="161">
        <v>1751</v>
      </c>
      <c r="T69" s="161">
        <v>396</v>
      </c>
      <c r="U69" s="161">
        <v>1979</v>
      </c>
      <c r="V69" s="161">
        <v>1440</v>
      </c>
      <c r="W69" s="161">
        <v>1440</v>
      </c>
      <c r="X69" s="77">
        <v>-1</v>
      </c>
      <c r="Y69" s="161">
        <v>-1</v>
      </c>
      <c r="Z69" s="77">
        <v>-1</v>
      </c>
      <c r="AA69" s="77">
        <v>-1</v>
      </c>
      <c r="AB69" s="77">
        <v>-1</v>
      </c>
      <c r="AC69" s="77">
        <v>-1</v>
      </c>
      <c r="AD69" s="77">
        <v>-1</v>
      </c>
      <c r="AE69" s="77">
        <v>-1</v>
      </c>
      <c r="AF69" s="77">
        <v>-1</v>
      </c>
      <c r="AG69" s="77">
        <v>-1</v>
      </c>
      <c r="AH69" s="77">
        <v>0</v>
      </c>
      <c r="AI69" s="77">
        <v>0</v>
      </c>
      <c r="AJ69" s="181"/>
      <c r="AK69" s="169"/>
      <c r="AL69" s="169"/>
      <c r="AM69" s="169"/>
      <c r="AN69" s="182"/>
      <c r="AO69" s="182"/>
      <c r="AP69" s="169"/>
      <c r="AQ69" s="169"/>
      <c r="AR69" s="169"/>
      <c r="AS69" s="169"/>
      <c r="AU69" s="114"/>
      <c r="AV69" s="114"/>
      <c r="BE69" s="169">
        <v>10000</v>
      </c>
      <c r="BF69" s="169">
        <v>10000</v>
      </c>
      <c r="BG69" s="169">
        <f>BG68+5</f>
        <v>55</v>
      </c>
      <c r="BH69" s="77">
        <v>0</v>
      </c>
      <c r="BL69" s="77">
        <v>0</v>
      </c>
      <c r="BM69" s="77">
        <v>1</v>
      </c>
      <c r="BN69" s="199"/>
      <c r="BO69" s="197" t="s">
        <v>214</v>
      </c>
      <c r="BP69" s="203"/>
      <c r="BQ69" s="201"/>
      <c r="BR69" s="201"/>
      <c r="BU69" s="169"/>
      <c r="BV69" s="169"/>
      <c r="CA69" s="169"/>
      <c r="CB69" s="169"/>
      <c r="CC69" s="169">
        <v>3</v>
      </c>
      <c r="CD69" s="77">
        <v>100</v>
      </c>
    </row>
    <row r="70" spans="1:82" s="129" customFormat="1">
      <c r="A70" s="74">
        <v>10191</v>
      </c>
      <c r="B70" s="74" t="s">
        <v>218</v>
      </c>
      <c r="C70" s="57"/>
      <c r="D70" s="57" t="s">
        <v>211</v>
      </c>
      <c r="E70" s="69">
        <v>0</v>
      </c>
      <c r="F70" s="69">
        <v>0</v>
      </c>
      <c r="G70" s="57">
        <v>2</v>
      </c>
      <c r="H70" s="57">
        <v>57</v>
      </c>
      <c r="I70" s="57">
        <v>0</v>
      </c>
      <c r="J70" s="49">
        <v>0</v>
      </c>
      <c r="K70" s="49"/>
      <c r="L70" s="49"/>
      <c r="M70" s="49"/>
      <c r="N70" s="69">
        <v>13732</v>
      </c>
      <c r="O70" s="69"/>
      <c r="P70" s="69">
        <v>784</v>
      </c>
      <c r="Q70" s="69">
        <v>784</v>
      </c>
      <c r="R70" s="69">
        <v>1771</v>
      </c>
      <c r="S70" s="69">
        <v>1768</v>
      </c>
      <c r="T70" s="69">
        <v>399</v>
      </c>
      <c r="U70" s="69">
        <v>1996</v>
      </c>
      <c r="V70" s="69">
        <v>1470</v>
      </c>
      <c r="W70" s="69">
        <v>1470</v>
      </c>
      <c r="X70" s="57">
        <v>-1</v>
      </c>
      <c r="Y70" s="69">
        <v>-1</v>
      </c>
      <c r="Z70" s="57">
        <v>-1</v>
      </c>
      <c r="AA70" s="57">
        <v>-1</v>
      </c>
      <c r="AB70" s="57">
        <v>-1</v>
      </c>
      <c r="AC70" s="57">
        <v>-1</v>
      </c>
      <c r="AD70" s="57">
        <v>-1</v>
      </c>
      <c r="AE70" s="57">
        <v>-1</v>
      </c>
      <c r="AF70" s="57">
        <v>-1</v>
      </c>
      <c r="AG70" s="57">
        <v>-1</v>
      </c>
      <c r="AH70" s="57">
        <v>0</v>
      </c>
      <c r="AI70" s="57">
        <v>0</v>
      </c>
      <c r="AJ70" s="120"/>
      <c r="AK70" s="74"/>
      <c r="AL70" s="49"/>
      <c r="AM70" s="74"/>
      <c r="AN70" s="69"/>
      <c r="AO70" s="186"/>
      <c r="AP70" s="49"/>
      <c r="AQ70" s="74"/>
      <c r="AR70" s="74"/>
      <c r="AS70" s="168"/>
      <c r="AT70" s="57"/>
      <c r="AU70" s="49"/>
      <c r="AV70" s="49"/>
      <c r="AW70" s="57"/>
      <c r="BD70" s="57"/>
      <c r="BE70" s="168">
        <v>10000</v>
      </c>
      <c r="BF70" s="168">
        <v>10000</v>
      </c>
      <c r="BG70" s="169">
        <f>BG67+5</f>
        <v>50</v>
      </c>
      <c r="BH70" s="57">
        <v>0</v>
      </c>
      <c r="BI70" s="57"/>
      <c r="BJ70" s="57"/>
      <c r="BK70" s="57"/>
      <c r="BL70" s="57">
        <v>0</v>
      </c>
      <c r="BM70" s="57">
        <v>1</v>
      </c>
      <c r="BN70" s="190"/>
      <c r="BO70" s="191" t="s">
        <v>212</v>
      </c>
      <c r="BP70" s="192"/>
      <c r="BQ70" s="193"/>
      <c r="BR70" s="193"/>
      <c r="BS70" s="57"/>
      <c r="BT70" s="57"/>
      <c r="BU70" s="168"/>
      <c r="BV70" s="168"/>
      <c r="BW70" s="57"/>
      <c r="BX70" s="57"/>
      <c r="BY70" s="57"/>
      <c r="BZ70" s="57"/>
      <c r="CA70" s="168"/>
      <c r="CB70" s="168"/>
      <c r="CC70" s="168">
        <v>1</v>
      </c>
      <c r="CD70" s="129">
        <v>100</v>
      </c>
    </row>
    <row r="71" spans="1:82" s="129" customFormat="1">
      <c r="A71" s="74">
        <v>10192</v>
      </c>
      <c r="B71" s="56" t="s">
        <v>218</v>
      </c>
      <c r="C71" s="57"/>
      <c r="D71" s="57" t="s">
        <v>211</v>
      </c>
      <c r="E71" s="69">
        <v>0</v>
      </c>
      <c r="F71" s="69">
        <v>0</v>
      </c>
      <c r="G71" s="57">
        <v>2</v>
      </c>
      <c r="H71" s="57">
        <v>57</v>
      </c>
      <c r="I71" s="74">
        <v>1</v>
      </c>
      <c r="J71" s="168">
        <v>0</v>
      </c>
      <c r="K71" s="168"/>
      <c r="L71" s="168"/>
      <c r="M71" s="168"/>
      <c r="N71" s="69">
        <v>13732</v>
      </c>
      <c r="O71" s="69"/>
      <c r="P71" s="69">
        <v>784</v>
      </c>
      <c r="Q71" s="69">
        <v>784</v>
      </c>
      <c r="R71" s="69">
        <v>1771</v>
      </c>
      <c r="S71" s="69">
        <v>1768</v>
      </c>
      <c r="T71" s="69">
        <v>399</v>
      </c>
      <c r="U71" s="69">
        <v>1996</v>
      </c>
      <c r="V71" s="69">
        <v>1470</v>
      </c>
      <c r="W71" s="69">
        <v>1470</v>
      </c>
      <c r="X71" s="57">
        <v>-1</v>
      </c>
      <c r="Y71" s="69">
        <v>-1</v>
      </c>
      <c r="Z71" s="57">
        <v>-1</v>
      </c>
      <c r="AA71" s="57">
        <v>-1</v>
      </c>
      <c r="AB71" s="57">
        <v>-1</v>
      </c>
      <c r="AC71" s="57">
        <v>-1</v>
      </c>
      <c r="AD71" s="57">
        <v>-1</v>
      </c>
      <c r="AE71" s="57">
        <v>-1</v>
      </c>
      <c r="AF71" s="57">
        <v>-1</v>
      </c>
      <c r="AG71" s="57">
        <v>-1</v>
      </c>
      <c r="AH71" s="57">
        <v>0</v>
      </c>
      <c r="AI71" s="57">
        <v>0</v>
      </c>
      <c r="AJ71" s="178"/>
      <c r="AK71" s="168"/>
      <c r="AL71" s="168"/>
      <c r="AM71" s="168"/>
      <c r="AN71" s="179"/>
      <c r="AO71" s="179"/>
      <c r="AP71" s="168"/>
      <c r="AQ71" s="168"/>
      <c r="AR71" s="168"/>
      <c r="AS71" s="168"/>
      <c r="AT71" s="57"/>
      <c r="AU71" s="49"/>
      <c r="AV71" s="49"/>
      <c r="AW71" s="57"/>
      <c r="BD71" s="57"/>
      <c r="BE71" s="168">
        <v>10000</v>
      </c>
      <c r="BF71" s="168">
        <v>10000</v>
      </c>
      <c r="BG71" s="169">
        <f>BG70+5</f>
        <v>55</v>
      </c>
      <c r="BH71" s="57">
        <v>0</v>
      </c>
      <c r="BI71" s="57"/>
      <c r="BJ71" s="57"/>
      <c r="BK71" s="57"/>
      <c r="BL71" s="57">
        <v>0</v>
      </c>
      <c r="BM71" s="57">
        <v>1</v>
      </c>
      <c r="BN71" s="190"/>
      <c r="BO71" s="195" t="s">
        <v>213</v>
      </c>
      <c r="BP71" s="196"/>
      <c r="BQ71" s="193"/>
      <c r="BR71" s="193"/>
      <c r="BS71" s="57"/>
      <c r="BT71" s="57"/>
      <c r="BU71" s="168"/>
      <c r="BV71" s="168"/>
      <c r="BW71" s="57"/>
      <c r="BX71" s="57"/>
      <c r="BY71" s="57"/>
      <c r="BZ71" s="57"/>
      <c r="CA71" s="168"/>
      <c r="CB71" s="168"/>
      <c r="CC71" s="168">
        <v>2</v>
      </c>
      <c r="CD71" s="129">
        <v>100</v>
      </c>
    </row>
    <row r="72" spans="1:82" s="129" customFormat="1">
      <c r="A72" s="74">
        <v>10193</v>
      </c>
      <c r="B72" s="160" t="s">
        <v>218</v>
      </c>
      <c r="C72" s="57"/>
      <c r="D72" s="57" t="s">
        <v>211</v>
      </c>
      <c r="E72" s="69">
        <v>0</v>
      </c>
      <c r="F72" s="69">
        <v>0</v>
      </c>
      <c r="G72" s="57">
        <v>2</v>
      </c>
      <c r="H72" s="57">
        <v>57</v>
      </c>
      <c r="I72" s="74">
        <v>2</v>
      </c>
      <c r="J72" s="168">
        <v>3</v>
      </c>
      <c r="K72" s="168"/>
      <c r="L72" s="168"/>
      <c r="M72" s="168"/>
      <c r="N72" s="69">
        <v>49473</v>
      </c>
      <c r="O72" s="69"/>
      <c r="P72" s="69">
        <v>11605</v>
      </c>
      <c r="Q72" s="69">
        <v>11605</v>
      </c>
      <c r="R72" s="69">
        <v>1771</v>
      </c>
      <c r="S72" s="69">
        <v>1768</v>
      </c>
      <c r="T72" s="69">
        <v>399</v>
      </c>
      <c r="U72" s="69">
        <v>1996</v>
      </c>
      <c r="V72" s="69">
        <v>1470</v>
      </c>
      <c r="W72" s="69">
        <v>1470</v>
      </c>
      <c r="X72" s="57">
        <v>-1</v>
      </c>
      <c r="Y72" s="69">
        <v>-1</v>
      </c>
      <c r="Z72" s="57">
        <v>-1</v>
      </c>
      <c r="AA72" s="57">
        <v>-1</v>
      </c>
      <c r="AB72" s="57">
        <v>-1</v>
      </c>
      <c r="AC72" s="57">
        <v>-1</v>
      </c>
      <c r="AD72" s="57">
        <v>-1</v>
      </c>
      <c r="AE72" s="57">
        <v>-1</v>
      </c>
      <c r="AF72" s="57">
        <v>-1</v>
      </c>
      <c r="AG72" s="57">
        <v>-1</v>
      </c>
      <c r="AH72" s="57">
        <v>0</v>
      </c>
      <c r="AI72" s="57">
        <v>0</v>
      </c>
      <c r="AJ72" s="178"/>
      <c r="AK72" s="168"/>
      <c r="AL72" s="168"/>
      <c r="AM72" s="168"/>
      <c r="AN72" s="179"/>
      <c r="AO72" s="179"/>
      <c r="AP72" s="168"/>
      <c r="AQ72" s="168"/>
      <c r="AR72" s="168"/>
      <c r="AS72" s="168"/>
      <c r="AT72" s="57"/>
      <c r="AU72" s="49"/>
      <c r="AV72" s="49"/>
      <c r="AW72" s="57"/>
      <c r="BD72" s="57"/>
      <c r="BE72" s="168">
        <v>10000</v>
      </c>
      <c r="BF72" s="168">
        <v>10000</v>
      </c>
      <c r="BG72" s="169">
        <f>BG71+5</f>
        <v>60</v>
      </c>
      <c r="BH72" s="57">
        <v>0</v>
      </c>
      <c r="BI72" s="57"/>
      <c r="BJ72" s="57"/>
      <c r="BK72" s="57"/>
      <c r="BL72" s="57">
        <v>0</v>
      </c>
      <c r="BM72" s="57">
        <v>1</v>
      </c>
      <c r="BN72" s="190"/>
      <c r="BO72" s="197" t="s">
        <v>214</v>
      </c>
      <c r="BP72" s="204"/>
      <c r="BQ72" s="193"/>
      <c r="BR72" s="193"/>
      <c r="BS72" s="57"/>
      <c r="BT72" s="57"/>
      <c r="BU72" s="168"/>
      <c r="BV72" s="168"/>
      <c r="BW72" s="57"/>
      <c r="BX72" s="57"/>
      <c r="BY72" s="57"/>
      <c r="BZ72" s="57"/>
      <c r="CA72" s="168"/>
      <c r="CB72" s="168"/>
      <c r="CC72" s="168">
        <v>3</v>
      </c>
      <c r="CD72" s="129">
        <v>100</v>
      </c>
    </row>
    <row r="73" spans="1:82" s="77" customFormat="1">
      <c r="A73" s="76">
        <v>10201</v>
      </c>
      <c r="B73" s="76" t="s">
        <v>219</v>
      </c>
      <c r="D73" s="77" t="s">
        <v>211</v>
      </c>
      <c r="E73" s="161">
        <v>0</v>
      </c>
      <c r="F73" s="161">
        <v>0</v>
      </c>
      <c r="G73" s="77">
        <v>2</v>
      </c>
      <c r="H73" s="77">
        <v>58</v>
      </c>
      <c r="I73" s="77">
        <v>0</v>
      </c>
      <c r="J73" s="114">
        <v>0</v>
      </c>
      <c r="K73" s="114"/>
      <c r="L73" s="114"/>
      <c r="M73" s="114"/>
      <c r="N73" s="161">
        <v>13766</v>
      </c>
      <c r="O73" s="161"/>
      <c r="P73" s="161">
        <v>785</v>
      </c>
      <c r="Q73" s="161">
        <v>785</v>
      </c>
      <c r="R73" s="161">
        <v>1776</v>
      </c>
      <c r="S73" s="161">
        <v>1773</v>
      </c>
      <c r="T73" s="161">
        <v>400</v>
      </c>
      <c r="U73" s="161">
        <v>2001</v>
      </c>
      <c r="V73" s="161">
        <v>1475</v>
      </c>
      <c r="W73" s="161">
        <v>1475</v>
      </c>
      <c r="X73" s="77">
        <v>-1</v>
      </c>
      <c r="Y73" s="161">
        <v>-1</v>
      </c>
      <c r="Z73" s="77">
        <v>-1</v>
      </c>
      <c r="AA73" s="77">
        <v>-1</v>
      </c>
      <c r="AB73" s="77">
        <v>-1</v>
      </c>
      <c r="AC73" s="77">
        <v>-1</v>
      </c>
      <c r="AD73" s="77">
        <v>-1</v>
      </c>
      <c r="AE73" s="77">
        <v>-1</v>
      </c>
      <c r="AF73" s="77">
        <v>-1</v>
      </c>
      <c r="AG73" s="77">
        <v>-1</v>
      </c>
      <c r="AH73" s="77">
        <v>0</v>
      </c>
      <c r="AI73" s="77">
        <v>0</v>
      </c>
      <c r="AJ73" s="180"/>
      <c r="AK73" s="76"/>
      <c r="AL73" s="114"/>
      <c r="AM73" s="76"/>
      <c r="AN73" s="161"/>
      <c r="AO73" s="187"/>
      <c r="AP73" s="114"/>
      <c r="AQ73" s="76"/>
      <c r="AR73" s="76"/>
      <c r="AS73" s="169"/>
      <c r="AU73" s="114"/>
      <c r="AV73" s="114"/>
      <c r="BE73" s="169">
        <v>10000</v>
      </c>
      <c r="BF73" s="169">
        <v>10000</v>
      </c>
      <c r="BG73" s="169">
        <f>BG70+5</f>
        <v>55</v>
      </c>
      <c r="BH73" s="77">
        <v>0</v>
      </c>
      <c r="BL73" s="77">
        <v>0</v>
      </c>
      <c r="BM73" s="77">
        <v>1</v>
      </c>
      <c r="BN73" s="199"/>
      <c r="BO73" s="191" t="s">
        <v>212</v>
      </c>
      <c r="BP73" s="200"/>
      <c r="BQ73" s="201"/>
      <c r="BR73" s="201"/>
      <c r="BU73" s="169"/>
      <c r="BV73" s="169"/>
      <c r="CA73" s="169"/>
      <c r="CB73" s="169"/>
      <c r="CC73" s="169">
        <v>1</v>
      </c>
      <c r="CD73" s="77">
        <v>100</v>
      </c>
    </row>
    <row r="74" spans="1:82" s="77" customFormat="1">
      <c r="A74" s="76">
        <v>10202</v>
      </c>
      <c r="B74" s="78" t="s">
        <v>219</v>
      </c>
      <c r="D74" s="77" t="s">
        <v>211</v>
      </c>
      <c r="E74" s="161">
        <v>0</v>
      </c>
      <c r="F74" s="161">
        <v>0</v>
      </c>
      <c r="G74" s="77">
        <v>2</v>
      </c>
      <c r="H74" s="77">
        <v>58</v>
      </c>
      <c r="I74" s="76">
        <v>1</v>
      </c>
      <c r="J74" s="169">
        <v>0</v>
      </c>
      <c r="K74" s="169"/>
      <c r="L74" s="169"/>
      <c r="M74" s="169"/>
      <c r="N74" s="161">
        <v>13766</v>
      </c>
      <c r="O74" s="161"/>
      <c r="P74" s="161">
        <v>785</v>
      </c>
      <c r="Q74" s="161">
        <v>785</v>
      </c>
      <c r="R74" s="161">
        <v>1776</v>
      </c>
      <c r="S74" s="161">
        <v>1773</v>
      </c>
      <c r="T74" s="161">
        <v>400</v>
      </c>
      <c r="U74" s="161">
        <v>2001</v>
      </c>
      <c r="V74" s="161">
        <v>1475</v>
      </c>
      <c r="W74" s="161">
        <v>1475</v>
      </c>
      <c r="X74" s="77">
        <v>-1</v>
      </c>
      <c r="Y74" s="161">
        <v>-1</v>
      </c>
      <c r="Z74" s="77">
        <v>-1</v>
      </c>
      <c r="AA74" s="77">
        <v>-1</v>
      </c>
      <c r="AB74" s="77">
        <v>-1</v>
      </c>
      <c r="AC74" s="77">
        <v>-1</v>
      </c>
      <c r="AD74" s="77">
        <v>-1</v>
      </c>
      <c r="AE74" s="77">
        <v>-1</v>
      </c>
      <c r="AF74" s="77">
        <v>-1</v>
      </c>
      <c r="AG74" s="77">
        <v>-1</v>
      </c>
      <c r="AH74" s="77">
        <v>0</v>
      </c>
      <c r="AI74" s="77">
        <v>0</v>
      </c>
      <c r="AJ74" s="181"/>
      <c r="AK74" s="169"/>
      <c r="AL74" s="169"/>
      <c r="AM74" s="169"/>
      <c r="AN74" s="182"/>
      <c r="AO74" s="182"/>
      <c r="AP74" s="169"/>
      <c r="AQ74" s="169"/>
      <c r="AR74" s="169"/>
      <c r="AS74" s="169"/>
      <c r="AU74" s="114"/>
      <c r="AV74" s="114"/>
      <c r="BE74" s="169">
        <v>10000</v>
      </c>
      <c r="BF74" s="169">
        <v>10000</v>
      </c>
      <c r="BG74" s="169">
        <f>BG73+5</f>
        <v>60</v>
      </c>
      <c r="BH74" s="77">
        <v>0</v>
      </c>
      <c r="BL74" s="77">
        <v>0</v>
      </c>
      <c r="BM74" s="77">
        <v>1</v>
      </c>
      <c r="BN74" s="199"/>
      <c r="BO74" s="195" t="s">
        <v>213</v>
      </c>
      <c r="BP74" s="202"/>
      <c r="BQ74" s="201"/>
      <c r="BR74" s="201"/>
      <c r="BU74" s="169"/>
      <c r="BV74" s="169"/>
      <c r="CA74" s="169"/>
      <c r="CB74" s="169"/>
      <c r="CC74" s="169">
        <v>2</v>
      </c>
      <c r="CD74" s="77">
        <v>100</v>
      </c>
    </row>
    <row r="75" spans="1:82" s="77" customFormat="1">
      <c r="A75" s="76">
        <v>10203</v>
      </c>
      <c r="B75" s="163" t="s">
        <v>219</v>
      </c>
      <c r="D75" s="77" t="s">
        <v>211</v>
      </c>
      <c r="E75" s="161">
        <v>0</v>
      </c>
      <c r="F75" s="161">
        <v>0</v>
      </c>
      <c r="G75" s="77">
        <v>2</v>
      </c>
      <c r="H75" s="77">
        <v>58</v>
      </c>
      <c r="I75" s="76">
        <v>2</v>
      </c>
      <c r="J75" s="169">
        <v>3</v>
      </c>
      <c r="K75" s="169"/>
      <c r="L75" s="169"/>
      <c r="M75" s="169"/>
      <c r="N75" s="161">
        <v>49727</v>
      </c>
      <c r="O75" s="161"/>
      <c r="P75" s="161">
        <v>11621</v>
      </c>
      <c r="Q75" s="161">
        <v>11621</v>
      </c>
      <c r="R75" s="161">
        <v>1776</v>
      </c>
      <c r="S75" s="161">
        <v>1773</v>
      </c>
      <c r="T75" s="161">
        <v>400</v>
      </c>
      <c r="U75" s="161">
        <v>2001</v>
      </c>
      <c r="V75" s="161">
        <v>1475</v>
      </c>
      <c r="W75" s="161">
        <v>1475</v>
      </c>
      <c r="X75" s="77">
        <v>-1</v>
      </c>
      <c r="Y75" s="161">
        <v>-1</v>
      </c>
      <c r="Z75" s="77">
        <v>-1</v>
      </c>
      <c r="AA75" s="77">
        <v>-1</v>
      </c>
      <c r="AB75" s="77">
        <v>-1</v>
      </c>
      <c r="AC75" s="77">
        <v>-1</v>
      </c>
      <c r="AD75" s="77">
        <v>-1</v>
      </c>
      <c r="AE75" s="77">
        <v>-1</v>
      </c>
      <c r="AF75" s="77">
        <v>-1</v>
      </c>
      <c r="AG75" s="77">
        <v>-1</v>
      </c>
      <c r="AH75" s="77">
        <v>0</v>
      </c>
      <c r="AI75" s="77">
        <v>0</v>
      </c>
      <c r="AJ75" s="181"/>
      <c r="AK75" s="169"/>
      <c r="AL75" s="169"/>
      <c r="AM75" s="169"/>
      <c r="AN75" s="182"/>
      <c r="AO75" s="182"/>
      <c r="AP75" s="169"/>
      <c r="AQ75" s="169"/>
      <c r="AR75" s="169"/>
      <c r="AS75" s="169"/>
      <c r="AU75" s="114"/>
      <c r="AV75" s="114"/>
      <c r="BE75" s="169">
        <v>10000</v>
      </c>
      <c r="BF75" s="169">
        <v>10000</v>
      </c>
      <c r="BG75" s="169">
        <f>BG74+5</f>
        <v>65</v>
      </c>
      <c r="BH75" s="77">
        <v>0</v>
      </c>
      <c r="BL75" s="77">
        <v>0</v>
      </c>
      <c r="BM75" s="77">
        <v>1</v>
      </c>
      <c r="BN75" s="199"/>
      <c r="BO75" s="197" t="s">
        <v>214</v>
      </c>
      <c r="BP75" s="203"/>
      <c r="BQ75" s="201"/>
      <c r="BR75" s="201"/>
      <c r="BU75" s="169"/>
      <c r="BV75" s="169"/>
      <c r="CA75" s="169"/>
      <c r="CB75" s="169"/>
      <c r="CC75" s="169">
        <v>3</v>
      </c>
      <c r="CD75" s="77">
        <v>100</v>
      </c>
    </row>
    <row r="76" spans="1:82" s="129" customFormat="1" ht="16.5">
      <c r="A76" s="160">
        <v>30043</v>
      </c>
      <c r="B76" s="160" t="s">
        <v>220</v>
      </c>
      <c r="C76" s="57"/>
      <c r="D76" s="57" t="s">
        <v>211</v>
      </c>
      <c r="E76" s="69">
        <v>0</v>
      </c>
      <c r="F76" s="69">
        <v>0</v>
      </c>
      <c r="G76" s="57">
        <v>3</v>
      </c>
      <c r="H76" s="57">
        <v>50</v>
      </c>
      <c r="I76" s="74">
        <v>6</v>
      </c>
      <c r="J76" s="168">
        <v>3</v>
      </c>
      <c r="K76" s="168">
        <v>5</v>
      </c>
      <c r="L76" s="168">
        <v>180</v>
      </c>
      <c r="M76" s="168">
        <v>30</v>
      </c>
      <c r="N76" s="215">
        <v>1370948</v>
      </c>
      <c r="O76" s="69"/>
      <c r="P76" s="69">
        <v>3805</v>
      </c>
      <c r="Q76" s="69">
        <v>3805</v>
      </c>
      <c r="R76" s="69">
        <v>1404</v>
      </c>
      <c r="S76" s="69">
        <v>1349</v>
      </c>
      <c r="T76" s="69">
        <v>326</v>
      </c>
      <c r="U76" s="69">
        <v>1577</v>
      </c>
      <c r="V76" s="69">
        <v>1271</v>
      </c>
      <c r="W76" s="69">
        <v>1271</v>
      </c>
      <c r="X76" s="57">
        <v>-1</v>
      </c>
      <c r="Y76" s="69"/>
      <c r="Z76" s="57">
        <v>-1</v>
      </c>
      <c r="AA76" s="57">
        <v>-1</v>
      </c>
      <c r="AB76" s="57">
        <v>-1</v>
      </c>
      <c r="AC76" s="57">
        <v>-1</v>
      </c>
      <c r="AD76" s="57">
        <v>-1</v>
      </c>
      <c r="AE76" s="57">
        <v>-1</v>
      </c>
      <c r="AF76" s="57">
        <v>-1</v>
      </c>
      <c r="AG76" s="57">
        <v>-1</v>
      </c>
      <c r="AH76" s="57">
        <v>0</v>
      </c>
      <c r="AI76" s="57">
        <v>0</v>
      </c>
      <c r="AJ76" s="178"/>
      <c r="AK76" s="168"/>
      <c r="AL76" s="168"/>
      <c r="AM76" s="168"/>
      <c r="AN76" s="179"/>
      <c r="AO76" s="179"/>
      <c r="AP76" s="168"/>
      <c r="AQ76" s="168"/>
      <c r="AR76" s="168"/>
      <c r="AS76" s="168"/>
      <c r="AT76" s="57"/>
      <c r="AU76" s="49"/>
      <c r="AV76" s="49"/>
      <c r="AW76" s="57"/>
      <c r="BD76" s="57"/>
      <c r="BE76" s="168">
        <v>10000</v>
      </c>
      <c r="BF76" s="168">
        <v>10000</v>
      </c>
      <c r="BG76" s="49">
        <v>100000</v>
      </c>
      <c r="BH76" s="57">
        <v>0</v>
      </c>
      <c r="BI76" s="57"/>
      <c r="BJ76" s="57"/>
      <c r="BK76" s="57"/>
      <c r="BL76" s="57">
        <v>0</v>
      </c>
      <c r="BM76" s="57">
        <v>1</v>
      </c>
      <c r="BN76" s="190"/>
      <c r="BO76" s="109" t="s">
        <v>207</v>
      </c>
      <c r="BP76" s="204"/>
      <c r="BQ76" s="113" t="s">
        <v>208</v>
      </c>
      <c r="BR76" s="205" t="s">
        <v>209</v>
      </c>
      <c r="BS76" s="57"/>
      <c r="BT76" s="57"/>
      <c r="BU76" s="168"/>
      <c r="BV76" s="168"/>
      <c r="BW76" s="57"/>
      <c r="BX76" s="57"/>
      <c r="BY76" s="57"/>
      <c r="BZ76" s="57"/>
      <c r="CA76" s="168"/>
      <c r="CB76" s="168"/>
      <c r="CC76" s="168">
        <v>5</v>
      </c>
      <c r="CD76" s="129">
        <v>100</v>
      </c>
    </row>
    <row r="77" spans="1:82" s="129" customFormat="1">
      <c r="A77" s="74">
        <v>10208</v>
      </c>
      <c r="B77" s="74" t="s">
        <v>221</v>
      </c>
      <c r="C77" s="57"/>
      <c r="D77" s="55" t="s">
        <v>222</v>
      </c>
      <c r="E77" s="69">
        <v>0</v>
      </c>
      <c r="F77" s="69">
        <v>0</v>
      </c>
      <c r="G77" s="57">
        <v>2</v>
      </c>
      <c r="H77" s="57">
        <v>25</v>
      </c>
      <c r="I77" s="57">
        <v>0</v>
      </c>
      <c r="J77" s="49">
        <v>0</v>
      </c>
      <c r="K77" s="49"/>
      <c r="L77" s="49"/>
      <c r="M77" s="49"/>
      <c r="N77" s="69">
        <v>5991</v>
      </c>
      <c r="O77" s="69"/>
      <c r="P77" s="69">
        <v>288</v>
      </c>
      <c r="Q77" s="69">
        <v>288</v>
      </c>
      <c r="R77" s="69">
        <v>567</v>
      </c>
      <c r="S77" s="69">
        <v>591</v>
      </c>
      <c r="T77" s="69">
        <v>145</v>
      </c>
      <c r="U77" s="69">
        <v>768</v>
      </c>
      <c r="V77" s="69">
        <v>610</v>
      </c>
      <c r="W77" s="69">
        <v>610</v>
      </c>
      <c r="X77" s="57">
        <v>-1</v>
      </c>
      <c r="Y77" s="69">
        <v>-1</v>
      </c>
      <c r="Z77" s="57">
        <v>-1</v>
      </c>
      <c r="AA77" s="57">
        <v>-1</v>
      </c>
      <c r="AB77" s="57">
        <v>-1</v>
      </c>
      <c r="AC77" s="57">
        <v>-1</v>
      </c>
      <c r="AD77" s="57">
        <v>-1</v>
      </c>
      <c r="AE77" s="57">
        <v>-1</v>
      </c>
      <c r="AF77" s="57">
        <v>-1</v>
      </c>
      <c r="AG77" s="57">
        <v>-1</v>
      </c>
      <c r="AH77" s="57">
        <v>0</v>
      </c>
      <c r="AI77" s="57">
        <v>0</v>
      </c>
      <c r="AJ77" s="178"/>
      <c r="AK77" s="168"/>
      <c r="AL77" s="168"/>
      <c r="AM77" s="168"/>
      <c r="AN77" s="179"/>
      <c r="AO77" s="179"/>
      <c r="AP77" s="168"/>
      <c r="AQ77" s="168"/>
      <c r="AR77" s="168"/>
      <c r="AS77" s="168"/>
      <c r="AT77" s="57"/>
      <c r="AU77" s="57"/>
      <c r="AV77" s="57"/>
      <c r="AW77" s="57"/>
      <c r="AX77" s="57"/>
      <c r="AY77" s="57"/>
      <c r="AZ77" s="57"/>
      <c r="BA77" s="57"/>
      <c r="BB77" s="57"/>
      <c r="BC77" s="57"/>
      <c r="BD77" s="57"/>
      <c r="BE77" s="168">
        <v>10000</v>
      </c>
      <c r="BF77" s="168">
        <v>10000</v>
      </c>
      <c r="BG77" s="168">
        <v>10</v>
      </c>
      <c r="BH77" s="57">
        <v>0</v>
      </c>
      <c r="BI77" s="57"/>
      <c r="BJ77" s="57"/>
      <c r="BK77" s="57"/>
      <c r="BL77" s="57">
        <v>0</v>
      </c>
      <c r="BM77" s="57">
        <v>1</v>
      </c>
      <c r="BN77" s="49"/>
      <c r="BO77" s="192" t="s">
        <v>192</v>
      </c>
      <c r="BP77" s="192"/>
      <c r="BQ77" s="193"/>
      <c r="BR77" s="193"/>
      <c r="BS77" s="57"/>
      <c r="BT77" s="57"/>
      <c r="BU77" s="168"/>
      <c r="BV77" s="168"/>
      <c r="BW77" s="57"/>
      <c r="BX77" s="57"/>
      <c r="BY77" s="57"/>
      <c r="BZ77" s="57"/>
      <c r="CA77" s="168"/>
      <c r="CB77" s="168"/>
      <c r="CC77" s="168">
        <v>1</v>
      </c>
      <c r="CD77" s="129">
        <v>100</v>
      </c>
    </row>
    <row r="78" spans="1:82" s="129" customFormat="1">
      <c r="A78" s="74">
        <v>10209</v>
      </c>
      <c r="B78" s="74" t="s">
        <v>223</v>
      </c>
      <c r="C78" s="57"/>
      <c r="D78" s="55" t="s">
        <v>222</v>
      </c>
      <c r="E78" s="69">
        <v>0</v>
      </c>
      <c r="F78" s="69">
        <v>0</v>
      </c>
      <c r="G78" s="57">
        <v>2</v>
      </c>
      <c r="H78" s="57">
        <v>18</v>
      </c>
      <c r="I78" s="57">
        <v>0</v>
      </c>
      <c r="J78" s="49">
        <v>0</v>
      </c>
      <c r="K78" s="49"/>
      <c r="L78" s="49"/>
      <c r="M78" s="49"/>
      <c r="N78" s="69">
        <v>3448</v>
      </c>
      <c r="O78" s="69"/>
      <c r="P78" s="69">
        <v>137</v>
      </c>
      <c r="Q78" s="69">
        <v>137</v>
      </c>
      <c r="R78" s="69">
        <v>330</v>
      </c>
      <c r="S78" s="69">
        <v>292</v>
      </c>
      <c r="T78" s="69">
        <v>64</v>
      </c>
      <c r="U78" s="69">
        <v>346</v>
      </c>
      <c r="V78" s="69">
        <v>299</v>
      </c>
      <c r="W78" s="69">
        <v>299</v>
      </c>
      <c r="X78" s="57">
        <v>-1</v>
      </c>
      <c r="Y78" s="69">
        <v>-1</v>
      </c>
      <c r="Z78" s="57">
        <v>-1</v>
      </c>
      <c r="AA78" s="57">
        <v>-1</v>
      </c>
      <c r="AB78" s="57">
        <v>-1</v>
      </c>
      <c r="AC78" s="57">
        <v>-1</v>
      </c>
      <c r="AD78" s="57">
        <v>-1</v>
      </c>
      <c r="AE78" s="57">
        <v>-1</v>
      </c>
      <c r="AF78" s="57">
        <v>-1</v>
      </c>
      <c r="AG78" s="57">
        <v>-1</v>
      </c>
      <c r="AH78" s="57">
        <v>0</v>
      </c>
      <c r="AI78" s="57">
        <v>0</v>
      </c>
      <c r="AJ78" s="178"/>
      <c r="AK78" s="168"/>
      <c r="AL78" s="168"/>
      <c r="AM78" s="168"/>
      <c r="AN78" s="179"/>
      <c r="AO78" s="179"/>
      <c r="AP78" s="168"/>
      <c r="AQ78" s="168"/>
      <c r="AR78" s="168"/>
      <c r="AS78" s="168"/>
      <c r="AT78" s="57"/>
      <c r="AU78" s="57"/>
      <c r="AV78" s="57"/>
      <c r="AW78" s="57"/>
      <c r="AX78" s="57"/>
      <c r="AY78" s="57"/>
      <c r="AZ78" s="57"/>
      <c r="BA78" s="57"/>
      <c r="BB78" s="57"/>
      <c r="BC78" s="57"/>
      <c r="BD78" s="57"/>
      <c r="BE78" s="168">
        <v>10000</v>
      </c>
      <c r="BF78" s="168">
        <v>10000</v>
      </c>
      <c r="BG78" s="168">
        <v>10</v>
      </c>
      <c r="BH78" s="57">
        <v>0</v>
      </c>
      <c r="BI78" s="57"/>
      <c r="BJ78" s="57"/>
      <c r="BK78" s="57"/>
      <c r="BL78" s="57">
        <v>0</v>
      </c>
      <c r="BM78" s="57">
        <v>1</v>
      </c>
      <c r="BN78" s="49"/>
      <c r="BO78" s="192" t="s">
        <v>163</v>
      </c>
      <c r="BP78" s="192"/>
      <c r="BQ78" s="193"/>
      <c r="BR78" s="193"/>
      <c r="BS78" s="57"/>
      <c r="BT78" s="57"/>
      <c r="BU78" s="168"/>
      <c r="BV78" s="168"/>
      <c r="BW78" s="57"/>
      <c r="BX78" s="57"/>
      <c r="BY78" s="57"/>
      <c r="BZ78" s="57"/>
      <c r="CA78" s="168"/>
      <c r="CB78" s="168"/>
      <c r="CC78" s="168">
        <v>1</v>
      </c>
      <c r="CD78" s="129">
        <v>100</v>
      </c>
    </row>
    <row r="79" spans="1:82" s="129" customFormat="1">
      <c r="A79" s="74">
        <v>10210</v>
      </c>
      <c r="B79" s="74" t="s">
        <v>224</v>
      </c>
      <c r="C79" s="57"/>
      <c r="D79" s="55" t="s">
        <v>222</v>
      </c>
      <c r="E79" s="69">
        <v>0</v>
      </c>
      <c r="F79" s="69">
        <v>0</v>
      </c>
      <c r="G79" s="57">
        <v>2</v>
      </c>
      <c r="H79" s="57">
        <v>25</v>
      </c>
      <c r="I79" s="57">
        <v>1</v>
      </c>
      <c r="J79" s="49">
        <v>0</v>
      </c>
      <c r="K79" s="49"/>
      <c r="L79" s="49"/>
      <c r="M79" s="49"/>
      <c r="N79" s="69">
        <v>15219</v>
      </c>
      <c r="O79" s="69"/>
      <c r="P79" s="69">
        <v>1968</v>
      </c>
      <c r="Q79" s="69">
        <v>1968</v>
      </c>
      <c r="R79" s="69">
        <v>567</v>
      </c>
      <c r="S79" s="69">
        <v>591</v>
      </c>
      <c r="T79" s="69">
        <v>145</v>
      </c>
      <c r="U79" s="69">
        <v>768</v>
      </c>
      <c r="V79" s="69">
        <v>610</v>
      </c>
      <c r="W79" s="69">
        <v>610</v>
      </c>
      <c r="X79" s="57">
        <v>-1</v>
      </c>
      <c r="Y79" s="69">
        <v>-1</v>
      </c>
      <c r="Z79" s="57">
        <v>-1</v>
      </c>
      <c r="AA79" s="57">
        <v>-1</v>
      </c>
      <c r="AB79" s="57">
        <v>-1</v>
      </c>
      <c r="AC79" s="57">
        <v>-1</v>
      </c>
      <c r="AD79" s="57">
        <v>-1</v>
      </c>
      <c r="AE79" s="57">
        <v>-1</v>
      </c>
      <c r="AF79" s="57">
        <v>-1</v>
      </c>
      <c r="AG79" s="57">
        <v>-1</v>
      </c>
      <c r="AH79" s="57">
        <v>0</v>
      </c>
      <c r="AI79" s="57">
        <v>0</v>
      </c>
      <c r="AJ79" s="178"/>
      <c r="AK79" s="168"/>
      <c r="AL79" s="168"/>
      <c r="AM79" s="168"/>
      <c r="AN79" s="179"/>
      <c r="AO79" s="179"/>
      <c r="AP79" s="168"/>
      <c r="AQ79" s="168"/>
      <c r="AR79" s="168"/>
      <c r="AS79" s="168"/>
      <c r="AT79" s="57"/>
      <c r="AU79" s="57"/>
      <c r="AV79" s="57"/>
      <c r="AW79" s="57"/>
      <c r="AX79" s="57"/>
      <c r="AY79" s="57"/>
      <c r="AZ79" s="57"/>
      <c r="BA79" s="57"/>
      <c r="BB79" s="57"/>
      <c r="BC79" s="57"/>
      <c r="BD79" s="57"/>
      <c r="BE79" s="168">
        <v>10000</v>
      </c>
      <c r="BF79" s="168">
        <v>10000</v>
      </c>
      <c r="BG79" s="168">
        <v>10</v>
      </c>
      <c r="BH79" s="57">
        <v>0</v>
      </c>
      <c r="BI79" s="57"/>
      <c r="BJ79" s="57"/>
      <c r="BK79" s="57"/>
      <c r="BL79" s="57">
        <v>0</v>
      </c>
      <c r="BM79" s="57">
        <v>1</v>
      </c>
      <c r="BN79" s="49"/>
      <c r="BO79" s="192" t="s">
        <v>192</v>
      </c>
      <c r="BP79" s="192"/>
      <c r="BQ79" s="193"/>
      <c r="BR79" s="193"/>
      <c r="BS79" s="57"/>
      <c r="BT79" s="57"/>
      <c r="BU79" s="168"/>
      <c r="BV79" s="168"/>
      <c r="BW79" s="57"/>
      <c r="BX79" s="57"/>
      <c r="BY79" s="57"/>
      <c r="BZ79" s="57"/>
      <c r="CA79" s="168"/>
      <c r="CB79" s="168"/>
      <c r="CC79" s="168">
        <v>1</v>
      </c>
      <c r="CD79" s="129">
        <v>100</v>
      </c>
    </row>
    <row r="80" spans="1:82" s="129" customFormat="1">
      <c r="A80" s="74">
        <v>10211</v>
      </c>
      <c r="B80" s="74" t="s">
        <v>225</v>
      </c>
      <c r="C80" s="57"/>
      <c r="D80" s="55" t="s">
        <v>222</v>
      </c>
      <c r="E80" s="69">
        <v>0</v>
      </c>
      <c r="F80" s="69">
        <v>0</v>
      </c>
      <c r="G80" s="57">
        <v>2</v>
      </c>
      <c r="H80" s="57">
        <v>18</v>
      </c>
      <c r="I80" s="57">
        <v>0</v>
      </c>
      <c r="J80" s="49">
        <v>0</v>
      </c>
      <c r="K80" s="49"/>
      <c r="L80" s="49"/>
      <c r="M80" s="49"/>
      <c r="N80" s="69">
        <v>3448</v>
      </c>
      <c r="O80" s="69"/>
      <c r="P80" s="69">
        <v>137</v>
      </c>
      <c r="Q80" s="69">
        <v>137</v>
      </c>
      <c r="R80" s="69">
        <v>330</v>
      </c>
      <c r="S80" s="69">
        <v>292</v>
      </c>
      <c r="T80" s="69">
        <v>64</v>
      </c>
      <c r="U80" s="69">
        <v>346</v>
      </c>
      <c r="V80" s="69">
        <v>299</v>
      </c>
      <c r="W80" s="69">
        <v>299</v>
      </c>
      <c r="X80" s="57">
        <v>-1</v>
      </c>
      <c r="Y80" s="69">
        <v>-1</v>
      </c>
      <c r="Z80" s="57">
        <v>-1</v>
      </c>
      <c r="AA80" s="57">
        <v>-1</v>
      </c>
      <c r="AB80" s="57">
        <v>-1</v>
      </c>
      <c r="AC80" s="57">
        <v>-1</v>
      </c>
      <c r="AD80" s="57">
        <v>-1</v>
      </c>
      <c r="AE80" s="57">
        <v>-1</v>
      </c>
      <c r="AF80" s="57">
        <v>-1</v>
      </c>
      <c r="AG80" s="57">
        <v>-1</v>
      </c>
      <c r="AH80" s="57">
        <v>0</v>
      </c>
      <c r="AI80" s="57">
        <v>0</v>
      </c>
      <c r="AJ80" s="120"/>
      <c r="AK80" s="74"/>
      <c r="AL80" s="49"/>
      <c r="AM80" s="74"/>
      <c r="AN80" s="69"/>
      <c r="AO80" s="186"/>
      <c r="AP80" s="49"/>
      <c r="AQ80" s="74"/>
      <c r="AR80" s="74"/>
      <c r="AS80" s="168"/>
      <c r="AT80" s="57"/>
      <c r="AU80" s="49"/>
      <c r="AV80" s="49"/>
      <c r="AW80" s="57"/>
      <c r="BD80" s="57"/>
      <c r="BE80" s="168">
        <v>10000</v>
      </c>
      <c r="BF80" s="168">
        <v>10000</v>
      </c>
      <c r="BG80" s="168">
        <v>10</v>
      </c>
      <c r="BH80" s="57">
        <v>0</v>
      </c>
      <c r="BI80" s="57"/>
      <c r="BJ80" s="57"/>
      <c r="BK80" s="57"/>
      <c r="BL80" s="57">
        <v>0</v>
      </c>
      <c r="BM80" s="57"/>
      <c r="BN80" s="190"/>
      <c r="BO80" s="192" t="s">
        <v>163</v>
      </c>
      <c r="BP80" s="192"/>
      <c r="BQ80" s="193"/>
      <c r="BR80" s="193"/>
      <c r="BS80" s="57"/>
      <c r="BT80" s="57"/>
      <c r="BU80" s="168"/>
      <c r="BV80" s="168"/>
      <c r="BW80" s="57"/>
      <c r="BX80" s="57"/>
      <c r="BY80" s="57"/>
      <c r="BZ80" s="57"/>
      <c r="CA80" s="168"/>
      <c r="CB80" s="168"/>
      <c r="CC80" s="168">
        <v>1</v>
      </c>
      <c r="CD80" s="129">
        <v>100</v>
      </c>
    </row>
    <row r="81" spans="1:82" s="129" customFormat="1">
      <c r="A81" s="74">
        <v>10212</v>
      </c>
      <c r="B81" s="56" t="s">
        <v>225</v>
      </c>
      <c r="C81" s="57"/>
      <c r="D81" s="55" t="s">
        <v>222</v>
      </c>
      <c r="E81" s="69">
        <v>0</v>
      </c>
      <c r="F81" s="69">
        <v>0</v>
      </c>
      <c r="G81" s="57">
        <v>2</v>
      </c>
      <c r="H81" s="57">
        <v>18</v>
      </c>
      <c r="I81" s="74">
        <v>1</v>
      </c>
      <c r="J81" s="168">
        <v>0</v>
      </c>
      <c r="K81" s="168"/>
      <c r="L81" s="168"/>
      <c r="M81" s="168"/>
      <c r="N81" s="69">
        <v>3448</v>
      </c>
      <c r="O81" s="69"/>
      <c r="P81" s="69">
        <v>137</v>
      </c>
      <c r="Q81" s="69">
        <v>137</v>
      </c>
      <c r="R81" s="69">
        <v>330</v>
      </c>
      <c r="S81" s="69">
        <v>292</v>
      </c>
      <c r="T81" s="69">
        <v>64</v>
      </c>
      <c r="U81" s="69">
        <v>346</v>
      </c>
      <c r="V81" s="69">
        <v>299</v>
      </c>
      <c r="W81" s="69">
        <v>299</v>
      </c>
      <c r="X81" s="57">
        <v>-1</v>
      </c>
      <c r="Y81" s="69">
        <v>-1</v>
      </c>
      <c r="Z81" s="57">
        <v>-1</v>
      </c>
      <c r="AA81" s="57">
        <v>-1</v>
      </c>
      <c r="AB81" s="57">
        <v>-1</v>
      </c>
      <c r="AC81" s="57">
        <v>-1</v>
      </c>
      <c r="AD81" s="57">
        <v>-1</v>
      </c>
      <c r="AE81" s="57">
        <v>-1</v>
      </c>
      <c r="AF81" s="57">
        <v>-1</v>
      </c>
      <c r="AG81" s="57">
        <v>-1</v>
      </c>
      <c r="AH81" s="57">
        <v>0</v>
      </c>
      <c r="AI81" s="57">
        <v>0</v>
      </c>
      <c r="AJ81" s="178"/>
      <c r="AK81" s="168"/>
      <c r="AL81" s="168"/>
      <c r="AM81" s="168"/>
      <c r="AN81" s="179"/>
      <c r="AO81" s="179"/>
      <c r="AP81" s="168"/>
      <c r="AQ81" s="168"/>
      <c r="AR81" s="168"/>
      <c r="AS81" s="168"/>
      <c r="AT81" s="57"/>
      <c r="AU81" s="49"/>
      <c r="AV81" s="49"/>
      <c r="AW81" s="57"/>
      <c r="BD81" s="57"/>
      <c r="BE81" s="168">
        <v>10000</v>
      </c>
      <c r="BF81" s="168">
        <v>10000</v>
      </c>
      <c r="BG81" s="168">
        <v>11</v>
      </c>
      <c r="BH81" s="57">
        <v>0</v>
      </c>
      <c r="BI81" s="57"/>
      <c r="BJ81" s="57"/>
      <c r="BK81" s="57"/>
      <c r="BL81" s="57">
        <v>0</v>
      </c>
      <c r="BM81" s="57"/>
      <c r="BN81" s="190"/>
      <c r="BO81" s="195" t="s">
        <v>164</v>
      </c>
      <c r="BP81" s="196"/>
      <c r="BQ81" s="193"/>
      <c r="BR81" s="193"/>
      <c r="BS81" s="57"/>
      <c r="BT81" s="57"/>
      <c r="BU81" s="168"/>
      <c r="BV81" s="168"/>
      <c r="BW81" s="57"/>
      <c r="BX81" s="57"/>
      <c r="BY81" s="57"/>
      <c r="BZ81" s="57"/>
      <c r="CA81" s="168"/>
      <c r="CB81" s="168"/>
      <c r="CC81" s="168">
        <v>2</v>
      </c>
      <c r="CD81" s="129">
        <v>100</v>
      </c>
    </row>
    <row r="82" spans="1:82" s="129" customFormat="1">
      <c r="A82" s="74">
        <v>10213</v>
      </c>
      <c r="B82" s="160" t="s">
        <v>225</v>
      </c>
      <c r="C82" s="57"/>
      <c r="D82" s="55" t="s">
        <v>222</v>
      </c>
      <c r="E82" s="69">
        <v>0</v>
      </c>
      <c r="F82" s="69">
        <v>0</v>
      </c>
      <c r="G82" s="57">
        <v>2</v>
      </c>
      <c r="H82" s="57">
        <v>18</v>
      </c>
      <c r="I82" s="74">
        <v>2</v>
      </c>
      <c r="J82" s="168">
        <v>3</v>
      </c>
      <c r="K82" s="168"/>
      <c r="L82" s="168"/>
      <c r="M82" s="168"/>
      <c r="N82" s="69">
        <v>13442</v>
      </c>
      <c r="O82" s="69"/>
      <c r="P82" s="69">
        <v>2051</v>
      </c>
      <c r="Q82" s="69">
        <v>2051</v>
      </c>
      <c r="R82" s="69">
        <v>330</v>
      </c>
      <c r="S82" s="69">
        <v>292</v>
      </c>
      <c r="T82" s="69">
        <v>64</v>
      </c>
      <c r="U82" s="69">
        <v>346</v>
      </c>
      <c r="V82" s="69">
        <v>299</v>
      </c>
      <c r="W82" s="69">
        <v>299</v>
      </c>
      <c r="X82" s="57">
        <v>-1</v>
      </c>
      <c r="Y82" s="69">
        <v>-1</v>
      </c>
      <c r="Z82" s="57">
        <v>-1</v>
      </c>
      <c r="AA82" s="57">
        <v>-1</v>
      </c>
      <c r="AB82" s="57">
        <v>-1</v>
      </c>
      <c r="AC82" s="57">
        <v>-1</v>
      </c>
      <c r="AD82" s="57">
        <v>-1</v>
      </c>
      <c r="AE82" s="57">
        <v>-1</v>
      </c>
      <c r="AF82" s="57">
        <v>-1</v>
      </c>
      <c r="AG82" s="57">
        <v>-1</v>
      </c>
      <c r="AH82" s="57">
        <v>0</v>
      </c>
      <c r="AI82" s="57">
        <v>0</v>
      </c>
      <c r="AJ82" s="178"/>
      <c r="AK82" s="168"/>
      <c r="AL82" s="168"/>
      <c r="AM82" s="168"/>
      <c r="AN82" s="179"/>
      <c r="AO82" s="179"/>
      <c r="AP82" s="168"/>
      <c r="AQ82" s="168"/>
      <c r="AR82" s="168"/>
      <c r="AS82" s="168"/>
      <c r="AT82" s="57"/>
      <c r="AU82" s="49"/>
      <c r="AV82" s="49"/>
      <c r="AW82" s="57"/>
      <c r="BD82" s="57"/>
      <c r="BE82" s="168">
        <v>10000</v>
      </c>
      <c r="BF82" s="168">
        <v>10000</v>
      </c>
      <c r="BG82" s="168">
        <v>12</v>
      </c>
      <c r="BH82" s="57">
        <v>0</v>
      </c>
      <c r="BI82" s="57"/>
      <c r="BJ82" s="57"/>
      <c r="BK82" s="57"/>
      <c r="BL82" s="57">
        <v>0</v>
      </c>
      <c r="BM82" s="57">
        <v>1</v>
      </c>
      <c r="BN82" s="190"/>
      <c r="BO82" s="197" t="s">
        <v>165</v>
      </c>
      <c r="BP82" s="204"/>
      <c r="BQ82" s="193"/>
      <c r="BR82" s="193"/>
      <c r="BS82" s="57"/>
      <c r="BT82" s="57"/>
      <c r="BU82" s="168"/>
      <c r="BV82" s="168"/>
      <c r="BW82" s="57"/>
      <c r="BX82" s="57"/>
      <c r="BY82" s="57"/>
      <c r="BZ82" s="57"/>
      <c r="CA82" s="168"/>
      <c r="CB82" s="168"/>
      <c r="CC82" s="168">
        <v>3</v>
      </c>
      <c r="CD82" s="129">
        <v>100</v>
      </c>
    </row>
    <row r="83" spans="1:82" s="77" customFormat="1">
      <c r="A83" s="76">
        <v>10221</v>
      </c>
      <c r="B83" s="76" t="s">
        <v>226</v>
      </c>
      <c r="D83" s="213" t="s">
        <v>222</v>
      </c>
      <c r="E83" s="161">
        <v>0</v>
      </c>
      <c r="F83" s="161">
        <v>0</v>
      </c>
      <c r="G83" s="77">
        <v>2</v>
      </c>
      <c r="H83" s="77">
        <v>45</v>
      </c>
      <c r="I83" s="77">
        <v>1</v>
      </c>
      <c r="J83" s="114">
        <v>1</v>
      </c>
      <c r="K83" s="114"/>
      <c r="L83" s="114"/>
      <c r="M83" s="114"/>
      <c r="N83" s="161">
        <v>25052</v>
      </c>
      <c r="O83" s="161"/>
      <c r="P83" s="161">
        <v>3623</v>
      </c>
      <c r="Q83" s="161">
        <v>3623</v>
      </c>
      <c r="R83" s="161">
        <v>1244</v>
      </c>
      <c r="S83" s="161">
        <v>1191</v>
      </c>
      <c r="T83" s="161">
        <v>294</v>
      </c>
      <c r="U83" s="161">
        <v>1419</v>
      </c>
      <c r="V83" s="161">
        <v>1061</v>
      </c>
      <c r="W83" s="161">
        <v>1061</v>
      </c>
      <c r="X83" s="77">
        <v>-1</v>
      </c>
      <c r="Y83" s="161">
        <v>-1</v>
      </c>
      <c r="Z83" s="77">
        <v>-1</v>
      </c>
      <c r="AA83" s="77">
        <v>-1</v>
      </c>
      <c r="AB83" s="77">
        <v>-1</v>
      </c>
      <c r="AC83" s="77">
        <v>-1</v>
      </c>
      <c r="AD83" s="77">
        <v>-1</v>
      </c>
      <c r="AE83" s="77">
        <v>-1</v>
      </c>
      <c r="AF83" s="77">
        <v>-1</v>
      </c>
      <c r="AG83" s="77">
        <v>-1</v>
      </c>
      <c r="AH83" s="77">
        <v>0</v>
      </c>
      <c r="AI83" s="77">
        <v>0</v>
      </c>
      <c r="AJ83" s="180"/>
      <c r="AK83" s="76"/>
      <c r="AL83" s="114"/>
      <c r="AM83" s="76"/>
      <c r="AN83" s="161"/>
      <c r="AO83" s="187"/>
      <c r="AP83" s="114"/>
      <c r="AQ83" s="76"/>
      <c r="AR83" s="76"/>
      <c r="AS83" s="169"/>
      <c r="AU83" s="114"/>
      <c r="AV83" s="114"/>
      <c r="BE83" s="169">
        <v>10000</v>
      </c>
      <c r="BF83" s="169">
        <v>10000</v>
      </c>
      <c r="BG83" s="169">
        <v>10</v>
      </c>
      <c r="BH83" s="77">
        <v>0</v>
      </c>
      <c r="BL83" s="77">
        <v>0</v>
      </c>
      <c r="BN83" s="199"/>
      <c r="BO83" s="191" t="s">
        <v>200</v>
      </c>
      <c r="BP83" s="200"/>
      <c r="BQ83" s="201"/>
      <c r="BR83" s="201"/>
      <c r="BU83" s="169"/>
      <c r="BV83" s="169"/>
      <c r="CA83" s="169"/>
      <c r="CB83" s="169"/>
      <c r="CC83" s="169">
        <v>1</v>
      </c>
      <c r="CD83" s="77">
        <v>100</v>
      </c>
    </row>
    <row r="84" spans="1:82" s="77" customFormat="1">
      <c r="A84" s="76">
        <v>10222</v>
      </c>
      <c r="B84" s="78" t="s">
        <v>226</v>
      </c>
      <c r="D84" s="213" t="s">
        <v>222</v>
      </c>
      <c r="E84" s="161">
        <v>0</v>
      </c>
      <c r="F84" s="161">
        <v>0</v>
      </c>
      <c r="G84" s="77">
        <v>2</v>
      </c>
      <c r="H84" s="77">
        <v>45</v>
      </c>
      <c r="I84" s="76">
        <v>1</v>
      </c>
      <c r="J84" s="169">
        <v>0</v>
      </c>
      <c r="K84" s="169"/>
      <c r="L84" s="169"/>
      <c r="M84" s="169"/>
      <c r="N84" s="161">
        <v>9949</v>
      </c>
      <c r="O84" s="161"/>
      <c r="P84" s="161">
        <v>535</v>
      </c>
      <c r="Q84" s="161">
        <v>535</v>
      </c>
      <c r="R84" s="161">
        <v>1244</v>
      </c>
      <c r="S84" s="161">
        <v>1191</v>
      </c>
      <c r="T84" s="161">
        <v>294</v>
      </c>
      <c r="U84" s="161">
        <v>1419</v>
      </c>
      <c r="V84" s="161">
        <v>1061</v>
      </c>
      <c r="W84" s="161">
        <v>1061</v>
      </c>
      <c r="X84" s="77">
        <v>-1</v>
      </c>
      <c r="Y84" s="161">
        <v>-1</v>
      </c>
      <c r="Z84" s="77">
        <v>-1</v>
      </c>
      <c r="AA84" s="77">
        <v>-1</v>
      </c>
      <c r="AB84" s="77">
        <v>-1</v>
      </c>
      <c r="AC84" s="77">
        <v>-1</v>
      </c>
      <c r="AD84" s="77">
        <v>-1</v>
      </c>
      <c r="AE84" s="77">
        <v>-1</v>
      </c>
      <c r="AF84" s="77">
        <v>-1</v>
      </c>
      <c r="AG84" s="77">
        <v>-1</v>
      </c>
      <c r="AH84" s="77">
        <v>0</v>
      </c>
      <c r="AI84" s="77">
        <v>0</v>
      </c>
      <c r="AJ84" s="181"/>
      <c r="AK84" s="169"/>
      <c r="AL84" s="169"/>
      <c r="AM84" s="169"/>
      <c r="AN84" s="182"/>
      <c r="AO84" s="182"/>
      <c r="AP84" s="169"/>
      <c r="AQ84" s="169"/>
      <c r="AR84" s="169"/>
      <c r="AS84" s="169"/>
      <c r="AU84" s="114"/>
      <c r="AV84" s="114"/>
      <c r="BE84" s="169">
        <v>10000</v>
      </c>
      <c r="BF84" s="169">
        <v>10000</v>
      </c>
      <c r="BG84" s="169">
        <v>11</v>
      </c>
      <c r="BH84" s="77">
        <v>0</v>
      </c>
      <c r="BL84" s="77">
        <v>0</v>
      </c>
      <c r="BM84" s="77">
        <v>1</v>
      </c>
      <c r="BN84" s="199"/>
      <c r="BO84" s="195" t="s">
        <v>201</v>
      </c>
      <c r="BP84" s="202"/>
      <c r="BQ84" s="201"/>
      <c r="BR84" s="201"/>
      <c r="BU84" s="169"/>
      <c r="BV84" s="169"/>
      <c r="CA84" s="169"/>
      <c r="CB84" s="169"/>
      <c r="CC84" s="169">
        <v>2</v>
      </c>
      <c r="CD84" s="77">
        <v>100</v>
      </c>
    </row>
    <row r="85" spans="1:82" s="77" customFormat="1">
      <c r="A85" s="76">
        <v>10223</v>
      </c>
      <c r="B85" s="163" t="s">
        <v>226</v>
      </c>
      <c r="D85" s="213" t="s">
        <v>222</v>
      </c>
      <c r="E85" s="161">
        <v>0</v>
      </c>
      <c r="F85" s="161">
        <v>0</v>
      </c>
      <c r="G85" s="77">
        <v>2</v>
      </c>
      <c r="H85" s="77">
        <v>45</v>
      </c>
      <c r="I85" s="76">
        <v>2</v>
      </c>
      <c r="J85" s="169">
        <v>3</v>
      </c>
      <c r="K85" s="169"/>
      <c r="L85" s="169"/>
      <c r="M85" s="169"/>
      <c r="N85" s="161">
        <v>36722</v>
      </c>
      <c r="O85" s="161"/>
      <c r="P85" s="161">
        <v>7924</v>
      </c>
      <c r="Q85" s="161">
        <v>7924</v>
      </c>
      <c r="R85" s="161">
        <v>1244</v>
      </c>
      <c r="S85" s="161">
        <v>1191</v>
      </c>
      <c r="T85" s="161">
        <v>294</v>
      </c>
      <c r="U85" s="161">
        <v>1419</v>
      </c>
      <c r="V85" s="161">
        <v>1061</v>
      </c>
      <c r="W85" s="161">
        <v>1061</v>
      </c>
      <c r="X85" s="77">
        <v>-1</v>
      </c>
      <c r="Y85" s="161">
        <v>-1</v>
      </c>
      <c r="Z85" s="77">
        <v>-1</v>
      </c>
      <c r="AA85" s="77">
        <v>-1</v>
      </c>
      <c r="AB85" s="77">
        <v>-1</v>
      </c>
      <c r="AC85" s="77">
        <v>-1</v>
      </c>
      <c r="AD85" s="77">
        <v>-1</v>
      </c>
      <c r="AE85" s="77">
        <v>-1</v>
      </c>
      <c r="AF85" s="77">
        <v>-1</v>
      </c>
      <c r="AG85" s="77">
        <v>-1</v>
      </c>
      <c r="AH85" s="77">
        <v>0</v>
      </c>
      <c r="AI85" s="77">
        <v>0</v>
      </c>
      <c r="AJ85" s="181"/>
      <c r="AK85" s="169"/>
      <c r="AL85" s="169"/>
      <c r="AM85" s="169"/>
      <c r="AN85" s="182"/>
      <c r="AO85" s="182"/>
      <c r="AP85" s="169"/>
      <c r="AQ85" s="169"/>
      <c r="AR85" s="169"/>
      <c r="AS85" s="169"/>
      <c r="AU85" s="114"/>
      <c r="AV85" s="114"/>
      <c r="BE85" s="169">
        <v>10000</v>
      </c>
      <c r="BF85" s="169">
        <v>10000</v>
      </c>
      <c r="BG85" s="169">
        <v>12</v>
      </c>
      <c r="BH85" s="77">
        <v>0</v>
      </c>
      <c r="BL85" s="77">
        <v>0</v>
      </c>
      <c r="BM85" s="77">
        <v>1</v>
      </c>
      <c r="BN85" s="199"/>
      <c r="BO85" s="197" t="s">
        <v>202</v>
      </c>
      <c r="BP85" s="203"/>
      <c r="BQ85" s="201"/>
      <c r="BR85" s="201"/>
      <c r="BU85" s="169"/>
      <c r="BV85" s="169"/>
      <c r="CA85" s="169"/>
      <c r="CB85" s="169"/>
      <c r="CC85" s="169">
        <v>3</v>
      </c>
      <c r="CD85" s="77">
        <v>100</v>
      </c>
    </row>
    <row r="86" spans="1:82" s="129" customFormat="1">
      <c r="A86" s="74">
        <v>10231</v>
      </c>
      <c r="B86" s="74" t="s">
        <v>227</v>
      </c>
      <c r="C86" s="57"/>
      <c r="D86" s="55" t="s">
        <v>222</v>
      </c>
      <c r="E86" s="69">
        <v>0</v>
      </c>
      <c r="F86" s="69">
        <v>0</v>
      </c>
      <c r="G86" s="57">
        <v>2</v>
      </c>
      <c r="H86" s="57">
        <v>18</v>
      </c>
      <c r="I86" s="57">
        <v>0</v>
      </c>
      <c r="J86" s="49">
        <v>0</v>
      </c>
      <c r="K86" s="49"/>
      <c r="L86" s="49"/>
      <c r="M86" s="49"/>
      <c r="N86" s="69">
        <v>3448</v>
      </c>
      <c r="O86" s="69"/>
      <c r="P86" s="69">
        <v>137</v>
      </c>
      <c r="Q86" s="69">
        <v>137</v>
      </c>
      <c r="R86" s="69">
        <v>330</v>
      </c>
      <c r="S86" s="69">
        <v>292</v>
      </c>
      <c r="T86" s="69">
        <v>64</v>
      </c>
      <c r="U86" s="69">
        <v>346</v>
      </c>
      <c r="V86" s="69">
        <v>299</v>
      </c>
      <c r="W86" s="69">
        <v>299</v>
      </c>
      <c r="X86" s="57">
        <v>-1</v>
      </c>
      <c r="Y86" s="69">
        <v>-1</v>
      </c>
      <c r="Z86" s="57">
        <v>-1</v>
      </c>
      <c r="AA86" s="57">
        <v>-1</v>
      </c>
      <c r="AB86" s="57">
        <v>-1</v>
      </c>
      <c r="AC86" s="57">
        <v>-1</v>
      </c>
      <c r="AD86" s="57">
        <v>-1</v>
      </c>
      <c r="AE86" s="57">
        <v>-1</v>
      </c>
      <c r="AF86" s="57">
        <v>-1</v>
      </c>
      <c r="AG86" s="57">
        <v>-1</v>
      </c>
      <c r="AH86" s="57">
        <v>0</v>
      </c>
      <c r="AI86" s="57">
        <v>0</v>
      </c>
      <c r="AJ86" s="120"/>
      <c r="AK86" s="74"/>
      <c r="AL86" s="49"/>
      <c r="AM86" s="74"/>
      <c r="AN86" s="69"/>
      <c r="AO86" s="186"/>
      <c r="AP86" s="49"/>
      <c r="AQ86" s="74"/>
      <c r="AR86" s="74"/>
      <c r="AS86" s="168"/>
      <c r="AT86" s="57"/>
      <c r="AU86" s="49"/>
      <c r="AV86" s="49"/>
      <c r="AW86" s="57"/>
      <c r="BD86" s="57"/>
      <c r="BE86" s="168">
        <v>10000</v>
      </c>
      <c r="BF86" s="168">
        <v>10000</v>
      </c>
      <c r="BG86" s="168">
        <v>10</v>
      </c>
      <c r="BH86" s="57">
        <v>0</v>
      </c>
      <c r="BI86" s="57"/>
      <c r="BJ86" s="57"/>
      <c r="BK86" s="57"/>
      <c r="BL86" s="57">
        <v>0</v>
      </c>
      <c r="BM86" s="57">
        <v>1</v>
      </c>
      <c r="BN86" s="190"/>
      <c r="BO86" s="191" t="s">
        <v>163</v>
      </c>
      <c r="BP86" s="192"/>
      <c r="BQ86" s="193"/>
      <c r="BR86" s="193"/>
      <c r="BS86" s="57"/>
      <c r="BT86" s="57"/>
      <c r="BU86" s="168"/>
      <c r="BV86" s="168"/>
      <c r="BW86" s="57"/>
      <c r="BX86" s="57"/>
      <c r="BY86" s="57"/>
      <c r="BZ86" s="57"/>
      <c r="CA86" s="168"/>
      <c r="CB86" s="168"/>
      <c r="CC86" s="168">
        <v>1</v>
      </c>
      <c r="CD86" s="129">
        <v>100</v>
      </c>
    </row>
    <row r="87" spans="1:82" s="129" customFormat="1">
      <c r="A87" s="74">
        <v>10232</v>
      </c>
      <c r="B87" s="56" t="s">
        <v>227</v>
      </c>
      <c r="C87" s="57"/>
      <c r="D87" s="55" t="s">
        <v>222</v>
      </c>
      <c r="E87" s="69">
        <v>0</v>
      </c>
      <c r="F87" s="69">
        <v>0</v>
      </c>
      <c r="G87" s="57">
        <v>2</v>
      </c>
      <c r="H87" s="57">
        <v>18</v>
      </c>
      <c r="I87" s="74">
        <v>1</v>
      </c>
      <c r="J87" s="168">
        <v>0</v>
      </c>
      <c r="K87" s="168"/>
      <c r="L87" s="168"/>
      <c r="M87" s="168"/>
      <c r="N87" s="69">
        <v>3448</v>
      </c>
      <c r="O87" s="69"/>
      <c r="P87" s="69">
        <v>137</v>
      </c>
      <c r="Q87" s="69">
        <v>137</v>
      </c>
      <c r="R87" s="69">
        <v>330</v>
      </c>
      <c r="S87" s="69">
        <v>292</v>
      </c>
      <c r="T87" s="69">
        <v>64</v>
      </c>
      <c r="U87" s="69">
        <v>346</v>
      </c>
      <c r="V87" s="69">
        <v>299</v>
      </c>
      <c r="W87" s="69">
        <v>299</v>
      </c>
      <c r="X87" s="57">
        <v>-1</v>
      </c>
      <c r="Y87" s="69">
        <v>-1</v>
      </c>
      <c r="Z87" s="57">
        <v>-1</v>
      </c>
      <c r="AA87" s="57">
        <v>-1</v>
      </c>
      <c r="AB87" s="57">
        <v>-1</v>
      </c>
      <c r="AC87" s="57">
        <v>-1</v>
      </c>
      <c r="AD87" s="57">
        <v>-1</v>
      </c>
      <c r="AE87" s="57">
        <v>-1</v>
      </c>
      <c r="AF87" s="57">
        <v>-1</v>
      </c>
      <c r="AG87" s="57">
        <v>-1</v>
      </c>
      <c r="AH87" s="57">
        <v>0</v>
      </c>
      <c r="AI87" s="57">
        <v>0</v>
      </c>
      <c r="AJ87" s="178"/>
      <c r="AK87" s="168"/>
      <c r="AL87" s="168"/>
      <c r="AM87" s="168"/>
      <c r="AN87" s="179"/>
      <c r="AO87" s="179"/>
      <c r="AP87" s="168"/>
      <c r="AQ87" s="168"/>
      <c r="AR87" s="168"/>
      <c r="AS87" s="168"/>
      <c r="AT87" s="57"/>
      <c r="AU87" s="49"/>
      <c r="AV87" s="49"/>
      <c r="AW87" s="57"/>
      <c r="BD87" s="57"/>
      <c r="BE87" s="168">
        <v>10000</v>
      </c>
      <c r="BF87" s="168">
        <v>10000</v>
      </c>
      <c r="BG87" s="168">
        <v>11</v>
      </c>
      <c r="BH87" s="57">
        <v>0</v>
      </c>
      <c r="BI87" s="57"/>
      <c r="BJ87" s="57"/>
      <c r="BK87" s="57"/>
      <c r="BL87" s="57">
        <v>0</v>
      </c>
      <c r="BM87" s="57"/>
      <c r="BN87" s="190"/>
      <c r="BO87" s="195" t="s">
        <v>164</v>
      </c>
      <c r="BP87" s="196"/>
      <c r="BQ87" s="193"/>
      <c r="BR87" s="193"/>
      <c r="BS87" s="57"/>
      <c r="BT87" s="57"/>
      <c r="BU87" s="168"/>
      <c r="BV87" s="168"/>
      <c r="BW87" s="57"/>
      <c r="BX87" s="57"/>
      <c r="BY87" s="57"/>
      <c r="BZ87" s="57"/>
      <c r="CA87" s="168"/>
      <c r="CB87" s="168"/>
      <c r="CC87" s="168">
        <v>2</v>
      </c>
      <c r="CD87" s="129">
        <v>100</v>
      </c>
    </row>
    <row r="88" spans="1:82" s="129" customFormat="1">
      <c r="A88" s="74">
        <v>10233</v>
      </c>
      <c r="B88" s="160" t="s">
        <v>227</v>
      </c>
      <c r="C88" s="57"/>
      <c r="D88" s="55" t="s">
        <v>222</v>
      </c>
      <c r="E88" s="69">
        <v>0</v>
      </c>
      <c r="F88" s="69">
        <v>0</v>
      </c>
      <c r="G88" s="57">
        <v>2</v>
      </c>
      <c r="H88" s="57">
        <v>18</v>
      </c>
      <c r="I88" s="74">
        <v>2</v>
      </c>
      <c r="J88" s="168">
        <v>3</v>
      </c>
      <c r="K88" s="168"/>
      <c r="L88" s="168"/>
      <c r="M88" s="168"/>
      <c r="N88" s="69">
        <v>13442</v>
      </c>
      <c r="O88" s="69"/>
      <c r="P88" s="69">
        <v>2051</v>
      </c>
      <c r="Q88" s="69">
        <v>2051</v>
      </c>
      <c r="R88" s="69">
        <v>330</v>
      </c>
      <c r="S88" s="69">
        <v>292</v>
      </c>
      <c r="T88" s="69">
        <v>64</v>
      </c>
      <c r="U88" s="69">
        <v>346</v>
      </c>
      <c r="V88" s="69">
        <v>299</v>
      </c>
      <c r="W88" s="69">
        <v>299</v>
      </c>
      <c r="X88" s="57">
        <v>-1</v>
      </c>
      <c r="Y88" s="69">
        <v>-1</v>
      </c>
      <c r="Z88" s="57">
        <v>-1</v>
      </c>
      <c r="AA88" s="57">
        <v>-1</v>
      </c>
      <c r="AB88" s="57">
        <v>-1</v>
      </c>
      <c r="AC88" s="57">
        <v>-1</v>
      </c>
      <c r="AD88" s="57">
        <v>-1</v>
      </c>
      <c r="AE88" s="57">
        <v>-1</v>
      </c>
      <c r="AF88" s="57">
        <v>-1</v>
      </c>
      <c r="AG88" s="57">
        <v>-1</v>
      </c>
      <c r="AH88" s="57">
        <v>0</v>
      </c>
      <c r="AI88" s="57">
        <v>0</v>
      </c>
      <c r="AJ88" s="178"/>
      <c r="AK88" s="168"/>
      <c r="AL88" s="168"/>
      <c r="AM88" s="168"/>
      <c r="AN88" s="179"/>
      <c r="AO88" s="179"/>
      <c r="AP88" s="168"/>
      <c r="AQ88" s="168"/>
      <c r="AR88" s="168"/>
      <c r="AS88" s="168"/>
      <c r="AT88" s="57"/>
      <c r="AU88" s="49"/>
      <c r="AV88" s="49"/>
      <c r="AW88" s="57"/>
      <c r="BD88" s="57"/>
      <c r="BE88" s="168">
        <v>10000</v>
      </c>
      <c r="BF88" s="168">
        <v>10000</v>
      </c>
      <c r="BG88" s="168">
        <v>12</v>
      </c>
      <c r="BH88" s="57">
        <v>0</v>
      </c>
      <c r="BI88" s="57"/>
      <c r="BJ88" s="57"/>
      <c r="BK88" s="57"/>
      <c r="BL88" s="57">
        <v>0</v>
      </c>
      <c r="BM88" s="57">
        <v>1</v>
      </c>
      <c r="BN88" s="190"/>
      <c r="BO88" s="197" t="s">
        <v>165</v>
      </c>
      <c r="BP88" s="204"/>
      <c r="BQ88" s="193"/>
      <c r="BR88" s="193"/>
      <c r="BS88" s="57"/>
      <c r="BT88" s="57"/>
      <c r="BU88" s="168"/>
      <c r="BV88" s="168"/>
      <c r="BW88" s="57"/>
      <c r="BX88" s="57"/>
      <c r="BY88" s="57"/>
      <c r="BZ88" s="57"/>
      <c r="CA88" s="168"/>
      <c r="CB88" s="168"/>
      <c r="CC88" s="168">
        <v>3</v>
      </c>
      <c r="CD88" s="129">
        <v>100</v>
      </c>
    </row>
    <row r="89" spans="1:82" s="77" customFormat="1">
      <c r="A89" s="76">
        <v>10241</v>
      </c>
      <c r="B89" s="76" t="s">
        <v>228</v>
      </c>
      <c r="D89" s="213" t="s">
        <v>222</v>
      </c>
      <c r="E89" s="161">
        <v>0</v>
      </c>
      <c r="F89" s="161">
        <v>0</v>
      </c>
      <c r="G89" s="77">
        <v>2</v>
      </c>
      <c r="H89" s="77">
        <v>45</v>
      </c>
      <c r="I89" s="77">
        <v>1</v>
      </c>
      <c r="J89" s="169">
        <v>0</v>
      </c>
      <c r="K89" s="169"/>
      <c r="L89" s="169"/>
      <c r="M89" s="169"/>
      <c r="N89" s="161">
        <v>9949</v>
      </c>
      <c r="O89" s="161"/>
      <c r="P89" s="161">
        <v>535</v>
      </c>
      <c r="Q89" s="161">
        <v>535</v>
      </c>
      <c r="R89" s="161">
        <v>1244</v>
      </c>
      <c r="S89" s="161">
        <v>1191</v>
      </c>
      <c r="T89" s="161">
        <v>294</v>
      </c>
      <c r="U89" s="161">
        <v>1419</v>
      </c>
      <c r="V89" s="161">
        <v>1061</v>
      </c>
      <c r="W89" s="161">
        <v>1061</v>
      </c>
      <c r="X89" s="77">
        <v>-1</v>
      </c>
      <c r="Y89" s="161">
        <v>-1</v>
      </c>
      <c r="Z89" s="77">
        <v>-1</v>
      </c>
      <c r="AA89" s="77">
        <v>-1</v>
      </c>
      <c r="AB89" s="77">
        <v>-1</v>
      </c>
      <c r="AC89" s="77">
        <v>-1</v>
      </c>
      <c r="AD89" s="77">
        <v>-1</v>
      </c>
      <c r="AE89" s="77">
        <v>-1</v>
      </c>
      <c r="AF89" s="77">
        <v>-1</v>
      </c>
      <c r="AG89" s="77">
        <v>-1</v>
      </c>
      <c r="AH89" s="77">
        <v>0</v>
      </c>
      <c r="AI89" s="77">
        <v>0</v>
      </c>
      <c r="AJ89" s="180"/>
      <c r="AK89" s="76"/>
      <c r="AL89" s="114"/>
      <c r="AM89" s="76"/>
      <c r="AN89" s="161"/>
      <c r="AO89" s="187"/>
      <c r="AP89" s="114"/>
      <c r="AQ89" s="76"/>
      <c r="AR89" s="76"/>
      <c r="AS89" s="169"/>
      <c r="AU89" s="114"/>
      <c r="AV89" s="114"/>
      <c r="BE89" s="169">
        <v>10000</v>
      </c>
      <c r="BF89" s="169">
        <v>10000</v>
      </c>
      <c r="BG89" s="169">
        <v>10</v>
      </c>
      <c r="BH89" s="77">
        <v>0</v>
      </c>
      <c r="BL89" s="77">
        <v>0</v>
      </c>
      <c r="BM89" s="77">
        <v>1</v>
      </c>
      <c r="BN89" s="199"/>
      <c r="BO89" s="191" t="s">
        <v>200</v>
      </c>
      <c r="BP89" s="200"/>
      <c r="BQ89" s="201"/>
      <c r="BR89" s="201"/>
      <c r="BU89" s="169"/>
      <c r="BV89" s="169"/>
      <c r="CA89" s="169"/>
      <c r="CB89" s="169"/>
      <c r="CC89" s="169">
        <v>1</v>
      </c>
      <c r="CD89" s="77">
        <v>100</v>
      </c>
    </row>
    <row r="90" spans="1:82" s="77" customFormat="1">
      <c r="A90" s="76">
        <v>10242</v>
      </c>
      <c r="B90" s="78" t="s">
        <v>228</v>
      </c>
      <c r="D90" s="213" t="s">
        <v>222</v>
      </c>
      <c r="E90" s="161">
        <v>0</v>
      </c>
      <c r="F90" s="161">
        <v>0</v>
      </c>
      <c r="G90" s="77">
        <v>2</v>
      </c>
      <c r="H90" s="77">
        <v>45</v>
      </c>
      <c r="I90" s="76">
        <v>1</v>
      </c>
      <c r="J90" s="169">
        <v>2</v>
      </c>
      <c r="K90" s="169"/>
      <c r="L90" s="169"/>
      <c r="M90" s="169"/>
      <c r="N90" s="161">
        <v>30055</v>
      </c>
      <c r="O90" s="161"/>
      <c r="P90" s="161">
        <v>5283</v>
      </c>
      <c r="Q90" s="161">
        <v>5283</v>
      </c>
      <c r="R90" s="161">
        <v>1244</v>
      </c>
      <c r="S90" s="161">
        <v>1191</v>
      </c>
      <c r="T90" s="161">
        <v>294</v>
      </c>
      <c r="U90" s="161">
        <v>1419</v>
      </c>
      <c r="V90" s="161">
        <v>1061</v>
      </c>
      <c r="W90" s="161">
        <v>1061</v>
      </c>
      <c r="X90" s="77">
        <v>-1</v>
      </c>
      <c r="Y90" s="161">
        <v>-1</v>
      </c>
      <c r="Z90" s="77">
        <v>-1</v>
      </c>
      <c r="AA90" s="77">
        <v>-1</v>
      </c>
      <c r="AB90" s="77">
        <v>-1</v>
      </c>
      <c r="AC90" s="77">
        <v>-1</v>
      </c>
      <c r="AD90" s="77">
        <v>-1</v>
      </c>
      <c r="AE90" s="77">
        <v>-1</v>
      </c>
      <c r="AF90" s="77">
        <v>-1</v>
      </c>
      <c r="AG90" s="77">
        <v>-1</v>
      </c>
      <c r="AH90" s="77">
        <v>0</v>
      </c>
      <c r="AI90" s="77">
        <v>0</v>
      </c>
      <c r="AJ90" s="181"/>
      <c r="AK90" s="169"/>
      <c r="AL90" s="169"/>
      <c r="AM90" s="169"/>
      <c r="AN90" s="182"/>
      <c r="AO90" s="182"/>
      <c r="AP90" s="169"/>
      <c r="AQ90" s="169"/>
      <c r="AR90" s="169"/>
      <c r="AS90" s="169"/>
      <c r="AU90" s="114"/>
      <c r="AV90" s="114"/>
      <c r="BE90" s="169">
        <v>10000</v>
      </c>
      <c r="BF90" s="169">
        <v>10000</v>
      </c>
      <c r="BG90" s="169">
        <v>11</v>
      </c>
      <c r="BH90" s="77">
        <v>0</v>
      </c>
      <c r="BL90" s="77">
        <v>0</v>
      </c>
      <c r="BN90" s="199"/>
      <c r="BO90" s="195" t="s">
        <v>201</v>
      </c>
      <c r="BP90" s="202"/>
      <c r="BQ90" s="201"/>
      <c r="BR90" s="201"/>
      <c r="BU90" s="169"/>
      <c r="BV90" s="169"/>
      <c r="CA90" s="169"/>
      <c r="CB90" s="169"/>
      <c r="CC90" s="169">
        <v>2</v>
      </c>
      <c r="CD90" s="77">
        <v>100</v>
      </c>
    </row>
    <row r="91" spans="1:82" s="77" customFormat="1">
      <c r="A91" s="76">
        <v>10243</v>
      </c>
      <c r="B91" s="163" t="s">
        <v>228</v>
      </c>
      <c r="D91" s="213" t="s">
        <v>222</v>
      </c>
      <c r="E91" s="161">
        <v>0</v>
      </c>
      <c r="F91" s="161">
        <v>0</v>
      </c>
      <c r="G91" s="77">
        <v>2</v>
      </c>
      <c r="H91" s="77">
        <v>45</v>
      </c>
      <c r="I91" s="76">
        <v>2</v>
      </c>
      <c r="J91" s="169">
        <v>3</v>
      </c>
      <c r="K91" s="169"/>
      <c r="L91" s="169"/>
      <c r="M91" s="169"/>
      <c r="N91" s="161">
        <v>36722</v>
      </c>
      <c r="O91" s="161"/>
      <c r="P91" s="161">
        <v>7924</v>
      </c>
      <c r="Q91" s="161">
        <v>7924</v>
      </c>
      <c r="R91" s="161">
        <v>1244</v>
      </c>
      <c r="S91" s="161">
        <v>1191</v>
      </c>
      <c r="T91" s="161">
        <v>294</v>
      </c>
      <c r="U91" s="161">
        <v>1419</v>
      </c>
      <c r="V91" s="161">
        <v>1061</v>
      </c>
      <c r="W91" s="161">
        <v>1061</v>
      </c>
      <c r="X91" s="77">
        <v>-1</v>
      </c>
      <c r="Y91" s="161">
        <v>-1</v>
      </c>
      <c r="Z91" s="77">
        <v>-1</v>
      </c>
      <c r="AA91" s="77">
        <v>-1</v>
      </c>
      <c r="AB91" s="77">
        <v>-1</v>
      </c>
      <c r="AC91" s="77">
        <v>-1</v>
      </c>
      <c r="AD91" s="77">
        <v>-1</v>
      </c>
      <c r="AE91" s="77">
        <v>-1</v>
      </c>
      <c r="AF91" s="77">
        <v>-1</v>
      </c>
      <c r="AG91" s="77">
        <v>-1</v>
      </c>
      <c r="AH91" s="77">
        <v>0</v>
      </c>
      <c r="AI91" s="77">
        <v>0</v>
      </c>
      <c r="AJ91" s="181"/>
      <c r="AK91" s="169"/>
      <c r="AL91" s="169"/>
      <c r="AM91" s="169"/>
      <c r="AN91" s="182"/>
      <c r="AO91" s="182"/>
      <c r="AP91" s="169"/>
      <c r="AQ91" s="169"/>
      <c r="AR91" s="169"/>
      <c r="AS91" s="169"/>
      <c r="AU91" s="114"/>
      <c r="AV91" s="114"/>
      <c r="BE91" s="169">
        <v>10000</v>
      </c>
      <c r="BF91" s="169">
        <v>10000</v>
      </c>
      <c r="BG91" s="169">
        <v>12</v>
      </c>
      <c r="BH91" s="77">
        <v>0</v>
      </c>
      <c r="BL91" s="77">
        <v>0</v>
      </c>
      <c r="BM91" s="77">
        <v>1</v>
      </c>
      <c r="BN91" s="199"/>
      <c r="BO91" s="197" t="s">
        <v>202</v>
      </c>
      <c r="BP91" s="203"/>
      <c r="BQ91" s="201"/>
      <c r="BR91" s="201"/>
      <c r="BU91" s="169"/>
      <c r="BV91" s="169"/>
      <c r="CA91" s="169"/>
      <c r="CB91" s="169"/>
      <c r="CC91" s="169">
        <v>3</v>
      </c>
      <c r="CD91" s="77">
        <v>100</v>
      </c>
    </row>
    <row r="92" spans="1:82" s="129" customFormat="1">
      <c r="A92" s="74">
        <v>10247</v>
      </c>
      <c r="B92" s="74" t="s">
        <v>204</v>
      </c>
      <c r="C92" s="57"/>
      <c r="D92" s="57" t="s">
        <v>229</v>
      </c>
      <c r="E92" s="69">
        <v>0</v>
      </c>
      <c r="F92" s="69">
        <v>0</v>
      </c>
      <c r="G92" s="57">
        <v>2</v>
      </c>
      <c r="H92" s="57">
        <v>20</v>
      </c>
      <c r="I92" s="57">
        <v>0</v>
      </c>
      <c r="J92" s="49">
        <v>0</v>
      </c>
      <c r="K92" s="49"/>
      <c r="L92" s="49"/>
      <c r="M92" s="49"/>
      <c r="N92" s="69">
        <v>4286</v>
      </c>
      <c r="O92" s="69"/>
      <c r="P92" s="69">
        <v>139</v>
      </c>
      <c r="Q92" s="69">
        <v>139</v>
      </c>
      <c r="R92" s="69">
        <v>372</v>
      </c>
      <c r="S92" s="69">
        <v>381</v>
      </c>
      <c r="T92" s="69">
        <v>64</v>
      </c>
      <c r="U92" s="69">
        <v>349</v>
      </c>
      <c r="V92" s="69">
        <v>304</v>
      </c>
      <c r="W92" s="69">
        <v>304</v>
      </c>
      <c r="X92" s="57">
        <v>-1</v>
      </c>
      <c r="Y92" s="69">
        <v>-1</v>
      </c>
      <c r="Z92" s="57">
        <v>-1</v>
      </c>
      <c r="AA92" s="57">
        <v>-1</v>
      </c>
      <c r="AB92" s="57">
        <v>-1</v>
      </c>
      <c r="AC92" s="57">
        <v>-1</v>
      </c>
      <c r="AD92" s="57">
        <v>-1</v>
      </c>
      <c r="AE92" s="57">
        <v>-1</v>
      </c>
      <c r="AF92" s="57">
        <v>-1</v>
      </c>
      <c r="AG92" s="57">
        <v>-1</v>
      </c>
      <c r="AH92" s="57">
        <v>0</v>
      </c>
      <c r="AI92" s="57">
        <v>0</v>
      </c>
      <c r="AJ92" s="120"/>
      <c r="AK92" s="74"/>
      <c r="AL92" s="49"/>
      <c r="AM92" s="74"/>
      <c r="AN92" s="69"/>
      <c r="AO92" s="186"/>
      <c r="AP92" s="49"/>
      <c r="AQ92" s="74"/>
      <c r="AR92" s="74"/>
      <c r="AS92" s="168"/>
      <c r="AT92" s="57"/>
      <c r="AU92" s="49"/>
      <c r="AV92" s="49"/>
      <c r="AW92" s="57"/>
      <c r="BD92" s="57"/>
      <c r="BE92" s="168">
        <v>10000</v>
      </c>
      <c r="BF92" s="168">
        <v>10000</v>
      </c>
      <c r="BG92" s="168">
        <v>10</v>
      </c>
      <c r="BH92" s="57">
        <v>1</v>
      </c>
      <c r="BI92" s="57"/>
      <c r="BJ92" s="57"/>
      <c r="BK92" s="57"/>
      <c r="BL92" s="57">
        <v>0</v>
      </c>
      <c r="BM92" s="57"/>
      <c r="BN92" s="190"/>
      <c r="BO92" s="191" t="s">
        <v>192</v>
      </c>
      <c r="BP92" s="192"/>
      <c r="BQ92" s="193"/>
      <c r="BR92" s="193"/>
      <c r="BS92" s="57"/>
      <c r="BT92" s="57"/>
      <c r="BU92" s="168"/>
      <c r="BV92" s="168"/>
      <c r="BW92" s="57"/>
      <c r="BX92" s="57"/>
      <c r="BY92" s="57"/>
      <c r="BZ92" s="57"/>
      <c r="CA92" s="168"/>
      <c r="CB92" s="168"/>
      <c r="CC92" s="168">
        <v>1</v>
      </c>
      <c r="CD92" s="129">
        <v>100</v>
      </c>
    </row>
    <row r="93" spans="1:82" s="129" customFormat="1">
      <c r="A93" s="74">
        <v>10251</v>
      </c>
      <c r="B93" s="74" t="s">
        <v>221</v>
      </c>
      <c r="C93" s="57"/>
      <c r="D93" s="57" t="s">
        <v>230</v>
      </c>
      <c r="E93" s="69">
        <v>0</v>
      </c>
      <c r="F93" s="69">
        <v>0</v>
      </c>
      <c r="G93" s="57">
        <v>2</v>
      </c>
      <c r="H93" s="57">
        <v>62</v>
      </c>
      <c r="I93" s="57">
        <v>0</v>
      </c>
      <c r="J93" s="49">
        <v>0</v>
      </c>
      <c r="K93" s="49"/>
      <c r="L93" s="49"/>
      <c r="M93" s="49"/>
      <c r="N93" s="69">
        <v>15668</v>
      </c>
      <c r="O93" s="69"/>
      <c r="P93" s="69">
        <v>916</v>
      </c>
      <c r="Q93" s="69">
        <v>916</v>
      </c>
      <c r="R93" s="69">
        <v>2020</v>
      </c>
      <c r="S93" s="69">
        <v>2018</v>
      </c>
      <c r="T93" s="69">
        <v>449</v>
      </c>
      <c r="U93" s="69">
        <v>2246</v>
      </c>
      <c r="V93" s="69">
        <v>1827</v>
      </c>
      <c r="W93" s="69">
        <v>1827</v>
      </c>
      <c r="X93" s="57">
        <v>-1</v>
      </c>
      <c r="Y93" s="69">
        <v>-1</v>
      </c>
      <c r="Z93" s="57">
        <v>-1</v>
      </c>
      <c r="AA93" s="57">
        <v>-1</v>
      </c>
      <c r="AB93" s="57">
        <v>-1</v>
      </c>
      <c r="AC93" s="57">
        <v>-1</v>
      </c>
      <c r="AD93" s="57">
        <v>-1</v>
      </c>
      <c r="AE93" s="57">
        <v>-1</v>
      </c>
      <c r="AF93" s="57">
        <v>-1</v>
      </c>
      <c r="AG93" s="57">
        <v>-1</v>
      </c>
      <c r="AH93" s="57">
        <v>0</v>
      </c>
      <c r="AI93" s="57">
        <v>0</v>
      </c>
      <c r="AJ93" s="120"/>
      <c r="AK93" s="74"/>
      <c r="AL93" s="49"/>
      <c r="AM93" s="74"/>
      <c r="AN93" s="69"/>
      <c r="AO93" s="186"/>
      <c r="AP93" s="49"/>
      <c r="AQ93" s="74"/>
      <c r="AR93" s="74"/>
      <c r="AS93" s="168"/>
      <c r="AT93" s="57"/>
      <c r="AU93" s="49"/>
      <c r="AV93" s="49"/>
      <c r="AW93" s="57"/>
      <c r="BD93" s="57"/>
      <c r="BE93" s="168">
        <v>10000</v>
      </c>
      <c r="BF93" s="168">
        <v>10000</v>
      </c>
      <c r="BG93" s="168">
        <f>BG75+5</f>
        <v>70</v>
      </c>
      <c r="BH93" s="57">
        <v>0</v>
      </c>
      <c r="BI93" s="57"/>
      <c r="BJ93" s="57"/>
      <c r="BK93" s="57"/>
      <c r="BL93" s="57"/>
      <c r="BM93" s="57">
        <v>1</v>
      </c>
      <c r="BN93" s="190"/>
      <c r="BO93" s="191" t="s">
        <v>231</v>
      </c>
      <c r="BP93" s="192"/>
      <c r="BQ93" s="193"/>
      <c r="BR93" s="193"/>
      <c r="BS93" s="57"/>
      <c r="BT93" s="57"/>
      <c r="BU93" s="168"/>
      <c r="BV93" s="168"/>
      <c r="BW93" s="57"/>
      <c r="BX93" s="57"/>
      <c r="BY93" s="57"/>
      <c r="BZ93" s="57"/>
      <c r="CA93" s="168"/>
      <c r="CB93" s="168"/>
      <c r="CC93" s="168">
        <v>1</v>
      </c>
      <c r="CD93" s="129">
        <v>100</v>
      </c>
    </row>
    <row r="94" spans="1:82" s="129" customFormat="1">
      <c r="A94" s="74">
        <v>10252</v>
      </c>
      <c r="B94" s="56" t="s">
        <v>221</v>
      </c>
      <c r="C94" s="57"/>
      <c r="D94" s="57" t="s">
        <v>230</v>
      </c>
      <c r="E94" s="69">
        <v>0</v>
      </c>
      <c r="F94" s="69">
        <v>0</v>
      </c>
      <c r="G94" s="57">
        <v>2</v>
      </c>
      <c r="H94" s="57">
        <v>62</v>
      </c>
      <c r="I94" s="74">
        <v>1</v>
      </c>
      <c r="J94" s="168">
        <v>0</v>
      </c>
      <c r="K94" s="168"/>
      <c r="L94" s="168"/>
      <c r="M94" s="168"/>
      <c r="N94" s="69">
        <v>15668</v>
      </c>
      <c r="O94" s="69"/>
      <c r="P94" s="69">
        <v>916</v>
      </c>
      <c r="Q94" s="69">
        <v>916</v>
      </c>
      <c r="R94" s="69">
        <v>2020</v>
      </c>
      <c r="S94" s="69">
        <v>2018</v>
      </c>
      <c r="T94" s="69">
        <v>449</v>
      </c>
      <c r="U94" s="69">
        <v>2246</v>
      </c>
      <c r="V94" s="69">
        <v>1827</v>
      </c>
      <c r="W94" s="69">
        <v>1827</v>
      </c>
      <c r="X94" s="57">
        <v>-1</v>
      </c>
      <c r="Y94" s="69">
        <v>-1</v>
      </c>
      <c r="Z94" s="57">
        <v>-1</v>
      </c>
      <c r="AA94" s="57">
        <v>-1</v>
      </c>
      <c r="AB94" s="57">
        <v>-1</v>
      </c>
      <c r="AC94" s="57">
        <v>-1</v>
      </c>
      <c r="AD94" s="57">
        <v>-1</v>
      </c>
      <c r="AE94" s="57">
        <v>-1</v>
      </c>
      <c r="AF94" s="57">
        <v>-1</v>
      </c>
      <c r="AG94" s="57">
        <v>-1</v>
      </c>
      <c r="AH94" s="57">
        <v>0</v>
      </c>
      <c r="AI94" s="57">
        <v>0</v>
      </c>
      <c r="AJ94" s="178"/>
      <c r="AK94" s="168"/>
      <c r="AL94" s="168"/>
      <c r="AM94" s="168"/>
      <c r="AN94" s="179"/>
      <c r="AO94" s="179"/>
      <c r="AP94" s="168"/>
      <c r="AQ94" s="168"/>
      <c r="AR94" s="168"/>
      <c r="AS94" s="168"/>
      <c r="AT94" s="57"/>
      <c r="AU94" s="49"/>
      <c r="AV94" s="49"/>
      <c r="AW94" s="57"/>
      <c r="BD94" s="57"/>
      <c r="BE94" s="168">
        <v>10000</v>
      </c>
      <c r="BF94" s="168">
        <v>10000</v>
      </c>
      <c r="BG94" s="168">
        <f>BG93+5</f>
        <v>75</v>
      </c>
      <c r="BH94" s="57">
        <v>0</v>
      </c>
      <c r="BI94" s="57"/>
      <c r="BJ94" s="57"/>
      <c r="BK94" s="57"/>
      <c r="BL94" s="57"/>
      <c r="BM94" s="57"/>
      <c r="BN94" s="190"/>
      <c r="BO94" s="195" t="s">
        <v>232</v>
      </c>
      <c r="BP94" s="196"/>
      <c r="BQ94" s="193"/>
      <c r="BR94" s="193"/>
      <c r="BS94" s="57"/>
      <c r="BT94" s="57"/>
      <c r="BU94" s="168"/>
      <c r="BV94" s="168"/>
      <c r="BW94" s="57"/>
      <c r="BX94" s="57"/>
      <c r="BY94" s="57"/>
      <c r="BZ94" s="57"/>
      <c r="CA94" s="168"/>
      <c r="CB94" s="168"/>
      <c r="CC94" s="168">
        <v>2</v>
      </c>
      <c r="CD94" s="129">
        <v>100</v>
      </c>
    </row>
    <row r="95" spans="1:82" s="129" customFormat="1">
      <c r="A95" s="74">
        <v>10253</v>
      </c>
      <c r="B95" s="160" t="s">
        <v>221</v>
      </c>
      <c r="C95" s="57"/>
      <c r="D95" s="57" t="s">
        <v>230</v>
      </c>
      <c r="E95" s="69">
        <v>0</v>
      </c>
      <c r="F95" s="69">
        <v>0</v>
      </c>
      <c r="G95" s="57">
        <v>2</v>
      </c>
      <c r="H95" s="57">
        <v>62</v>
      </c>
      <c r="I95" s="74">
        <v>2</v>
      </c>
      <c r="J95" s="168">
        <v>3</v>
      </c>
      <c r="K95" s="168"/>
      <c r="L95" s="168"/>
      <c r="M95" s="168"/>
      <c r="N95" s="69">
        <v>55965</v>
      </c>
      <c r="O95" s="69"/>
      <c r="P95" s="69">
        <v>13529</v>
      </c>
      <c r="Q95" s="69">
        <v>13529</v>
      </c>
      <c r="R95" s="69">
        <v>2020</v>
      </c>
      <c r="S95" s="69">
        <v>2018</v>
      </c>
      <c r="T95" s="69">
        <v>449</v>
      </c>
      <c r="U95" s="69">
        <v>2246</v>
      </c>
      <c r="V95" s="69">
        <v>1827</v>
      </c>
      <c r="W95" s="69">
        <v>1827</v>
      </c>
      <c r="X95" s="57">
        <v>-1</v>
      </c>
      <c r="Y95" s="69">
        <v>-1</v>
      </c>
      <c r="Z95" s="57">
        <v>-1</v>
      </c>
      <c r="AA95" s="57">
        <v>-1</v>
      </c>
      <c r="AB95" s="57">
        <v>-1</v>
      </c>
      <c r="AC95" s="57">
        <v>-1</v>
      </c>
      <c r="AD95" s="57">
        <v>-1</v>
      </c>
      <c r="AE95" s="57">
        <v>-1</v>
      </c>
      <c r="AF95" s="57">
        <v>-1</v>
      </c>
      <c r="AG95" s="57">
        <v>-1</v>
      </c>
      <c r="AH95" s="57">
        <v>0</v>
      </c>
      <c r="AI95" s="57">
        <v>0</v>
      </c>
      <c r="AJ95" s="178"/>
      <c r="AK95" s="168"/>
      <c r="AL95" s="168"/>
      <c r="AM95" s="168"/>
      <c r="AN95" s="179"/>
      <c r="AO95" s="179"/>
      <c r="AP95" s="168"/>
      <c r="AQ95" s="168"/>
      <c r="AR95" s="168"/>
      <c r="AS95" s="168"/>
      <c r="AT95" s="57"/>
      <c r="AU95" s="49"/>
      <c r="AV95" s="49"/>
      <c r="AW95" s="57"/>
      <c r="BD95" s="57"/>
      <c r="BE95" s="168">
        <v>10000</v>
      </c>
      <c r="BF95" s="168">
        <v>10000</v>
      </c>
      <c r="BG95" s="168">
        <f>BG94+5</f>
        <v>80</v>
      </c>
      <c r="BH95" s="57">
        <v>0</v>
      </c>
      <c r="BI95" s="57"/>
      <c r="BJ95" s="57"/>
      <c r="BK95" s="57"/>
      <c r="BL95" s="57"/>
      <c r="BM95" s="57"/>
      <c r="BN95" s="190"/>
      <c r="BO95" s="197" t="s">
        <v>233</v>
      </c>
      <c r="BP95" s="204"/>
      <c r="BQ95" s="193"/>
      <c r="BR95" s="193"/>
      <c r="BS95" s="57"/>
      <c r="BT95" s="57"/>
      <c r="BU95" s="168"/>
      <c r="BV95" s="168"/>
      <c r="BW95" s="57"/>
      <c r="BX95" s="57"/>
      <c r="BY95" s="57"/>
      <c r="BZ95" s="57"/>
      <c r="CA95" s="168"/>
      <c r="CB95" s="168"/>
      <c r="CC95" s="168">
        <v>3</v>
      </c>
      <c r="CD95" s="129">
        <v>100</v>
      </c>
    </row>
    <row r="96" spans="1:82" s="77" customFormat="1">
      <c r="A96" s="76">
        <v>10261</v>
      </c>
      <c r="B96" s="76" t="s">
        <v>234</v>
      </c>
      <c r="D96" s="77" t="s">
        <v>230</v>
      </c>
      <c r="E96" s="161">
        <v>0</v>
      </c>
      <c r="F96" s="161">
        <v>0</v>
      </c>
      <c r="G96" s="77">
        <v>2</v>
      </c>
      <c r="H96" s="77">
        <v>65</v>
      </c>
      <c r="I96" s="77">
        <v>0</v>
      </c>
      <c r="J96" s="114">
        <v>0</v>
      </c>
      <c r="K96" s="114"/>
      <c r="L96" s="114"/>
      <c r="M96" s="114"/>
      <c r="N96" s="161">
        <v>18160</v>
      </c>
      <c r="O96" s="161"/>
      <c r="P96" s="161">
        <v>1075</v>
      </c>
      <c r="Q96" s="161">
        <v>1075</v>
      </c>
      <c r="R96" s="161">
        <v>2431</v>
      </c>
      <c r="S96" s="161">
        <v>2434</v>
      </c>
      <c r="T96" s="161">
        <v>532</v>
      </c>
      <c r="U96" s="161">
        <v>2662</v>
      </c>
      <c r="V96" s="161">
        <v>1988</v>
      </c>
      <c r="W96" s="161">
        <v>1988</v>
      </c>
      <c r="X96" s="77">
        <v>-1</v>
      </c>
      <c r="Y96" s="161">
        <v>-1</v>
      </c>
      <c r="Z96" s="77">
        <v>-1</v>
      </c>
      <c r="AA96" s="77">
        <v>-1</v>
      </c>
      <c r="AB96" s="77">
        <v>-1</v>
      </c>
      <c r="AC96" s="77">
        <v>-1</v>
      </c>
      <c r="AD96" s="77">
        <v>-1</v>
      </c>
      <c r="AE96" s="77">
        <v>-1</v>
      </c>
      <c r="AF96" s="77">
        <v>-1</v>
      </c>
      <c r="AG96" s="77">
        <v>-1</v>
      </c>
      <c r="AH96" s="77">
        <v>0</v>
      </c>
      <c r="AI96" s="77">
        <v>0</v>
      </c>
      <c r="AJ96" s="180"/>
      <c r="AK96" s="76"/>
      <c r="AL96" s="114"/>
      <c r="AM96" s="76"/>
      <c r="AN96" s="161"/>
      <c r="AO96" s="187"/>
      <c r="AP96" s="114"/>
      <c r="AQ96" s="76"/>
      <c r="AR96" s="76"/>
      <c r="AS96" s="169"/>
      <c r="AU96" s="114"/>
      <c r="AV96" s="114"/>
      <c r="BE96" s="169">
        <v>10000</v>
      </c>
      <c r="BF96" s="169">
        <v>10000</v>
      </c>
      <c r="BG96" s="169">
        <f>BG93+5</f>
        <v>75</v>
      </c>
      <c r="BH96" s="77">
        <v>0</v>
      </c>
      <c r="BM96" s="77">
        <v>1</v>
      </c>
      <c r="BN96" s="199"/>
      <c r="BO96" s="200" t="s">
        <v>231</v>
      </c>
      <c r="BP96" s="200"/>
      <c r="BQ96" s="201"/>
      <c r="BR96" s="201"/>
      <c r="BU96" s="169"/>
      <c r="BV96" s="169"/>
      <c r="CA96" s="169"/>
      <c r="CB96" s="169"/>
      <c r="CC96" s="169">
        <v>1</v>
      </c>
      <c r="CD96" s="77">
        <v>100</v>
      </c>
    </row>
    <row r="97" spans="1:82" s="77" customFormat="1">
      <c r="A97" s="76">
        <v>10262</v>
      </c>
      <c r="B97" s="78" t="s">
        <v>234</v>
      </c>
      <c r="D97" s="77" t="s">
        <v>230</v>
      </c>
      <c r="E97" s="161">
        <v>0</v>
      </c>
      <c r="F97" s="161">
        <v>0</v>
      </c>
      <c r="G97" s="77">
        <v>2</v>
      </c>
      <c r="H97" s="77">
        <v>65</v>
      </c>
      <c r="I97" s="76">
        <v>1</v>
      </c>
      <c r="J97" s="169">
        <v>0</v>
      </c>
      <c r="K97" s="169"/>
      <c r="L97" s="169"/>
      <c r="M97" s="169"/>
      <c r="N97" s="161">
        <v>18160</v>
      </c>
      <c r="O97" s="161"/>
      <c r="P97" s="161">
        <v>1075</v>
      </c>
      <c r="Q97" s="161">
        <v>1075</v>
      </c>
      <c r="R97" s="161">
        <v>2431</v>
      </c>
      <c r="S97" s="161">
        <v>2434</v>
      </c>
      <c r="T97" s="161">
        <v>532</v>
      </c>
      <c r="U97" s="161">
        <v>2662</v>
      </c>
      <c r="V97" s="161">
        <v>1988</v>
      </c>
      <c r="W97" s="161">
        <v>1988</v>
      </c>
      <c r="X97" s="77">
        <v>-1</v>
      </c>
      <c r="Y97" s="161">
        <v>-1</v>
      </c>
      <c r="Z97" s="77">
        <v>-1</v>
      </c>
      <c r="AA97" s="77">
        <v>-1</v>
      </c>
      <c r="AB97" s="77">
        <v>-1</v>
      </c>
      <c r="AC97" s="77">
        <v>-1</v>
      </c>
      <c r="AD97" s="77">
        <v>-1</v>
      </c>
      <c r="AE97" s="77">
        <v>-1</v>
      </c>
      <c r="AF97" s="77">
        <v>-1</v>
      </c>
      <c r="AG97" s="77">
        <v>-1</v>
      </c>
      <c r="AH97" s="77">
        <v>0</v>
      </c>
      <c r="AI97" s="77">
        <v>0</v>
      </c>
      <c r="AJ97" s="181"/>
      <c r="AK97" s="169"/>
      <c r="AL97" s="169"/>
      <c r="AM97" s="169"/>
      <c r="AN97" s="182"/>
      <c r="AO97" s="182"/>
      <c r="AP97" s="169"/>
      <c r="AQ97" s="169"/>
      <c r="AR97" s="169"/>
      <c r="AS97" s="169"/>
      <c r="AU97" s="114"/>
      <c r="AV97" s="114"/>
      <c r="BE97" s="169">
        <v>10000</v>
      </c>
      <c r="BF97" s="169">
        <v>10000</v>
      </c>
      <c r="BG97" s="169">
        <f>BG96+5</f>
        <v>80</v>
      </c>
      <c r="BH97" s="77">
        <v>0</v>
      </c>
      <c r="BN97" s="199"/>
      <c r="BO97" s="195" t="s">
        <v>232</v>
      </c>
      <c r="BP97" s="202"/>
      <c r="BQ97" s="201"/>
      <c r="BR97" s="201"/>
      <c r="BU97" s="169"/>
      <c r="BV97" s="169"/>
      <c r="CA97" s="169"/>
      <c r="CB97" s="169"/>
      <c r="CC97" s="169">
        <v>2</v>
      </c>
      <c r="CD97" s="77">
        <v>100</v>
      </c>
    </row>
    <row r="98" spans="1:82" s="77" customFormat="1">
      <c r="A98" s="76">
        <v>10263</v>
      </c>
      <c r="B98" s="163" t="s">
        <v>234</v>
      </c>
      <c r="D98" s="77" t="s">
        <v>230</v>
      </c>
      <c r="E98" s="161">
        <v>0</v>
      </c>
      <c r="F98" s="161">
        <v>0</v>
      </c>
      <c r="G98" s="77">
        <v>2</v>
      </c>
      <c r="H98" s="77">
        <v>65</v>
      </c>
      <c r="I98" s="76">
        <v>2</v>
      </c>
      <c r="J98" s="169">
        <v>3</v>
      </c>
      <c r="K98" s="169"/>
      <c r="L98" s="169"/>
      <c r="M98" s="169"/>
      <c r="N98" s="161">
        <v>63370</v>
      </c>
      <c r="O98" s="161"/>
      <c r="P98" s="161">
        <v>15865</v>
      </c>
      <c r="Q98" s="161">
        <v>15865</v>
      </c>
      <c r="R98" s="161">
        <v>2431</v>
      </c>
      <c r="S98" s="161">
        <v>2434</v>
      </c>
      <c r="T98" s="161">
        <v>532</v>
      </c>
      <c r="U98" s="161">
        <v>2662</v>
      </c>
      <c r="V98" s="161">
        <v>1988</v>
      </c>
      <c r="W98" s="161">
        <v>1988</v>
      </c>
      <c r="X98" s="77">
        <v>-1</v>
      </c>
      <c r="Y98" s="161">
        <v>-1</v>
      </c>
      <c r="Z98" s="77">
        <v>-1</v>
      </c>
      <c r="AA98" s="77">
        <v>-1</v>
      </c>
      <c r="AB98" s="77">
        <v>-1</v>
      </c>
      <c r="AC98" s="77">
        <v>-1</v>
      </c>
      <c r="AD98" s="77">
        <v>-1</v>
      </c>
      <c r="AE98" s="77">
        <v>-1</v>
      </c>
      <c r="AF98" s="77">
        <v>-1</v>
      </c>
      <c r="AG98" s="77">
        <v>-1</v>
      </c>
      <c r="AH98" s="77">
        <v>0</v>
      </c>
      <c r="AI98" s="77">
        <v>0</v>
      </c>
      <c r="AJ98" s="181"/>
      <c r="AK98" s="169"/>
      <c r="AL98" s="169"/>
      <c r="AM98" s="169"/>
      <c r="AN98" s="182"/>
      <c r="AO98" s="182"/>
      <c r="AP98" s="169"/>
      <c r="AQ98" s="169"/>
      <c r="AR98" s="169"/>
      <c r="AS98" s="169"/>
      <c r="AU98" s="114"/>
      <c r="AV98" s="114"/>
      <c r="BE98" s="169">
        <v>10000</v>
      </c>
      <c r="BF98" s="169">
        <v>10000</v>
      </c>
      <c r="BG98" s="169">
        <f>BG97+5</f>
        <v>85</v>
      </c>
      <c r="BH98" s="77">
        <v>0</v>
      </c>
      <c r="BN98" s="199"/>
      <c r="BO98" s="197" t="s">
        <v>233</v>
      </c>
      <c r="BP98" s="203"/>
      <c r="BQ98" s="201"/>
      <c r="BR98" s="201"/>
      <c r="BU98" s="169"/>
      <c r="BV98" s="169"/>
      <c r="CA98" s="169"/>
      <c r="CB98" s="169"/>
      <c r="CC98" s="169">
        <v>3</v>
      </c>
      <c r="CD98" s="77">
        <v>100</v>
      </c>
    </row>
    <row r="99" spans="1:82" s="77" customFormat="1" ht="16.5">
      <c r="A99" s="214">
        <v>30045</v>
      </c>
      <c r="B99" s="163" t="s">
        <v>235</v>
      </c>
      <c r="D99" s="77" t="s">
        <v>230</v>
      </c>
      <c r="E99" s="161">
        <v>0</v>
      </c>
      <c r="F99" s="161">
        <v>0</v>
      </c>
      <c r="G99" s="77">
        <v>3</v>
      </c>
      <c r="H99" s="77">
        <v>60</v>
      </c>
      <c r="I99" s="76">
        <v>6</v>
      </c>
      <c r="J99" s="169">
        <v>3</v>
      </c>
      <c r="K99" s="169">
        <v>5</v>
      </c>
      <c r="L99" s="169">
        <v>180</v>
      </c>
      <c r="M99" s="169">
        <v>30</v>
      </c>
      <c r="N99" s="216">
        <v>2582541</v>
      </c>
      <c r="O99" s="161"/>
      <c r="P99" s="161">
        <v>5324</v>
      </c>
      <c r="Q99" s="161">
        <v>5324</v>
      </c>
      <c r="R99" s="161">
        <v>1920</v>
      </c>
      <c r="S99" s="161">
        <v>1918</v>
      </c>
      <c r="T99" s="161">
        <v>429</v>
      </c>
      <c r="U99" s="161">
        <v>2146</v>
      </c>
      <c r="V99" s="161">
        <v>1675</v>
      </c>
      <c r="W99" s="161">
        <v>1675</v>
      </c>
      <c r="X99" s="77">
        <v>-1</v>
      </c>
      <c r="Y99" s="161"/>
      <c r="Z99" s="77">
        <v>-1</v>
      </c>
      <c r="AA99" s="77">
        <v>-1</v>
      </c>
      <c r="AB99" s="77">
        <v>-1</v>
      </c>
      <c r="AC99" s="77">
        <v>-1</v>
      </c>
      <c r="AD99" s="77">
        <v>-1</v>
      </c>
      <c r="AE99" s="77">
        <v>-1</v>
      </c>
      <c r="AF99" s="77">
        <v>-1</v>
      </c>
      <c r="AG99" s="77">
        <v>-1</v>
      </c>
      <c r="AH99" s="77">
        <v>0</v>
      </c>
      <c r="AI99" s="77">
        <v>0</v>
      </c>
      <c r="AJ99" s="181"/>
      <c r="AK99" s="169"/>
      <c r="AL99" s="169"/>
      <c r="AM99" s="169"/>
      <c r="AN99" s="182"/>
      <c r="AO99" s="182"/>
      <c r="AP99" s="169"/>
      <c r="AQ99" s="169"/>
      <c r="AR99" s="169"/>
      <c r="AS99" s="169"/>
      <c r="AU99" s="114"/>
      <c r="AV99" s="114"/>
      <c r="BE99" s="169">
        <v>10000</v>
      </c>
      <c r="BF99" s="169">
        <v>10000</v>
      </c>
      <c r="BG99" s="169">
        <v>150000</v>
      </c>
      <c r="BH99" s="77">
        <v>0</v>
      </c>
      <c r="BL99" s="77">
        <v>0</v>
      </c>
      <c r="BM99" s="77">
        <v>1</v>
      </c>
      <c r="BN99" s="199"/>
      <c r="BO99" s="109" t="s">
        <v>207</v>
      </c>
      <c r="BP99" s="203"/>
      <c r="BQ99" s="113" t="s">
        <v>208</v>
      </c>
      <c r="BR99" s="205" t="s">
        <v>209</v>
      </c>
      <c r="BU99" s="169"/>
      <c r="BV99" s="169"/>
      <c r="CA99" s="169"/>
      <c r="CB99" s="169"/>
      <c r="CC99" s="169">
        <v>5</v>
      </c>
      <c r="CD99" s="77">
        <v>100</v>
      </c>
    </row>
    <row r="100" spans="1:82" s="129" customFormat="1">
      <c r="A100" s="74">
        <v>10271</v>
      </c>
      <c r="B100" s="74" t="s">
        <v>236</v>
      </c>
      <c r="C100" s="57"/>
      <c r="D100" s="57" t="s">
        <v>230</v>
      </c>
      <c r="E100" s="69">
        <v>0</v>
      </c>
      <c r="F100" s="69">
        <v>0</v>
      </c>
      <c r="G100" s="57">
        <v>2</v>
      </c>
      <c r="H100" s="57">
        <v>67</v>
      </c>
      <c r="I100" s="57">
        <v>0</v>
      </c>
      <c r="J100" s="49">
        <v>0</v>
      </c>
      <c r="K100" s="49"/>
      <c r="L100" s="49"/>
      <c r="M100" s="49"/>
      <c r="N100" s="69">
        <v>18540</v>
      </c>
      <c r="O100" s="69"/>
      <c r="P100" s="69">
        <v>1099</v>
      </c>
      <c r="Q100" s="69">
        <v>1099</v>
      </c>
      <c r="R100" s="69">
        <v>2470</v>
      </c>
      <c r="S100" s="69">
        <v>2472</v>
      </c>
      <c r="T100" s="69">
        <v>540</v>
      </c>
      <c r="U100" s="69">
        <v>2700</v>
      </c>
      <c r="V100" s="69">
        <v>2042</v>
      </c>
      <c r="W100" s="69">
        <v>2042</v>
      </c>
      <c r="X100" s="57">
        <v>-1</v>
      </c>
      <c r="Y100" s="69">
        <v>-1</v>
      </c>
      <c r="Z100" s="57">
        <v>-1</v>
      </c>
      <c r="AA100" s="57">
        <v>-1</v>
      </c>
      <c r="AB100" s="57">
        <v>-1</v>
      </c>
      <c r="AC100" s="57">
        <v>-1</v>
      </c>
      <c r="AD100" s="57">
        <v>-1</v>
      </c>
      <c r="AE100" s="57">
        <v>-1</v>
      </c>
      <c r="AF100" s="57">
        <v>-1</v>
      </c>
      <c r="AG100" s="57">
        <v>-1</v>
      </c>
      <c r="AH100" s="57">
        <v>0</v>
      </c>
      <c r="AI100" s="57">
        <v>0</v>
      </c>
      <c r="AJ100" s="120"/>
      <c r="AK100" s="74"/>
      <c r="AL100" s="49"/>
      <c r="AM100" s="74"/>
      <c r="AN100" s="69"/>
      <c r="AO100" s="186"/>
      <c r="AP100" s="49"/>
      <c r="AQ100" s="74"/>
      <c r="AR100" s="74"/>
      <c r="AS100" s="168"/>
      <c r="AT100" s="57"/>
      <c r="AU100" s="49"/>
      <c r="AV100" s="49"/>
      <c r="AW100" s="57"/>
      <c r="BD100" s="57"/>
      <c r="BE100" s="168">
        <v>10000</v>
      </c>
      <c r="BF100" s="168">
        <v>10000</v>
      </c>
      <c r="BG100" s="169">
        <f>BG96+5</f>
        <v>80</v>
      </c>
      <c r="BH100" s="57">
        <v>0</v>
      </c>
      <c r="BI100" s="57"/>
      <c r="BJ100" s="57"/>
      <c r="BK100" s="57"/>
      <c r="BL100" s="57"/>
      <c r="BM100" s="57"/>
      <c r="BN100" s="190"/>
      <c r="BO100" s="200" t="s">
        <v>231</v>
      </c>
      <c r="BP100" s="192"/>
      <c r="BQ100" s="193"/>
      <c r="BR100" s="193"/>
      <c r="BS100" s="57"/>
      <c r="BT100" s="57"/>
      <c r="BU100" s="168"/>
      <c r="BV100" s="168"/>
      <c r="BW100" s="57"/>
      <c r="BX100" s="57"/>
      <c r="BY100" s="57"/>
      <c r="BZ100" s="57"/>
      <c r="CA100" s="168"/>
      <c r="CB100" s="168"/>
      <c r="CC100" s="168">
        <v>1</v>
      </c>
      <c r="CD100" s="129">
        <v>100</v>
      </c>
    </row>
    <row r="101" spans="1:82" s="129" customFormat="1">
      <c r="A101" s="74">
        <v>10272</v>
      </c>
      <c r="B101" s="56" t="s">
        <v>236</v>
      </c>
      <c r="C101" s="57"/>
      <c r="D101" s="57" t="s">
        <v>230</v>
      </c>
      <c r="E101" s="69">
        <v>0</v>
      </c>
      <c r="F101" s="69">
        <v>0</v>
      </c>
      <c r="G101" s="57">
        <v>2</v>
      </c>
      <c r="H101" s="57">
        <v>67</v>
      </c>
      <c r="I101" s="74">
        <v>1</v>
      </c>
      <c r="J101" s="168">
        <v>0</v>
      </c>
      <c r="K101" s="168"/>
      <c r="L101" s="168"/>
      <c r="M101" s="168"/>
      <c r="N101" s="69">
        <v>18540</v>
      </c>
      <c r="O101" s="69"/>
      <c r="P101" s="69">
        <v>1099</v>
      </c>
      <c r="Q101" s="69">
        <v>1099</v>
      </c>
      <c r="R101" s="69">
        <v>2470</v>
      </c>
      <c r="S101" s="69">
        <v>2472</v>
      </c>
      <c r="T101" s="69">
        <v>540</v>
      </c>
      <c r="U101" s="69">
        <v>2700</v>
      </c>
      <c r="V101" s="69">
        <v>2042</v>
      </c>
      <c r="W101" s="69">
        <v>2042</v>
      </c>
      <c r="X101" s="57">
        <v>-1</v>
      </c>
      <c r="Y101" s="69">
        <v>-1</v>
      </c>
      <c r="Z101" s="57">
        <v>-1</v>
      </c>
      <c r="AA101" s="57">
        <v>-1</v>
      </c>
      <c r="AB101" s="57">
        <v>-1</v>
      </c>
      <c r="AC101" s="57">
        <v>-1</v>
      </c>
      <c r="AD101" s="57">
        <v>-1</v>
      </c>
      <c r="AE101" s="57">
        <v>-1</v>
      </c>
      <c r="AF101" s="57">
        <v>-1</v>
      </c>
      <c r="AG101" s="57">
        <v>-1</v>
      </c>
      <c r="AH101" s="57">
        <v>0</v>
      </c>
      <c r="AI101" s="57">
        <v>0</v>
      </c>
      <c r="AJ101" s="178"/>
      <c r="AK101" s="168"/>
      <c r="AL101" s="168"/>
      <c r="AM101" s="168"/>
      <c r="AN101" s="179"/>
      <c r="AO101" s="179"/>
      <c r="AP101" s="168"/>
      <c r="AQ101" s="168"/>
      <c r="AR101" s="168"/>
      <c r="AS101" s="168"/>
      <c r="AT101" s="57"/>
      <c r="AU101" s="49"/>
      <c r="AV101" s="49"/>
      <c r="AW101" s="57"/>
      <c r="BD101" s="57"/>
      <c r="BE101" s="168">
        <v>10000</v>
      </c>
      <c r="BF101" s="168">
        <v>10000</v>
      </c>
      <c r="BG101" s="169">
        <f>BG100+5</f>
        <v>85</v>
      </c>
      <c r="BH101" s="57">
        <v>0</v>
      </c>
      <c r="BI101" s="57"/>
      <c r="BJ101" s="57"/>
      <c r="BK101" s="57"/>
      <c r="BL101" s="57"/>
      <c r="BM101" s="57"/>
      <c r="BN101" s="190"/>
      <c r="BO101" s="195" t="s">
        <v>232</v>
      </c>
      <c r="BP101" s="196"/>
      <c r="BQ101" s="193"/>
      <c r="BR101" s="193"/>
      <c r="BS101" s="57"/>
      <c r="BT101" s="57"/>
      <c r="BU101" s="168"/>
      <c r="BV101" s="168"/>
      <c r="BW101" s="57"/>
      <c r="BX101" s="57"/>
      <c r="BY101" s="57"/>
      <c r="BZ101" s="57"/>
      <c r="CA101" s="168"/>
      <c r="CB101" s="168"/>
      <c r="CC101" s="168">
        <v>2</v>
      </c>
      <c r="CD101" s="129">
        <v>100</v>
      </c>
    </row>
    <row r="102" spans="1:82" s="129" customFormat="1">
      <c r="A102" s="74">
        <v>10273</v>
      </c>
      <c r="B102" s="160" t="s">
        <v>236</v>
      </c>
      <c r="C102" s="57"/>
      <c r="D102" s="57" t="s">
        <v>230</v>
      </c>
      <c r="E102" s="69">
        <v>0</v>
      </c>
      <c r="F102" s="69">
        <v>0</v>
      </c>
      <c r="G102" s="57">
        <v>2</v>
      </c>
      <c r="H102" s="57">
        <v>67</v>
      </c>
      <c r="I102" s="74">
        <v>2</v>
      </c>
      <c r="J102" s="168">
        <v>3</v>
      </c>
      <c r="K102" s="168"/>
      <c r="L102" s="168"/>
      <c r="M102" s="168"/>
      <c r="N102" s="69">
        <v>64819</v>
      </c>
      <c r="O102" s="69"/>
      <c r="P102" s="69">
        <v>16211</v>
      </c>
      <c r="Q102" s="69">
        <v>16211</v>
      </c>
      <c r="R102" s="69">
        <v>2470</v>
      </c>
      <c r="S102" s="69">
        <v>2472</v>
      </c>
      <c r="T102" s="69">
        <v>540</v>
      </c>
      <c r="U102" s="69">
        <v>2700</v>
      </c>
      <c r="V102" s="69">
        <v>2042</v>
      </c>
      <c r="W102" s="69">
        <v>2042</v>
      </c>
      <c r="X102" s="57">
        <v>-1</v>
      </c>
      <c r="Y102" s="69">
        <v>-1</v>
      </c>
      <c r="Z102" s="57">
        <v>-1</v>
      </c>
      <c r="AA102" s="57">
        <v>-1</v>
      </c>
      <c r="AB102" s="57">
        <v>-1</v>
      </c>
      <c r="AC102" s="57">
        <v>-1</v>
      </c>
      <c r="AD102" s="57">
        <v>-1</v>
      </c>
      <c r="AE102" s="57">
        <v>-1</v>
      </c>
      <c r="AF102" s="57">
        <v>-1</v>
      </c>
      <c r="AG102" s="57">
        <v>-1</v>
      </c>
      <c r="AH102" s="57">
        <v>0</v>
      </c>
      <c r="AI102" s="57">
        <v>0</v>
      </c>
      <c r="AJ102" s="178"/>
      <c r="AK102" s="168"/>
      <c r="AL102" s="168"/>
      <c r="AM102" s="168"/>
      <c r="AN102" s="179"/>
      <c r="AO102" s="179"/>
      <c r="AP102" s="168"/>
      <c r="AQ102" s="168"/>
      <c r="AR102" s="168"/>
      <c r="AS102" s="168"/>
      <c r="AT102" s="57"/>
      <c r="AU102" s="49"/>
      <c r="AV102" s="49"/>
      <c r="AW102" s="57"/>
      <c r="BD102" s="57"/>
      <c r="BE102" s="168">
        <v>10000</v>
      </c>
      <c r="BF102" s="168">
        <v>10000</v>
      </c>
      <c r="BG102" s="169">
        <f>BG101+5</f>
        <v>90</v>
      </c>
      <c r="BH102" s="57">
        <v>0</v>
      </c>
      <c r="BI102" s="57"/>
      <c r="BJ102" s="57"/>
      <c r="BK102" s="57"/>
      <c r="BL102" s="57"/>
      <c r="BM102" s="57"/>
      <c r="BN102" s="190"/>
      <c r="BO102" s="197" t="s">
        <v>233</v>
      </c>
      <c r="BP102" s="204"/>
      <c r="BQ102" s="193"/>
      <c r="BR102" s="193"/>
      <c r="BS102" s="57"/>
      <c r="BT102" s="57"/>
      <c r="BU102" s="168"/>
      <c r="BV102" s="168"/>
      <c r="BW102" s="57"/>
      <c r="BX102" s="57"/>
      <c r="BY102" s="57"/>
      <c r="BZ102" s="57"/>
      <c r="CA102" s="168"/>
      <c r="CB102" s="168"/>
      <c r="CC102" s="168">
        <v>3</v>
      </c>
      <c r="CD102" s="129">
        <v>100</v>
      </c>
    </row>
    <row r="103" spans="1:82" s="77" customFormat="1">
      <c r="A103" s="76">
        <v>10281</v>
      </c>
      <c r="B103" s="76" t="s">
        <v>237</v>
      </c>
      <c r="D103" s="77" t="s">
        <v>230</v>
      </c>
      <c r="E103" s="161">
        <v>0</v>
      </c>
      <c r="F103" s="161">
        <v>0</v>
      </c>
      <c r="G103" s="77">
        <v>2</v>
      </c>
      <c r="H103" s="77">
        <v>69</v>
      </c>
      <c r="I103" s="77">
        <v>0</v>
      </c>
      <c r="J103" s="114">
        <v>0</v>
      </c>
      <c r="K103" s="114"/>
      <c r="L103" s="114"/>
      <c r="M103" s="114"/>
      <c r="N103" s="161">
        <v>18979</v>
      </c>
      <c r="O103" s="161"/>
      <c r="P103" s="161">
        <v>1124</v>
      </c>
      <c r="Q103" s="161">
        <v>1124</v>
      </c>
      <c r="R103" s="161">
        <v>2518</v>
      </c>
      <c r="S103" s="161">
        <v>2520</v>
      </c>
      <c r="T103" s="161">
        <v>549</v>
      </c>
      <c r="U103" s="161">
        <v>2748</v>
      </c>
      <c r="V103" s="161">
        <v>2089</v>
      </c>
      <c r="W103" s="161">
        <v>2089</v>
      </c>
      <c r="X103" s="77">
        <v>-1</v>
      </c>
      <c r="Y103" s="161">
        <v>-1</v>
      </c>
      <c r="Z103" s="77">
        <v>-1</v>
      </c>
      <c r="AA103" s="77">
        <v>-1</v>
      </c>
      <c r="AB103" s="77">
        <v>-1</v>
      </c>
      <c r="AC103" s="77">
        <v>-1</v>
      </c>
      <c r="AD103" s="77">
        <v>-1</v>
      </c>
      <c r="AE103" s="77">
        <v>-1</v>
      </c>
      <c r="AF103" s="77">
        <v>-1</v>
      </c>
      <c r="AG103" s="77">
        <v>-1</v>
      </c>
      <c r="AH103" s="77">
        <v>0</v>
      </c>
      <c r="AI103" s="77">
        <v>0</v>
      </c>
      <c r="AJ103" s="180"/>
      <c r="AK103" s="76"/>
      <c r="AL103" s="114"/>
      <c r="AM103" s="76"/>
      <c r="AN103" s="161"/>
      <c r="AO103" s="187"/>
      <c r="AP103" s="114"/>
      <c r="AQ103" s="76"/>
      <c r="AR103" s="76"/>
      <c r="AS103" s="169"/>
      <c r="AU103" s="114"/>
      <c r="AV103" s="114"/>
      <c r="BE103" s="169">
        <v>10000</v>
      </c>
      <c r="BF103" s="169">
        <v>10000</v>
      </c>
      <c r="BG103" s="169">
        <f>BG100+5</f>
        <v>85</v>
      </c>
      <c r="BH103" s="77">
        <v>0</v>
      </c>
      <c r="BN103" s="199"/>
      <c r="BO103" s="200" t="s">
        <v>231</v>
      </c>
      <c r="BP103" s="200"/>
      <c r="BQ103" s="201"/>
      <c r="BR103" s="201"/>
      <c r="BU103" s="169"/>
      <c r="BV103" s="169"/>
      <c r="CA103" s="169"/>
      <c r="CB103" s="169"/>
      <c r="CC103" s="169">
        <v>1</v>
      </c>
      <c r="CD103" s="77">
        <v>100</v>
      </c>
    </row>
    <row r="104" spans="1:82" s="77" customFormat="1">
      <c r="A104" s="76">
        <v>10282</v>
      </c>
      <c r="B104" s="78" t="s">
        <v>237</v>
      </c>
      <c r="D104" s="77" t="s">
        <v>230</v>
      </c>
      <c r="E104" s="161">
        <v>0</v>
      </c>
      <c r="F104" s="161">
        <v>0</v>
      </c>
      <c r="G104" s="77">
        <v>2</v>
      </c>
      <c r="H104" s="77">
        <v>69</v>
      </c>
      <c r="I104" s="76">
        <v>1</v>
      </c>
      <c r="J104" s="169">
        <v>0</v>
      </c>
      <c r="K104" s="169"/>
      <c r="L104" s="169"/>
      <c r="M104" s="169"/>
      <c r="N104" s="161">
        <v>18979</v>
      </c>
      <c r="O104" s="161"/>
      <c r="P104" s="161">
        <v>1124</v>
      </c>
      <c r="Q104" s="161">
        <v>1124</v>
      </c>
      <c r="R104" s="161">
        <v>2518</v>
      </c>
      <c r="S104" s="161">
        <v>2520</v>
      </c>
      <c r="T104" s="161">
        <v>549</v>
      </c>
      <c r="U104" s="161">
        <v>2748</v>
      </c>
      <c r="V104" s="161">
        <v>2089</v>
      </c>
      <c r="W104" s="161">
        <v>2089</v>
      </c>
      <c r="X104" s="77">
        <v>-1</v>
      </c>
      <c r="Y104" s="161">
        <v>-1</v>
      </c>
      <c r="Z104" s="77">
        <v>-1</v>
      </c>
      <c r="AA104" s="77">
        <v>-1</v>
      </c>
      <c r="AB104" s="77">
        <v>-1</v>
      </c>
      <c r="AC104" s="77">
        <v>-1</v>
      </c>
      <c r="AD104" s="77">
        <v>-1</v>
      </c>
      <c r="AE104" s="77">
        <v>-1</v>
      </c>
      <c r="AF104" s="77">
        <v>-1</v>
      </c>
      <c r="AG104" s="77">
        <v>-1</v>
      </c>
      <c r="AH104" s="77">
        <v>0</v>
      </c>
      <c r="AI104" s="77">
        <v>0</v>
      </c>
      <c r="AJ104" s="181"/>
      <c r="AK104" s="169"/>
      <c r="AL104" s="169"/>
      <c r="AM104" s="169"/>
      <c r="AN104" s="182"/>
      <c r="AO104" s="182"/>
      <c r="AP104" s="169"/>
      <c r="AQ104" s="169"/>
      <c r="AR104" s="169"/>
      <c r="AS104" s="169"/>
      <c r="AU104" s="114"/>
      <c r="AV104" s="114"/>
      <c r="BE104" s="169">
        <v>10000</v>
      </c>
      <c r="BF104" s="169">
        <v>10000</v>
      </c>
      <c r="BG104" s="169">
        <f>BG103+5</f>
        <v>90</v>
      </c>
      <c r="BH104" s="77">
        <v>0</v>
      </c>
      <c r="BN104" s="199"/>
      <c r="BO104" s="195" t="s">
        <v>232</v>
      </c>
      <c r="BP104" s="202"/>
      <c r="BQ104" s="201"/>
      <c r="BR104" s="201"/>
      <c r="BU104" s="169"/>
      <c r="BV104" s="169"/>
      <c r="CA104" s="169"/>
      <c r="CB104" s="169"/>
      <c r="CC104" s="169">
        <v>2</v>
      </c>
      <c r="CD104" s="77">
        <v>100</v>
      </c>
    </row>
    <row r="105" spans="1:82" s="77" customFormat="1">
      <c r="A105" s="76">
        <v>10283</v>
      </c>
      <c r="B105" s="163" t="s">
        <v>237</v>
      </c>
      <c r="D105" s="77" t="s">
        <v>230</v>
      </c>
      <c r="E105" s="161">
        <v>0</v>
      </c>
      <c r="F105" s="161">
        <v>0</v>
      </c>
      <c r="G105" s="77">
        <v>2</v>
      </c>
      <c r="H105" s="77">
        <v>69</v>
      </c>
      <c r="I105" s="76">
        <v>2</v>
      </c>
      <c r="J105" s="169">
        <v>3</v>
      </c>
      <c r="K105" s="169"/>
      <c r="L105" s="169"/>
      <c r="M105" s="169"/>
      <c r="N105" s="161">
        <v>66416</v>
      </c>
      <c r="O105" s="161"/>
      <c r="P105" s="161">
        <v>16603</v>
      </c>
      <c r="Q105" s="161">
        <v>16603</v>
      </c>
      <c r="R105" s="161">
        <v>2518</v>
      </c>
      <c r="S105" s="161">
        <v>2520</v>
      </c>
      <c r="T105" s="161">
        <v>549</v>
      </c>
      <c r="U105" s="161">
        <v>2748</v>
      </c>
      <c r="V105" s="161">
        <v>2089</v>
      </c>
      <c r="W105" s="161">
        <v>2089</v>
      </c>
      <c r="X105" s="77">
        <v>-1</v>
      </c>
      <c r="Y105" s="161">
        <v>-1</v>
      </c>
      <c r="Z105" s="77">
        <v>-1</v>
      </c>
      <c r="AA105" s="77">
        <v>-1</v>
      </c>
      <c r="AB105" s="77">
        <v>-1</v>
      </c>
      <c r="AC105" s="77">
        <v>-1</v>
      </c>
      <c r="AD105" s="77">
        <v>-1</v>
      </c>
      <c r="AE105" s="77">
        <v>-1</v>
      </c>
      <c r="AF105" s="77">
        <v>-1</v>
      </c>
      <c r="AG105" s="77">
        <v>-1</v>
      </c>
      <c r="AH105" s="77">
        <v>0</v>
      </c>
      <c r="AI105" s="77">
        <v>0</v>
      </c>
      <c r="AJ105" s="181"/>
      <c r="AK105" s="169"/>
      <c r="AL105" s="169"/>
      <c r="AM105" s="169"/>
      <c r="AN105" s="182"/>
      <c r="AO105" s="182"/>
      <c r="AP105" s="169"/>
      <c r="AQ105" s="169"/>
      <c r="AR105" s="169"/>
      <c r="AS105" s="169"/>
      <c r="AU105" s="114"/>
      <c r="AV105" s="114"/>
      <c r="BE105" s="169">
        <v>10000</v>
      </c>
      <c r="BF105" s="169">
        <v>10000</v>
      </c>
      <c r="BG105" s="169">
        <f>BG104+5</f>
        <v>95</v>
      </c>
      <c r="BH105" s="77">
        <v>0</v>
      </c>
      <c r="BN105" s="199"/>
      <c r="BO105" s="197" t="s">
        <v>233</v>
      </c>
      <c r="BP105" s="203"/>
      <c r="BQ105" s="201"/>
      <c r="BR105" s="201"/>
      <c r="BU105" s="169"/>
      <c r="BV105" s="169"/>
      <c r="CA105" s="169"/>
      <c r="CB105" s="169"/>
      <c r="CC105" s="169">
        <v>3</v>
      </c>
      <c r="CD105" s="77">
        <v>100</v>
      </c>
    </row>
    <row r="106" spans="1:82" s="129" customFormat="1">
      <c r="A106" s="74">
        <v>10291</v>
      </c>
      <c r="B106" s="74" t="s">
        <v>198</v>
      </c>
      <c r="C106" s="57"/>
      <c r="D106" s="57" t="s">
        <v>238</v>
      </c>
      <c r="E106" s="69">
        <v>0</v>
      </c>
      <c r="F106" s="69">
        <v>0</v>
      </c>
      <c r="G106" s="57">
        <v>2</v>
      </c>
      <c r="H106" s="57">
        <v>70</v>
      </c>
      <c r="I106" s="57">
        <v>1</v>
      </c>
      <c r="J106" s="49">
        <v>1</v>
      </c>
      <c r="K106" s="49"/>
      <c r="L106" s="49"/>
      <c r="M106" s="49"/>
      <c r="N106" s="69">
        <v>19332</v>
      </c>
      <c r="O106" s="69"/>
      <c r="P106" s="69">
        <v>1151</v>
      </c>
      <c r="Q106" s="69">
        <v>1151</v>
      </c>
      <c r="R106" s="69">
        <v>2525</v>
      </c>
      <c r="S106" s="69">
        <v>2527</v>
      </c>
      <c r="T106" s="69">
        <v>551</v>
      </c>
      <c r="U106" s="69">
        <v>2755</v>
      </c>
      <c r="V106" s="69">
        <v>2168</v>
      </c>
      <c r="W106" s="69">
        <v>2168</v>
      </c>
      <c r="X106" s="57">
        <v>-1</v>
      </c>
      <c r="Y106" s="69">
        <v>-1</v>
      </c>
      <c r="Z106" s="57">
        <v>-1</v>
      </c>
      <c r="AA106" s="57">
        <v>-1</v>
      </c>
      <c r="AB106" s="57">
        <v>-1</v>
      </c>
      <c r="AC106" s="57">
        <v>-1</v>
      </c>
      <c r="AD106" s="57">
        <v>-1</v>
      </c>
      <c r="AE106" s="57">
        <v>-1</v>
      </c>
      <c r="AF106" s="57">
        <v>-1</v>
      </c>
      <c r="AG106" s="57">
        <v>-1</v>
      </c>
      <c r="AH106" s="57">
        <v>0</v>
      </c>
      <c r="AI106" s="57">
        <v>0</v>
      </c>
      <c r="AJ106" s="120"/>
      <c r="AK106" s="74"/>
      <c r="AL106" s="49"/>
      <c r="AM106" s="74"/>
      <c r="AN106" s="69"/>
      <c r="AO106" s="186"/>
      <c r="AP106" s="49"/>
      <c r="AQ106" s="74"/>
      <c r="AR106" s="74"/>
      <c r="AS106" s="168"/>
      <c r="AT106" s="57"/>
      <c r="AU106" s="49"/>
      <c r="AV106" s="49"/>
      <c r="AW106" s="57"/>
      <c r="BD106" s="57"/>
      <c r="BE106" s="168">
        <v>10000</v>
      </c>
      <c r="BF106" s="168">
        <v>10000</v>
      </c>
      <c r="BG106" s="169">
        <f>BG103+5</f>
        <v>90</v>
      </c>
      <c r="BH106" s="57">
        <v>0</v>
      </c>
      <c r="BI106" s="57"/>
      <c r="BJ106" s="57"/>
      <c r="BK106" s="57"/>
      <c r="BL106" s="57"/>
      <c r="BM106" s="57"/>
      <c r="BN106" s="190"/>
      <c r="BO106" s="200" t="s">
        <v>239</v>
      </c>
      <c r="BP106" s="192"/>
      <c r="BQ106" s="193"/>
      <c r="BR106" s="193"/>
      <c r="BS106" s="57"/>
      <c r="BT106" s="57"/>
      <c r="BU106" s="168"/>
      <c r="BV106" s="168"/>
      <c r="BW106" s="57"/>
      <c r="BX106" s="57"/>
      <c r="BY106" s="57"/>
      <c r="BZ106" s="57"/>
      <c r="CA106" s="168"/>
      <c r="CB106" s="168"/>
      <c r="CC106" s="168">
        <v>1</v>
      </c>
      <c r="CD106" s="129">
        <v>100</v>
      </c>
    </row>
    <row r="107" spans="1:82" s="129" customFormat="1">
      <c r="A107" s="74">
        <v>10292</v>
      </c>
      <c r="B107" s="56" t="s">
        <v>198</v>
      </c>
      <c r="C107" s="57"/>
      <c r="D107" s="57" t="s">
        <v>238</v>
      </c>
      <c r="E107" s="69">
        <v>0</v>
      </c>
      <c r="F107" s="69">
        <v>0</v>
      </c>
      <c r="G107" s="57">
        <v>2</v>
      </c>
      <c r="H107" s="57">
        <v>70</v>
      </c>
      <c r="I107" s="74">
        <v>1</v>
      </c>
      <c r="J107" s="168">
        <v>1</v>
      </c>
      <c r="K107" s="168"/>
      <c r="L107" s="168"/>
      <c r="M107" s="168"/>
      <c r="N107" s="69">
        <v>19332</v>
      </c>
      <c r="O107" s="69"/>
      <c r="P107" s="69">
        <v>1151</v>
      </c>
      <c r="Q107" s="69">
        <v>1151</v>
      </c>
      <c r="R107" s="69">
        <v>2525</v>
      </c>
      <c r="S107" s="69">
        <v>2527</v>
      </c>
      <c r="T107" s="69">
        <v>551</v>
      </c>
      <c r="U107" s="69">
        <v>2755</v>
      </c>
      <c r="V107" s="69">
        <v>2168</v>
      </c>
      <c r="W107" s="69">
        <v>2168</v>
      </c>
      <c r="X107" s="57">
        <v>-1</v>
      </c>
      <c r="Y107" s="69">
        <v>-1</v>
      </c>
      <c r="Z107" s="57">
        <v>-1</v>
      </c>
      <c r="AA107" s="57">
        <v>-1</v>
      </c>
      <c r="AB107" s="57">
        <v>-1</v>
      </c>
      <c r="AC107" s="57">
        <v>-1</v>
      </c>
      <c r="AD107" s="57">
        <v>-1</v>
      </c>
      <c r="AE107" s="57">
        <v>-1</v>
      </c>
      <c r="AF107" s="57">
        <v>-1</v>
      </c>
      <c r="AG107" s="57">
        <v>-1</v>
      </c>
      <c r="AH107" s="57">
        <v>0</v>
      </c>
      <c r="AI107" s="57">
        <v>0</v>
      </c>
      <c r="AJ107" s="178"/>
      <c r="AK107" s="168"/>
      <c r="AL107" s="168"/>
      <c r="AM107" s="168"/>
      <c r="AN107" s="179"/>
      <c r="AO107" s="179"/>
      <c r="AP107" s="168"/>
      <c r="AQ107" s="168"/>
      <c r="AR107" s="168"/>
      <c r="AS107" s="168"/>
      <c r="AT107" s="57"/>
      <c r="AU107" s="49"/>
      <c r="AV107" s="49"/>
      <c r="AW107" s="57"/>
      <c r="BD107" s="57"/>
      <c r="BE107" s="168">
        <v>10000</v>
      </c>
      <c r="BF107" s="168">
        <v>10000</v>
      </c>
      <c r="BG107" s="169">
        <f>BG106+5</f>
        <v>95</v>
      </c>
      <c r="BH107" s="57">
        <v>0</v>
      </c>
      <c r="BI107" s="57"/>
      <c r="BJ107" s="57"/>
      <c r="BK107" s="57"/>
      <c r="BL107" s="57"/>
      <c r="BM107" s="57"/>
      <c r="BN107" s="190"/>
      <c r="BO107" s="195" t="s">
        <v>240</v>
      </c>
      <c r="BP107" s="196"/>
      <c r="BQ107" s="193"/>
      <c r="BR107" s="193"/>
      <c r="BS107" s="57"/>
      <c r="BT107" s="57"/>
      <c r="BU107" s="168"/>
      <c r="BV107" s="168"/>
      <c r="BW107" s="57"/>
      <c r="BX107" s="57"/>
      <c r="BY107" s="57"/>
      <c r="BZ107" s="57"/>
      <c r="CA107" s="168"/>
      <c r="CB107" s="168"/>
      <c r="CC107" s="168">
        <v>2</v>
      </c>
      <c r="CD107" s="129">
        <v>100</v>
      </c>
    </row>
    <row r="108" spans="1:82" s="129" customFormat="1">
      <c r="A108" s="74">
        <v>10293</v>
      </c>
      <c r="B108" s="160" t="s">
        <v>198</v>
      </c>
      <c r="C108" s="57"/>
      <c r="D108" s="57" t="s">
        <v>238</v>
      </c>
      <c r="E108" s="69">
        <v>0</v>
      </c>
      <c r="F108" s="69">
        <v>0</v>
      </c>
      <c r="G108" s="57">
        <v>2</v>
      </c>
      <c r="H108" s="57">
        <v>70</v>
      </c>
      <c r="I108" s="74">
        <v>2</v>
      </c>
      <c r="J108" s="168">
        <v>3</v>
      </c>
      <c r="K108" s="168"/>
      <c r="L108" s="168"/>
      <c r="M108" s="168"/>
      <c r="N108" s="69">
        <v>67602</v>
      </c>
      <c r="O108" s="69"/>
      <c r="P108" s="69">
        <v>16976</v>
      </c>
      <c r="Q108" s="69">
        <v>16976</v>
      </c>
      <c r="R108" s="69">
        <v>2525</v>
      </c>
      <c r="S108" s="69">
        <v>2527</v>
      </c>
      <c r="T108" s="69">
        <v>551</v>
      </c>
      <c r="U108" s="69">
        <v>2755</v>
      </c>
      <c r="V108" s="69">
        <v>2168</v>
      </c>
      <c r="W108" s="69">
        <v>2168</v>
      </c>
      <c r="X108" s="57">
        <v>-1</v>
      </c>
      <c r="Y108" s="69">
        <v>-1</v>
      </c>
      <c r="Z108" s="57">
        <v>-1</v>
      </c>
      <c r="AA108" s="57">
        <v>-1</v>
      </c>
      <c r="AB108" s="57">
        <v>-1</v>
      </c>
      <c r="AC108" s="57">
        <v>-1</v>
      </c>
      <c r="AD108" s="57">
        <v>-1</v>
      </c>
      <c r="AE108" s="57">
        <v>-1</v>
      </c>
      <c r="AF108" s="57">
        <v>-1</v>
      </c>
      <c r="AG108" s="57">
        <v>-1</v>
      </c>
      <c r="AH108" s="57">
        <v>0</v>
      </c>
      <c r="AI108" s="57">
        <v>0</v>
      </c>
      <c r="AJ108" s="178"/>
      <c r="AK108" s="168"/>
      <c r="AL108" s="168"/>
      <c r="AM108" s="168"/>
      <c r="AN108" s="179"/>
      <c r="AO108" s="179"/>
      <c r="AP108" s="168"/>
      <c r="AQ108" s="168"/>
      <c r="AR108" s="168"/>
      <c r="AS108" s="168"/>
      <c r="AT108" s="57"/>
      <c r="AU108" s="49"/>
      <c r="AV108" s="49"/>
      <c r="AW108" s="57"/>
      <c r="BD108" s="57"/>
      <c r="BE108" s="168">
        <v>10000</v>
      </c>
      <c r="BF108" s="168">
        <v>10000</v>
      </c>
      <c r="BG108" s="169">
        <f>BG107+5</f>
        <v>100</v>
      </c>
      <c r="BH108" s="57">
        <v>0</v>
      </c>
      <c r="BI108" s="57"/>
      <c r="BJ108" s="57"/>
      <c r="BK108" s="57"/>
      <c r="BL108" s="57"/>
      <c r="BM108" s="57"/>
      <c r="BN108" s="190"/>
      <c r="BO108" s="197" t="s">
        <v>241</v>
      </c>
      <c r="BP108" s="204"/>
      <c r="BQ108" s="193"/>
      <c r="BR108" s="193"/>
      <c r="BS108" s="57"/>
      <c r="BT108" s="57"/>
      <c r="BU108" s="168"/>
      <c r="BV108" s="168"/>
      <c r="BW108" s="57"/>
      <c r="BX108" s="57"/>
      <c r="BY108" s="57"/>
      <c r="BZ108" s="57"/>
      <c r="CA108" s="168"/>
      <c r="CB108" s="168"/>
      <c r="CC108" s="168">
        <v>3</v>
      </c>
      <c r="CD108" s="129">
        <v>100</v>
      </c>
    </row>
    <row r="109" spans="1:82" s="77" customFormat="1">
      <c r="A109" s="76">
        <v>10301</v>
      </c>
      <c r="B109" s="76" t="s">
        <v>203</v>
      </c>
      <c r="D109" s="77" t="s">
        <v>238</v>
      </c>
      <c r="E109" s="161">
        <v>0</v>
      </c>
      <c r="F109" s="161">
        <v>0</v>
      </c>
      <c r="G109" s="77">
        <v>2</v>
      </c>
      <c r="H109" s="77">
        <v>72</v>
      </c>
      <c r="I109" s="77">
        <v>1</v>
      </c>
      <c r="J109" s="114">
        <v>1</v>
      </c>
      <c r="K109" s="114"/>
      <c r="L109" s="114"/>
      <c r="M109" s="114"/>
      <c r="N109" s="161">
        <v>22152</v>
      </c>
      <c r="O109" s="161"/>
      <c r="P109" s="161">
        <v>1361</v>
      </c>
      <c r="Q109" s="161">
        <v>1361</v>
      </c>
      <c r="R109" s="161">
        <v>3026</v>
      </c>
      <c r="S109" s="161">
        <v>3029</v>
      </c>
      <c r="T109" s="161">
        <v>651</v>
      </c>
      <c r="U109" s="161">
        <v>3257</v>
      </c>
      <c r="V109" s="161">
        <v>2733</v>
      </c>
      <c r="W109" s="161">
        <v>2733</v>
      </c>
      <c r="X109" s="77">
        <v>-1</v>
      </c>
      <c r="Y109" s="161">
        <v>-1</v>
      </c>
      <c r="Z109" s="77">
        <v>-1</v>
      </c>
      <c r="AA109" s="77">
        <v>-1</v>
      </c>
      <c r="AB109" s="77">
        <v>-1</v>
      </c>
      <c r="AC109" s="77">
        <v>-1</v>
      </c>
      <c r="AD109" s="77">
        <v>-1</v>
      </c>
      <c r="AE109" s="77">
        <v>-1</v>
      </c>
      <c r="AF109" s="77">
        <v>-1</v>
      </c>
      <c r="AG109" s="77">
        <v>-1</v>
      </c>
      <c r="AH109" s="77">
        <v>0</v>
      </c>
      <c r="AI109" s="77">
        <v>0</v>
      </c>
      <c r="AJ109" s="180"/>
      <c r="AK109" s="76"/>
      <c r="AL109" s="114"/>
      <c r="AM109" s="76"/>
      <c r="AN109" s="161"/>
      <c r="AO109" s="187"/>
      <c r="AP109" s="114"/>
      <c r="AQ109" s="76"/>
      <c r="AR109" s="76"/>
      <c r="AS109" s="169"/>
      <c r="AU109" s="114"/>
      <c r="AV109" s="114"/>
      <c r="BE109" s="169">
        <v>10000</v>
      </c>
      <c r="BF109" s="169">
        <v>10000</v>
      </c>
      <c r="BG109" s="169">
        <f>BG106+5</f>
        <v>95</v>
      </c>
      <c r="BH109" s="77">
        <v>0</v>
      </c>
      <c r="BN109" s="199"/>
      <c r="BO109" s="200" t="s">
        <v>239</v>
      </c>
      <c r="BP109" s="200"/>
      <c r="BQ109" s="201"/>
      <c r="BR109" s="201"/>
      <c r="BU109" s="169"/>
      <c r="BV109" s="169"/>
      <c r="CA109" s="169"/>
      <c r="CB109" s="169"/>
      <c r="CC109" s="169">
        <v>1</v>
      </c>
      <c r="CD109" s="77">
        <v>100</v>
      </c>
    </row>
    <row r="110" spans="1:82" s="77" customFormat="1">
      <c r="A110" s="76">
        <v>10302</v>
      </c>
      <c r="B110" s="78" t="s">
        <v>203</v>
      </c>
      <c r="D110" s="77" t="s">
        <v>238</v>
      </c>
      <c r="E110" s="161">
        <v>0</v>
      </c>
      <c r="F110" s="161">
        <v>0</v>
      </c>
      <c r="G110" s="77">
        <v>2</v>
      </c>
      <c r="H110" s="77">
        <v>72</v>
      </c>
      <c r="I110" s="76">
        <v>1</v>
      </c>
      <c r="J110" s="169">
        <v>1</v>
      </c>
      <c r="K110" s="169"/>
      <c r="L110" s="169"/>
      <c r="M110" s="169"/>
      <c r="N110" s="161">
        <v>22152</v>
      </c>
      <c r="O110" s="161"/>
      <c r="P110" s="161">
        <v>1361</v>
      </c>
      <c r="Q110" s="161">
        <v>1361</v>
      </c>
      <c r="R110" s="161">
        <v>3026</v>
      </c>
      <c r="S110" s="161">
        <v>3029</v>
      </c>
      <c r="T110" s="161">
        <v>651</v>
      </c>
      <c r="U110" s="161">
        <v>3257</v>
      </c>
      <c r="V110" s="161">
        <v>2733</v>
      </c>
      <c r="W110" s="161">
        <v>2733</v>
      </c>
      <c r="X110" s="77">
        <v>-1</v>
      </c>
      <c r="Y110" s="161">
        <v>-1</v>
      </c>
      <c r="Z110" s="77">
        <v>-1</v>
      </c>
      <c r="AA110" s="77">
        <v>-1</v>
      </c>
      <c r="AB110" s="77">
        <v>-1</v>
      </c>
      <c r="AC110" s="77">
        <v>-1</v>
      </c>
      <c r="AD110" s="77">
        <v>-1</v>
      </c>
      <c r="AE110" s="77">
        <v>-1</v>
      </c>
      <c r="AF110" s="77">
        <v>-1</v>
      </c>
      <c r="AG110" s="77">
        <v>-1</v>
      </c>
      <c r="AH110" s="77">
        <v>0</v>
      </c>
      <c r="AI110" s="77">
        <v>0</v>
      </c>
      <c r="AJ110" s="181"/>
      <c r="AK110" s="169"/>
      <c r="AL110" s="169"/>
      <c r="AM110" s="169"/>
      <c r="AN110" s="182"/>
      <c r="AO110" s="182"/>
      <c r="AP110" s="169"/>
      <c r="AQ110" s="169"/>
      <c r="AR110" s="169"/>
      <c r="AS110" s="169"/>
      <c r="AU110" s="114"/>
      <c r="AV110" s="114"/>
      <c r="BE110" s="169">
        <v>10000</v>
      </c>
      <c r="BF110" s="169">
        <v>10000</v>
      </c>
      <c r="BG110" s="169">
        <f>BG109+5</f>
        <v>100</v>
      </c>
      <c r="BH110" s="77">
        <v>0</v>
      </c>
      <c r="BN110" s="199"/>
      <c r="BO110" s="195" t="s">
        <v>240</v>
      </c>
      <c r="BP110" s="202"/>
      <c r="BQ110" s="201"/>
      <c r="BR110" s="201"/>
      <c r="BU110" s="169"/>
      <c r="BV110" s="169"/>
      <c r="CA110" s="169"/>
      <c r="CB110" s="169"/>
      <c r="CC110" s="169">
        <v>2</v>
      </c>
      <c r="CD110" s="77">
        <v>100</v>
      </c>
    </row>
    <row r="111" spans="1:82" s="77" customFormat="1">
      <c r="A111" s="76">
        <v>10303</v>
      </c>
      <c r="B111" s="163" t="s">
        <v>203</v>
      </c>
      <c r="D111" s="77" t="s">
        <v>238</v>
      </c>
      <c r="E111" s="161">
        <v>0</v>
      </c>
      <c r="F111" s="161">
        <v>0</v>
      </c>
      <c r="G111" s="77">
        <v>2</v>
      </c>
      <c r="H111" s="77">
        <v>72</v>
      </c>
      <c r="I111" s="76">
        <v>2</v>
      </c>
      <c r="J111" s="169">
        <v>3</v>
      </c>
      <c r="K111" s="169"/>
      <c r="L111" s="169"/>
      <c r="M111" s="169"/>
      <c r="N111" s="161">
        <v>75740</v>
      </c>
      <c r="O111" s="161"/>
      <c r="P111" s="161">
        <v>20019</v>
      </c>
      <c r="Q111" s="161">
        <v>20019</v>
      </c>
      <c r="R111" s="161">
        <v>3026</v>
      </c>
      <c r="S111" s="161">
        <v>3029</v>
      </c>
      <c r="T111" s="161">
        <v>651</v>
      </c>
      <c r="U111" s="161">
        <v>3257</v>
      </c>
      <c r="V111" s="161">
        <v>2733</v>
      </c>
      <c r="W111" s="161">
        <v>2733</v>
      </c>
      <c r="X111" s="77">
        <v>-1</v>
      </c>
      <c r="Y111" s="161">
        <v>-1</v>
      </c>
      <c r="Z111" s="77">
        <v>-1</v>
      </c>
      <c r="AA111" s="77">
        <v>-1</v>
      </c>
      <c r="AB111" s="77">
        <v>-1</v>
      </c>
      <c r="AC111" s="77">
        <v>-1</v>
      </c>
      <c r="AD111" s="77">
        <v>-1</v>
      </c>
      <c r="AE111" s="77">
        <v>-1</v>
      </c>
      <c r="AF111" s="77">
        <v>-1</v>
      </c>
      <c r="AG111" s="77">
        <v>-1</v>
      </c>
      <c r="AH111" s="77">
        <v>0</v>
      </c>
      <c r="AI111" s="77">
        <v>0</v>
      </c>
      <c r="AJ111" s="181"/>
      <c r="AK111" s="169"/>
      <c r="AL111" s="169"/>
      <c r="AM111" s="169"/>
      <c r="AN111" s="182"/>
      <c r="AO111" s="182"/>
      <c r="AP111" s="169"/>
      <c r="AQ111" s="169"/>
      <c r="AR111" s="169"/>
      <c r="AS111" s="169"/>
      <c r="AU111" s="114"/>
      <c r="AV111" s="114"/>
      <c r="BE111" s="169">
        <v>10000</v>
      </c>
      <c r="BF111" s="169">
        <v>10000</v>
      </c>
      <c r="BG111" s="169">
        <f>BG110+5</f>
        <v>105</v>
      </c>
      <c r="BH111" s="77">
        <v>0</v>
      </c>
      <c r="BN111" s="199"/>
      <c r="BO111" s="197" t="s">
        <v>241</v>
      </c>
      <c r="BP111" s="203"/>
      <c r="BQ111" s="201"/>
      <c r="BR111" s="201"/>
      <c r="BU111" s="169"/>
      <c r="BV111" s="169"/>
      <c r="CA111" s="169"/>
      <c r="CB111" s="169"/>
      <c r="CC111" s="169">
        <v>3</v>
      </c>
      <c r="CD111" s="77">
        <v>100</v>
      </c>
    </row>
    <row r="112" spans="1:82" s="129" customFormat="1">
      <c r="A112" s="74">
        <v>10311</v>
      </c>
      <c r="B112" s="74" t="s">
        <v>242</v>
      </c>
      <c r="C112" s="57"/>
      <c r="D112" s="57" t="s">
        <v>238</v>
      </c>
      <c r="E112" s="69">
        <v>0</v>
      </c>
      <c r="F112" s="69">
        <v>0</v>
      </c>
      <c r="G112" s="57">
        <v>2</v>
      </c>
      <c r="H112" s="57">
        <v>74</v>
      </c>
      <c r="I112" s="57">
        <v>1</v>
      </c>
      <c r="J112" s="49">
        <v>1</v>
      </c>
      <c r="K112" s="49"/>
      <c r="L112" s="49"/>
      <c r="M112" s="49"/>
      <c r="N112" s="69">
        <v>22577</v>
      </c>
      <c r="O112" s="69"/>
      <c r="P112" s="69">
        <v>1388</v>
      </c>
      <c r="Q112" s="69">
        <v>1388</v>
      </c>
      <c r="R112" s="69">
        <v>3066</v>
      </c>
      <c r="S112" s="69">
        <v>3069</v>
      </c>
      <c r="T112" s="69">
        <v>659</v>
      </c>
      <c r="U112" s="69">
        <v>3297</v>
      </c>
      <c r="V112" s="69">
        <v>2799</v>
      </c>
      <c r="W112" s="69">
        <v>2799</v>
      </c>
      <c r="X112" s="57">
        <v>-1</v>
      </c>
      <c r="Y112" s="69">
        <v>-1</v>
      </c>
      <c r="Z112" s="57">
        <v>-1</v>
      </c>
      <c r="AA112" s="57">
        <v>-1</v>
      </c>
      <c r="AB112" s="57">
        <v>-1</v>
      </c>
      <c r="AC112" s="57">
        <v>-1</v>
      </c>
      <c r="AD112" s="57">
        <v>-1</v>
      </c>
      <c r="AE112" s="57">
        <v>-1</v>
      </c>
      <c r="AF112" s="57">
        <v>-1</v>
      </c>
      <c r="AG112" s="57">
        <v>-1</v>
      </c>
      <c r="AH112" s="57">
        <v>0</v>
      </c>
      <c r="AI112" s="57">
        <v>0</v>
      </c>
      <c r="AJ112" s="120"/>
      <c r="AK112" s="74"/>
      <c r="AL112" s="49"/>
      <c r="AM112" s="74"/>
      <c r="AN112" s="69"/>
      <c r="AO112" s="186"/>
      <c r="AP112" s="49"/>
      <c r="AQ112" s="74"/>
      <c r="AR112" s="74"/>
      <c r="AS112" s="168"/>
      <c r="AT112" s="57"/>
      <c r="AU112" s="49"/>
      <c r="AV112" s="49"/>
      <c r="AW112" s="57"/>
      <c r="BD112" s="57"/>
      <c r="BE112" s="168">
        <v>10000</v>
      </c>
      <c r="BF112" s="168">
        <v>10000</v>
      </c>
      <c r="BG112" s="169">
        <f>BG109+5</f>
        <v>100</v>
      </c>
      <c r="BH112" s="57">
        <v>0</v>
      </c>
      <c r="BI112" s="57"/>
      <c r="BJ112" s="57"/>
      <c r="BK112" s="57"/>
      <c r="BL112" s="57"/>
      <c r="BM112" s="57"/>
      <c r="BN112" s="190"/>
      <c r="BO112" s="200" t="s">
        <v>239</v>
      </c>
      <c r="BP112" s="192"/>
      <c r="BQ112" s="193"/>
      <c r="BR112" s="193"/>
      <c r="BS112" s="57"/>
      <c r="BT112" s="57"/>
      <c r="BU112" s="168"/>
      <c r="BV112" s="168"/>
      <c r="BW112" s="57"/>
      <c r="BX112" s="57"/>
      <c r="BY112" s="57"/>
      <c r="BZ112" s="57"/>
      <c r="CA112" s="168"/>
      <c r="CB112" s="168"/>
      <c r="CC112" s="168">
        <v>1</v>
      </c>
      <c r="CD112" s="129">
        <v>100</v>
      </c>
    </row>
    <row r="113" spans="1:82" s="129" customFormat="1">
      <c r="A113" s="74">
        <v>10312</v>
      </c>
      <c r="B113" s="56" t="s">
        <v>242</v>
      </c>
      <c r="C113" s="57"/>
      <c r="D113" s="57" t="s">
        <v>238</v>
      </c>
      <c r="E113" s="69">
        <v>0</v>
      </c>
      <c r="F113" s="69">
        <v>0</v>
      </c>
      <c r="G113" s="57">
        <v>2</v>
      </c>
      <c r="H113" s="57">
        <v>74</v>
      </c>
      <c r="I113" s="74">
        <v>1</v>
      </c>
      <c r="J113" s="168">
        <v>1</v>
      </c>
      <c r="K113" s="168"/>
      <c r="L113" s="168"/>
      <c r="M113" s="168"/>
      <c r="N113" s="69">
        <v>22577</v>
      </c>
      <c r="O113" s="69"/>
      <c r="P113" s="69">
        <v>1388</v>
      </c>
      <c r="Q113" s="69">
        <v>1388</v>
      </c>
      <c r="R113" s="69">
        <v>3066</v>
      </c>
      <c r="S113" s="69">
        <v>3069</v>
      </c>
      <c r="T113" s="69">
        <v>659</v>
      </c>
      <c r="U113" s="69">
        <v>3297</v>
      </c>
      <c r="V113" s="69">
        <v>2799</v>
      </c>
      <c r="W113" s="69">
        <v>2799</v>
      </c>
      <c r="X113" s="57">
        <v>-1</v>
      </c>
      <c r="Y113" s="69">
        <v>-1</v>
      </c>
      <c r="Z113" s="57">
        <v>-1</v>
      </c>
      <c r="AA113" s="57">
        <v>-1</v>
      </c>
      <c r="AB113" s="57">
        <v>-1</v>
      </c>
      <c r="AC113" s="57">
        <v>-1</v>
      </c>
      <c r="AD113" s="57">
        <v>-1</v>
      </c>
      <c r="AE113" s="57">
        <v>-1</v>
      </c>
      <c r="AF113" s="57">
        <v>-1</v>
      </c>
      <c r="AG113" s="57">
        <v>-1</v>
      </c>
      <c r="AH113" s="57">
        <v>0</v>
      </c>
      <c r="AI113" s="57">
        <v>0</v>
      </c>
      <c r="AJ113" s="178"/>
      <c r="AK113" s="168"/>
      <c r="AL113" s="168"/>
      <c r="AM113" s="168"/>
      <c r="AN113" s="179"/>
      <c r="AO113" s="179"/>
      <c r="AP113" s="168"/>
      <c r="AQ113" s="168"/>
      <c r="AR113" s="168"/>
      <c r="AS113" s="168"/>
      <c r="AT113" s="57"/>
      <c r="AU113" s="49"/>
      <c r="AV113" s="49"/>
      <c r="AW113" s="57"/>
      <c r="BD113" s="57"/>
      <c r="BE113" s="168">
        <v>10000</v>
      </c>
      <c r="BF113" s="168">
        <v>10000</v>
      </c>
      <c r="BG113" s="169">
        <f>BG112+5</f>
        <v>105</v>
      </c>
      <c r="BH113" s="57">
        <v>0</v>
      </c>
      <c r="BI113" s="57"/>
      <c r="BJ113" s="57"/>
      <c r="BK113" s="57"/>
      <c r="BL113" s="57"/>
      <c r="BM113" s="57"/>
      <c r="BN113" s="190"/>
      <c r="BO113" s="195" t="s">
        <v>240</v>
      </c>
      <c r="BP113" s="196"/>
      <c r="BQ113" s="193"/>
      <c r="BR113" s="193"/>
      <c r="BS113" s="57"/>
      <c r="BT113" s="57"/>
      <c r="BU113" s="168"/>
      <c r="BV113" s="168"/>
      <c r="BW113" s="57"/>
      <c r="BX113" s="57"/>
      <c r="BY113" s="57"/>
      <c r="BZ113" s="57"/>
      <c r="CA113" s="168"/>
      <c r="CB113" s="168"/>
      <c r="CC113" s="168">
        <v>2</v>
      </c>
      <c r="CD113" s="129">
        <v>100</v>
      </c>
    </row>
    <row r="114" spans="1:82" s="129" customFormat="1">
      <c r="A114" s="74">
        <v>10313</v>
      </c>
      <c r="B114" s="160" t="s">
        <v>242</v>
      </c>
      <c r="C114" s="57"/>
      <c r="D114" s="57" t="s">
        <v>238</v>
      </c>
      <c r="E114" s="69">
        <v>0</v>
      </c>
      <c r="F114" s="69">
        <v>0</v>
      </c>
      <c r="G114" s="57">
        <v>2</v>
      </c>
      <c r="H114" s="57">
        <v>74</v>
      </c>
      <c r="I114" s="74">
        <v>2</v>
      </c>
      <c r="J114" s="168">
        <v>3</v>
      </c>
      <c r="K114" s="168"/>
      <c r="L114" s="168"/>
      <c r="M114" s="168"/>
      <c r="N114" s="69">
        <v>77335</v>
      </c>
      <c r="O114" s="69"/>
      <c r="P114" s="69">
        <v>20415</v>
      </c>
      <c r="Q114" s="69">
        <v>20415</v>
      </c>
      <c r="R114" s="69">
        <v>3066</v>
      </c>
      <c r="S114" s="69">
        <v>3069</v>
      </c>
      <c r="T114" s="69">
        <v>659</v>
      </c>
      <c r="U114" s="69">
        <v>3297</v>
      </c>
      <c r="V114" s="69">
        <v>2799</v>
      </c>
      <c r="W114" s="69">
        <v>2799</v>
      </c>
      <c r="X114" s="57">
        <v>-1</v>
      </c>
      <c r="Y114" s="69">
        <v>-1</v>
      </c>
      <c r="Z114" s="57">
        <v>-1</v>
      </c>
      <c r="AA114" s="57">
        <v>-1</v>
      </c>
      <c r="AB114" s="57">
        <v>-1</v>
      </c>
      <c r="AC114" s="57">
        <v>-1</v>
      </c>
      <c r="AD114" s="57">
        <v>-1</v>
      </c>
      <c r="AE114" s="57">
        <v>-1</v>
      </c>
      <c r="AF114" s="57">
        <v>-1</v>
      </c>
      <c r="AG114" s="57">
        <v>-1</v>
      </c>
      <c r="AH114" s="57">
        <v>0</v>
      </c>
      <c r="AI114" s="57">
        <v>0</v>
      </c>
      <c r="AJ114" s="178"/>
      <c r="AK114" s="168"/>
      <c r="AL114" s="168"/>
      <c r="AM114" s="168"/>
      <c r="AN114" s="179"/>
      <c r="AO114" s="179"/>
      <c r="AP114" s="168"/>
      <c r="AQ114" s="168"/>
      <c r="AR114" s="168"/>
      <c r="AS114" s="168"/>
      <c r="AT114" s="57"/>
      <c r="AU114" s="49"/>
      <c r="AV114" s="49"/>
      <c r="AW114" s="57"/>
      <c r="BD114" s="57"/>
      <c r="BE114" s="168">
        <v>10000</v>
      </c>
      <c r="BF114" s="168">
        <v>10000</v>
      </c>
      <c r="BG114" s="169">
        <f>BG113+5</f>
        <v>110</v>
      </c>
      <c r="BH114" s="57">
        <v>0</v>
      </c>
      <c r="BI114" s="57"/>
      <c r="BJ114" s="57"/>
      <c r="BK114" s="57"/>
      <c r="BL114" s="57"/>
      <c r="BM114" s="57"/>
      <c r="BN114" s="190"/>
      <c r="BO114" s="197" t="s">
        <v>241</v>
      </c>
      <c r="BP114" s="204"/>
      <c r="BQ114" s="193"/>
      <c r="BR114" s="193"/>
      <c r="BS114" s="57"/>
      <c r="BT114" s="57"/>
      <c r="BU114" s="168"/>
      <c r="BV114" s="168"/>
      <c r="BW114" s="57"/>
      <c r="BX114" s="57"/>
      <c r="BY114" s="57"/>
      <c r="BZ114" s="57"/>
      <c r="CA114" s="168"/>
      <c r="CB114" s="168"/>
      <c r="CC114" s="168">
        <v>3</v>
      </c>
      <c r="CD114" s="129">
        <v>100</v>
      </c>
    </row>
    <row r="115" spans="1:82" s="77" customFormat="1">
      <c r="A115" s="76">
        <v>10321</v>
      </c>
      <c r="B115" s="76" t="s">
        <v>243</v>
      </c>
      <c r="D115" s="77" t="s">
        <v>238</v>
      </c>
      <c r="E115" s="161">
        <v>0</v>
      </c>
      <c r="F115" s="161">
        <v>0</v>
      </c>
      <c r="G115" s="77">
        <v>2</v>
      </c>
      <c r="H115" s="77">
        <v>75</v>
      </c>
      <c r="I115" s="77">
        <v>1</v>
      </c>
      <c r="J115" s="114">
        <v>1</v>
      </c>
      <c r="K115" s="114"/>
      <c r="L115" s="114"/>
      <c r="M115" s="114"/>
      <c r="N115" s="161">
        <v>25907</v>
      </c>
      <c r="O115" s="161"/>
      <c r="P115" s="161">
        <v>1620</v>
      </c>
      <c r="Q115" s="161">
        <v>1620</v>
      </c>
      <c r="R115" s="161">
        <v>3681</v>
      </c>
      <c r="S115" s="161">
        <v>3679</v>
      </c>
      <c r="T115" s="161">
        <v>782</v>
      </c>
      <c r="U115" s="161">
        <v>3907</v>
      </c>
      <c r="V115" s="161">
        <v>3059</v>
      </c>
      <c r="W115" s="161">
        <v>3059</v>
      </c>
      <c r="X115" s="77">
        <v>-1</v>
      </c>
      <c r="Y115" s="161">
        <v>-1</v>
      </c>
      <c r="Z115" s="77">
        <v>-1</v>
      </c>
      <c r="AA115" s="77">
        <v>-1</v>
      </c>
      <c r="AB115" s="77">
        <v>-1</v>
      </c>
      <c r="AC115" s="77">
        <v>-1</v>
      </c>
      <c r="AD115" s="77">
        <v>-1</v>
      </c>
      <c r="AE115" s="77">
        <v>-1</v>
      </c>
      <c r="AF115" s="77">
        <v>-1</v>
      </c>
      <c r="AG115" s="77">
        <v>-1</v>
      </c>
      <c r="AH115" s="77">
        <v>0</v>
      </c>
      <c r="AI115" s="77">
        <v>0</v>
      </c>
      <c r="AJ115" s="180"/>
      <c r="AK115" s="76"/>
      <c r="AL115" s="114"/>
      <c r="AM115" s="76"/>
      <c r="AN115" s="161"/>
      <c r="AO115" s="187"/>
      <c r="AP115" s="114"/>
      <c r="AQ115" s="76"/>
      <c r="AR115" s="76"/>
      <c r="AS115" s="169"/>
      <c r="AU115" s="114"/>
      <c r="AV115" s="114"/>
      <c r="BE115" s="169">
        <v>10000</v>
      </c>
      <c r="BF115" s="169">
        <v>10000</v>
      </c>
      <c r="BG115" s="169">
        <f>BG112+5</f>
        <v>105</v>
      </c>
      <c r="BH115" s="77">
        <v>0</v>
      </c>
      <c r="BN115" s="199"/>
      <c r="BO115" s="200" t="s">
        <v>239</v>
      </c>
      <c r="BP115" s="200"/>
      <c r="BQ115" s="201"/>
      <c r="BR115" s="201"/>
      <c r="BU115" s="169"/>
      <c r="BV115" s="169"/>
      <c r="CA115" s="169"/>
      <c r="CB115" s="169"/>
      <c r="CC115" s="169">
        <v>1</v>
      </c>
      <c r="CD115" s="77">
        <v>100</v>
      </c>
    </row>
    <row r="116" spans="1:82" s="77" customFormat="1">
      <c r="A116" s="76">
        <v>10322</v>
      </c>
      <c r="B116" s="78" t="s">
        <v>243</v>
      </c>
      <c r="D116" s="77" t="s">
        <v>238</v>
      </c>
      <c r="E116" s="161">
        <v>0</v>
      </c>
      <c r="F116" s="161">
        <v>0</v>
      </c>
      <c r="G116" s="77">
        <v>2</v>
      </c>
      <c r="H116" s="77">
        <v>75</v>
      </c>
      <c r="I116" s="76">
        <v>1</v>
      </c>
      <c r="J116" s="169">
        <v>1</v>
      </c>
      <c r="K116" s="169"/>
      <c r="L116" s="169"/>
      <c r="M116" s="169"/>
      <c r="N116" s="161">
        <v>25907</v>
      </c>
      <c r="O116" s="161"/>
      <c r="P116" s="161">
        <v>1620</v>
      </c>
      <c r="Q116" s="161">
        <v>1620</v>
      </c>
      <c r="R116" s="161">
        <v>3681</v>
      </c>
      <c r="S116" s="161">
        <v>3679</v>
      </c>
      <c r="T116" s="161">
        <v>782</v>
      </c>
      <c r="U116" s="161">
        <v>3907</v>
      </c>
      <c r="V116" s="161">
        <v>3059</v>
      </c>
      <c r="W116" s="161">
        <v>3059</v>
      </c>
      <c r="X116" s="77">
        <v>-1</v>
      </c>
      <c r="Y116" s="161">
        <v>-1</v>
      </c>
      <c r="Z116" s="77">
        <v>-1</v>
      </c>
      <c r="AA116" s="77">
        <v>-1</v>
      </c>
      <c r="AB116" s="77">
        <v>-1</v>
      </c>
      <c r="AC116" s="77">
        <v>-1</v>
      </c>
      <c r="AD116" s="77">
        <v>-1</v>
      </c>
      <c r="AE116" s="77">
        <v>-1</v>
      </c>
      <c r="AF116" s="77">
        <v>-1</v>
      </c>
      <c r="AG116" s="77">
        <v>-1</v>
      </c>
      <c r="AH116" s="77">
        <v>0</v>
      </c>
      <c r="AI116" s="77">
        <v>0</v>
      </c>
      <c r="AJ116" s="181"/>
      <c r="AK116" s="169"/>
      <c r="AL116" s="169"/>
      <c r="AM116" s="169"/>
      <c r="AN116" s="182"/>
      <c r="AO116" s="182"/>
      <c r="AP116" s="169"/>
      <c r="AQ116" s="169"/>
      <c r="AR116" s="169"/>
      <c r="AS116" s="169"/>
      <c r="AU116" s="114"/>
      <c r="AV116" s="114"/>
      <c r="BE116" s="169">
        <v>10000</v>
      </c>
      <c r="BF116" s="169">
        <v>10000</v>
      </c>
      <c r="BG116" s="169">
        <f>BG115+5</f>
        <v>110</v>
      </c>
      <c r="BH116" s="77">
        <v>0</v>
      </c>
      <c r="BN116" s="199"/>
      <c r="BO116" s="195" t="s">
        <v>240</v>
      </c>
      <c r="BP116" s="202"/>
      <c r="BQ116" s="201"/>
      <c r="BR116" s="201"/>
      <c r="BU116" s="169"/>
      <c r="BV116" s="169"/>
      <c r="CA116" s="169"/>
      <c r="CB116" s="169"/>
      <c r="CC116" s="169">
        <v>2</v>
      </c>
      <c r="CD116" s="77">
        <v>100</v>
      </c>
    </row>
    <row r="117" spans="1:82" s="77" customFormat="1">
      <c r="A117" s="76">
        <v>10323</v>
      </c>
      <c r="B117" s="163" t="s">
        <v>243</v>
      </c>
      <c r="D117" s="77" t="s">
        <v>238</v>
      </c>
      <c r="E117" s="161">
        <v>0</v>
      </c>
      <c r="F117" s="161">
        <v>0</v>
      </c>
      <c r="G117" s="77">
        <v>2</v>
      </c>
      <c r="H117" s="77">
        <v>75</v>
      </c>
      <c r="I117" s="76">
        <v>2</v>
      </c>
      <c r="J117" s="169">
        <v>3</v>
      </c>
      <c r="K117" s="169"/>
      <c r="L117" s="169"/>
      <c r="M117" s="169"/>
      <c r="N117" s="161">
        <v>85858</v>
      </c>
      <c r="O117" s="161"/>
      <c r="P117" s="161">
        <v>23788</v>
      </c>
      <c r="Q117" s="161">
        <v>23788</v>
      </c>
      <c r="R117" s="161">
        <v>3681</v>
      </c>
      <c r="S117" s="161">
        <v>3679</v>
      </c>
      <c r="T117" s="161">
        <v>782</v>
      </c>
      <c r="U117" s="161">
        <v>3907</v>
      </c>
      <c r="V117" s="161">
        <v>3059</v>
      </c>
      <c r="W117" s="161">
        <v>3059</v>
      </c>
      <c r="X117" s="77">
        <v>-1</v>
      </c>
      <c r="Y117" s="161">
        <v>-1</v>
      </c>
      <c r="Z117" s="77">
        <v>-1</v>
      </c>
      <c r="AA117" s="77">
        <v>-1</v>
      </c>
      <c r="AB117" s="77">
        <v>-1</v>
      </c>
      <c r="AC117" s="77">
        <v>-1</v>
      </c>
      <c r="AD117" s="77">
        <v>-1</v>
      </c>
      <c r="AE117" s="77">
        <v>-1</v>
      </c>
      <c r="AF117" s="77">
        <v>-1</v>
      </c>
      <c r="AG117" s="77">
        <v>-1</v>
      </c>
      <c r="AH117" s="77">
        <v>0</v>
      </c>
      <c r="AI117" s="77">
        <v>0</v>
      </c>
      <c r="AJ117" s="181"/>
      <c r="AK117" s="169"/>
      <c r="AL117" s="169"/>
      <c r="AM117" s="169"/>
      <c r="AN117" s="182"/>
      <c r="AO117" s="182"/>
      <c r="AP117" s="169"/>
      <c r="AQ117" s="169"/>
      <c r="AR117" s="169"/>
      <c r="AS117" s="169"/>
      <c r="AU117" s="114"/>
      <c r="AV117" s="114"/>
      <c r="BE117" s="169">
        <v>10000</v>
      </c>
      <c r="BF117" s="169">
        <v>10000</v>
      </c>
      <c r="BG117" s="169">
        <f>BG116+5</f>
        <v>115</v>
      </c>
      <c r="BH117" s="77">
        <v>0</v>
      </c>
      <c r="BN117" s="199"/>
      <c r="BO117" s="197" t="s">
        <v>241</v>
      </c>
      <c r="BP117" s="203"/>
      <c r="BQ117" s="201"/>
      <c r="BR117" s="201"/>
      <c r="BU117" s="169"/>
      <c r="BV117" s="169"/>
      <c r="CA117" s="169"/>
      <c r="CB117" s="169"/>
      <c r="CC117" s="169">
        <v>3</v>
      </c>
      <c r="CD117" s="77">
        <v>100</v>
      </c>
    </row>
    <row r="118" spans="1:82" s="129" customFormat="1">
      <c r="A118" s="74">
        <v>10331</v>
      </c>
      <c r="B118" s="74" t="s">
        <v>224</v>
      </c>
      <c r="C118" s="57"/>
      <c r="D118" s="57" t="s">
        <v>238</v>
      </c>
      <c r="E118" s="69">
        <v>0</v>
      </c>
      <c r="F118" s="69">
        <v>0</v>
      </c>
      <c r="G118" s="57">
        <v>2</v>
      </c>
      <c r="H118" s="57">
        <v>76</v>
      </c>
      <c r="I118" s="57">
        <v>1</v>
      </c>
      <c r="J118" s="49">
        <v>1</v>
      </c>
      <c r="K118" s="49"/>
      <c r="L118" s="49"/>
      <c r="M118" s="49"/>
      <c r="N118" s="69">
        <v>26145</v>
      </c>
      <c r="O118" s="69"/>
      <c r="P118" s="69">
        <v>1636</v>
      </c>
      <c r="Q118" s="69">
        <v>1636</v>
      </c>
      <c r="R118" s="69">
        <v>3690</v>
      </c>
      <c r="S118" s="69">
        <v>3688</v>
      </c>
      <c r="T118" s="69">
        <v>784</v>
      </c>
      <c r="U118" s="69">
        <v>3916</v>
      </c>
      <c r="V118" s="69">
        <v>3108</v>
      </c>
      <c r="W118" s="69">
        <v>3108</v>
      </c>
      <c r="X118" s="57">
        <v>-1</v>
      </c>
      <c r="Y118" s="69">
        <v>-1</v>
      </c>
      <c r="Z118" s="57">
        <v>-1</v>
      </c>
      <c r="AA118" s="57">
        <v>-1</v>
      </c>
      <c r="AB118" s="57">
        <v>-1</v>
      </c>
      <c r="AC118" s="57">
        <v>-1</v>
      </c>
      <c r="AD118" s="57">
        <v>-1</v>
      </c>
      <c r="AE118" s="57">
        <v>-1</v>
      </c>
      <c r="AF118" s="57">
        <v>-1</v>
      </c>
      <c r="AG118" s="57">
        <v>-1</v>
      </c>
      <c r="AH118" s="57">
        <v>0</v>
      </c>
      <c r="AI118" s="57">
        <v>0</v>
      </c>
      <c r="AJ118" s="120"/>
      <c r="AK118" s="74"/>
      <c r="AL118" s="49"/>
      <c r="AM118" s="74"/>
      <c r="AN118" s="69"/>
      <c r="AO118" s="186"/>
      <c r="AP118" s="49"/>
      <c r="AQ118" s="74"/>
      <c r="AR118" s="74"/>
      <c r="AS118" s="168"/>
      <c r="AT118" s="57"/>
      <c r="AU118" s="49"/>
      <c r="AV118" s="49"/>
      <c r="AW118" s="57"/>
      <c r="BD118" s="57"/>
      <c r="BE118" s="168">
        <v>10000</v>
      </c>
      <c r="BF118" s="168">
        <v>10000</v>
      </c>
      <c r="BG118" s="169">
        <f>BG115+5</f>
        <v>110</v>
      </c>
      <c r="BH118" s="57">
        <v>0</v>
      </c>
      <c r="BI118" s="57"/>
      <c r="BJ118" s="57"/>
      <c r="BK118" s="57"/>
      <c r="BL118" s="57">
        <v>0</v>
      </c>
      <c r="BM118" s="57"/>
      <c r="BN118" s="190"/>
      <c r="BO118" s="200" t="s">
        <v>239</v>
      </c>
      <c r="BP118" s="192"/>
      <c r="BQ118" s="193"/>
      <c r="BR118" s="193"/>
      <c r="BS118" s="57"/>
      <c r="BT118" s="57"/>
      <c r="BU118" s="168"/>
      <c r="BV118" s="168"/>
      <c r="BW118" s="57"/>
      <c r="BX118" s="57"/>
      <c r="BY118" s="57"/>
      <c r="BZ118" s="57"/>
      <c r="CA118" s="168"/>
      <c r="CB118" s="168"/>
      <c r="CC118" s="168">
        <v>1</v>
      </c>
      <c r="CD118" s="129">
        <v>100</v>
      </c>
    </row>
    <row r="119" spans="1:82" s="129" customFormat="1">
      <c r="A119" s="74">
        <v>10332</v>
      </c>
      <c r="B119" s="56" t="s">
        <v>224</v>
      </c>
      <c r="C119" s="57"/>
      <c r="D119" s="57" t="s">
        <v>238</v>
      </c>
      <c r="E119" s="69">
        <v>0</v>
      </c>
      <c r="F119" s="69">
        <v>0</v>
      </c>
      <c r="G119" s="57">
        <v>2</v>
      </c>
      <c r="H119" s="57">
        <v>76</v>
      </c>
      <c r="I119" s="74">
        <v>1</v>
      </c>
      <c r="J119" s="168">
        <v>1</v>
      </c>
      <c r="K119" s="168"/>
      <c r="L119" s="168"/>
      <c r="M119" s="168"/>
      <c r="N119" s="69">
        <v>26145</v>
      </c>
      <c r="O119" s="69"/>
      <c r="P119" s="69">
        <v>1636</v>
      </c>
      <c r="Q119" s="69">
        <v>1636</v>
      </c>
      <c r="R119" s="69">
        <v>3690</v>
      </c>
      <c r="S119" s="69">
        <v>3688</v>
      </c>
      <c r="T119" s="69">
        <v>784</v>
      </c>
      <c r="U119" s="69">
        <v>3916</v>
      </c>
      <c r="V119" s="69">
        <v>3108</v>
      </c>
      <c r="W119" s="69">
        <v>3108</v>
      </c>
      <c r="X119" s="57">
        <v>-1</v>
      </c>
      <c r="Y119" s="69">
        <v>-1</v>
      </c>
      <c r="Z119" s="57">
        <v>-1</v>
      </c>
      <c r="AA119" s="57">
        <v>-1</v>
      </c>
      <c r="AB119" s="57">
        <v>-1</v>
      </c>
      <c r="AC119" s="57">
        <v>-1</v>
      </c>
      <c r="AD119" s="57">
        <v>-1</v>
      </c>
      <c r="AE119" s="57">
        <v>-1</v>
      </c>
      <c r="AF119" s="57">
        <v>-1</v>
      </c>
      <c r="AG119" s="57">
        <v>-1</v>
      </c>
      <c r="AH119" s="57">
        <v>0</v>
      </c>
      <c r="AI119" s="57">
        <v>0</v>
      </c>
      <c r="AJ119" s="178"/>
      <c r="AK119" s="168"/>
      <c r="AL119" s="168"/>
      <c r="AM119" s="168"/>
      <c r="AN119" s="179"/>
      <c r="AO119" s="179"/>
      <c r="AP119" s="168"/>
      <c r="AQ119" s="168"/>
      <c r="AR119" s="168"/>
      <c r="AS119" s="168"/>
      <c r="AT119" s="57"/>
      <c r="AU119" s="49"/>
      <c r="AV119" s="49"/>
      <c r="AW119" s="57"/>
      <c r="BD119" s="57"/>
      <c r="BE119" s="168">
        <v>10000</v>
      </c>
      <c r="BF119" s="168">
        <v>10000</v>
      </c>
      <c r="BG119" s="169">
        <f>BG118+5</f>
        <v>115</v>
      </c>
      <c r="BH119" s="57">
        <v>0</v>
      </c>
      <c r="BI119" s="57"/>
      <c r="BJ119" s="57"/>
      <c r="BK119" s="57"/>
      <c r="BL119" s="57">
        <v>0</v>
      </c>
      <c r="BM119" s="57"/>
      <c r="BN119" s="190"/>
      <c r="BO119" s="195" t="s">
        <v>240</v>
      </c>
      <c r="BP119" s="196"/>
      <c r="BQ119" s="193"/>
      <c r="BR119" s="193"/>
      <c r="BS119" s="57"/>
      <c r="BT119" s="57"/>
      <c r="BU119" s="168"/>
      <c r="BV119" s="168"/>
      <c r="BW119" s="57"/>
      <c r="BX119" s="57"/>
      <c r="BY119" s="57"/>
      <c r="BZ119" s="57"/>
      <c r="CA119" s="168"/>
      <c r="CB119" s="168"/>
      <c r="CC119" s="168">
        <v>2</v>
      </c>
      <c r="CD119" s="129">
        <v>100</v>
      </c>
    </row>
    <row r="120" spans="1:82" s="129" customFormat="1">
      <c r="A120" s="74">
        <v>10333</v>
      </c>
      <c r="B120" s="160" t="s">
        <v>224</v>
      </c>
      <c r="C120" s="57"/>
      <c r="D120" s="57" t="s">
        <v>238</v>
      </c>
      <c r="E120" s="69">
        <v>0</v>
      </c>
      <c r="F120" s="69">
        <v>0</v>
      </c>
      <c r="G120" s="57">
        <v>2</v>
      </c>
      <c r="H120" s="57">
        <v>76</v>
      </c>
      <c r="I120" s="74">
        <v>2</v>
      </c>
      <c r="J120" s="168">
        <v>3</v>
      </c>
      <c r="K120" s="168"/>
      <c r="L120" s="168"/>
      <c r="M120" s="168"/>
      <c r="N120" s="69">
        <v>86742</v>
      </c>
      <c r="O120" s="69"/>
      <c r="P120" s="69">
        <v>24023</v>
      </c>
      <c r="Q120" s="69">
        <v>24023</v>
      </c>
      <c r="R120" s="69">
        <v>3690</v>
      </c>
      <c r="S120" s="69">
        <v>3688</v>
      </c>
      <c r="T120" s="69">
        <v>784</v>
      </c>
      <c r="U120" s="69">
        <v>3916</v>
      </c>
      <c r="V120" s="69">
        <v>3108</v>
      </c>
      <c r="W120" s="69">
        <v>3108</v>
      </c>
      <c r="X120" s="57">
        <v>-1</v>
      </c>
      <c r="Y120" s="69">
        <v>-1</v>
      </c>
      <c r="Z120" s="57">
        <v>-1</v>
      </c>
      <c r="AA120" s="57">
        <v>-1</v>
      </c>
      <c r="AB120" s="57">
        <v>-1</v>
      </c>
      <c r="AC120" s="57">
        <v>-1</v>
      </c>
      <c r="AD120" s="57">
        <v>-1</v>
      </c>
      <c r="AE120" s="57">
        <v>-1</v>
      </c>
      <c r="AF120" s="57">
        <v>-1</v>
      </c>
      <c r="AG120" s="57">
        <v>-1</v>
      </c>
      <c r="AH120" s="57">
        <v>0</v>
      </c>
      <c r="AI120" s="57">
        <v>0</v>
      </c>
      <c r="AJ120" s="178"/>
      <c r="AK120" s="168"/>
      <c r="AL120" s="168"/>
      <c r="AM120" s="168"/>
      <c r="AN120" s="179"/>
      <c r="AO120" s="179"/>
      <c r="AP120" s="168"/>
      <c r="AQ120" s="168"/>
      <c r="AR120" s="168"/>
      <c r="AS120" s="168"/>
      <c r="AT120" s="57"/>
      <c r="AU120" s="49"/>
      <c r="AV120" s="49"/>
      <c r="AW120" s="57"/>
      <c r="BD120" s="57"/>
      <c r="BE120" s="168">
        <v>10000</v>
      </c>
      <c r="BF120" s="168">
        <v>10000</v>
      </c>
      <c r="BG120" s="169">
        <f>BG119+5</f>
        <v>120</v>
      </c>
      <c r="BH120" s="57">
        <v>0</v>
      </c>
      <c r="BI120" s="57"/>
      <c r="BJ120" s="57"/>
      <c r="BK120" s="57"/>
      <c r="BL120" s="57">
        <v>0</v>
      </c>
      <c r="BM120" s="57"/>
      <c r="BN120" s="190"/>
      <c r="BO120" s="197" t="s">
        <v>241</v>
      </c>
      <c r="BP120" s="204"/>
      <c r="BQ120" s="193"/>
      <c r="BR120" s="193"/>
      <c r="BS120" s="57"/>
      <c r="BT120" s="57"/>
      <c r="BU120" s="168"/>
      <c r="BV120" s="168"/>
      <c r="BW120" s="57"/>
      <c r="BX120" s="57"/>
      <c r="BY120" s="57"/>
      <c r="BZ120" s="57"/>
      <c r="CA120" s="168"/>
      <c r="CB120" s="168"/>
      <c r="CC120" s="168">
        <v>3</v>
      </c>
      <c r="CD120" s="129">
        <v>100</v>
      </c>
    </row>
    <row r="121" spans="1:82" s="77" customFormat="1">
      <c r="A121" s="76">
        <v>10341</v>
      </c>
      <c r="B121" s="76" t="s">
        <v>244</v>
      </c>
      <c r="D121" s="77" t="s">
        <v>238</v>
      </c>
      <c r="E121" s="161">
        <v>0</v>
      </c>
      <c r="F121" s="161">
        <v>0</v>
      </c>
      <c r="G121" s="77">
        <v>2</v>
      </c>
      <c r="H121" s="77">
        <v>77</v>
      </c>
      <c r="I121" s="77">
        <v>1</v>
      </c>
      <c r="J121" s="114">
        <v>1</v>
      </c>
      <c r="K121" s="114"/>
      <c r="L121" s="114"/>
      <c r="M121" s="114"/>
      <c r="N121" s="161">
        <v>26330</v>
      </c>
      <c r="O121" s="161"/>
      <c r="P121" s="161">
        <v>1645</v>
      </c>
      <c r="Q121" s="161">
        <v>1645</v>
      </c>
      <c r="R121" s="161">
        <v>3719</v>
      </c>
      <c r="S121" s="161">
        <v>3716</v>
      </c>
      <c r="T121" s="161">
        <v>789</v>
      </c>
      <c r="U121" s="161">
        <v>3944</v>
      </c>
      <c r="V121" s="161">
        <v>3116</v>
      </c>
      <c r="W121" s="161">
        <v>3116</v>
      </c>
      <c r="X121" s="77">
        <v>-1</v>
      </c>
      <c r="Y121" s="161">
        <v>-1</v>
      </c>
      <c r="Z121" s="77">
        <v>-1</v>
      </c>
      <c r="AA121" s="77">
        <v>-1</v>
      </c>
      <c r="AB121" s="77">
        <v>-1</v>
      </c>
      <c r="AC121" s="77">
        <v>-1</v>
      </c>
      <c r="AD121" s="77">
        <v>-1</v>
      </c>
      <c r="AE121" s="77">
        <v>-1</v>
      </c>
      <c r="AF121" s="77">
        <v>-1</v>
      </c>
      <c r="AG121" s="77">
        <v>-1</v>
      </c>
      <c r="AH121" s="77">
        <v>0</v>
      </c>
      <c r="AI121" s="77">
        <v>0</v>
      </c>
      <c r="AJ121" s="180"/>
      <c r="AK121" s="76"/>
      <c r="AL121" s="114"/>
      <c r="AM121" s="76"/>
      <c r="AN121" s="161"/>
      <c r="AO121" s="187"/>
      <c r="AP121" s="114"/>
      <c r="AQ121" s="76"/>
      <c r="AR121" s="76"/>
      <c r="AS121" s="169"/>
      <c r="AU121" s="114"/>
      <c r="AV121" s="114"/>
      <c r="BE121" s="169">
        <v>10000</v>
      </c>
      <c r="BF121" s="169">
        <v>10000</v>
      </c>
      <c r="BG121" s="169">
        <f>BG118+5</f>
        <v>115</v>
      </c>
      <c r="BH121" s="77">
        <v>0</v>
      </c>
      <c r="BL121" s="77">
        <v>0</v>
      </c>
      <c r="BN121" s="199"/>
      <c r="BO121" s="200" t="s">
        <v>239</v>
      </c>
      <c r="BP121" s="200"/>
      <c r="BQ121" s="201"/>
      <c r="BR121" s="201"/>
      <c r="BU121" s="169"/>
      <c r="BV121" s="169"/>
      <c r="CA121" s="169"/>
      <c r="CB121" s="169"/>
      <c r="CC121" s="169">
        <v>1</v>
      </c>
      <c r="CD121" s="77">
        <v>100</v>
      </c>
    </row>
    <row r="122" spans="1:82" s="77" customFormat="1">
      <c r="A122" s="76">
        <v>10342</v>
      </c>
      <c r="B122" s="78" t="s">
        <v>244</v>
      </c>
      <c r="D122" s="77" t="s">
        <v>238</v>
      </c>
      <c r="E122" s="161">
        <v>0</v>
      </c>
      <c r="F122" s="161">
        <v>0</v>
      </c>
      <c r="G122" s="77">
        <v>2</v>
      </c>
      <c r="H122" s="77">
        <v>77</v>
      </c>
      <c r="I122" s="76">
        <v>1</v>
      </c>
      <c r="J122" s="169">
        <v>1</v>
      </c>
      <c r="K122" s="169"/>
      <c r="L122" s="169"/>
      <c r="M122" s="169"/>
      <c r="N122" s="161">
        <v>26330</v>
      </c>
      <c r="O122" s="161"/>
      <c r="P122" s="161">
        <v>1645</v>
      </c>
      <c r="Q122" s="161">
        <v>1645</v>
      </c>
      <c r="R122" s="161">
        <v>3719</v>
      </c>
      <c r="S122" s="161">
        <v>3716</v>
      </c>
      <c r="T122" s="161">
        <v>789</v>
      </c>
      <c r="U122" s="161">
        <v>3944</v>
      </c>
      <c r="V122" s="161">
        <v>3116</v>
      </c>
      <c r="W122" s="161">
        <v>3116</v>
      </c>
      <c r="X122" s="77">
        <v>-1</v>
      </c>
      <c r="Y122" s="161">
        <v>-1</v>
      </c>
      <c r="Z122" s="77">
        <v>-1</v>
      </c>
      <c r="AA122" s="77">
        <v>-1</v>
      </c>
      <c r="AB122" s="77">
        <v>-1</v>
      </c>
      <c r="AC122" s="77">
        <v>-1</v>
      </c>
      <c r="AD122" s="77">
        <v>-1</v>
      </c>
      <c r="AE122" s="77">
        <v>-1</v>
      </c>
      <c r="AF122" s="77">
        <v>-1</v>
      </c>
      <c r="AG122" s="77">
        <v>-1</v>
      </c>
      <c r="AH122" s="77">
        <v>0</v>
      </c>
      <c r="AI122" s="77">
        <v>0</v>
      </c>
      <c r="AJ122" s="181"/>
      <c r="AK122" s="169"/>
      <c r="AL122" s="169"/>
      <c r="AM122" s="169"/>
      <c r="AN122" s="182"/>
      <c r="AO122" s="182"/>
      <c r="AP122" s="169"/>
      <c r="AQ122" s="169"/>
      <c r="AR122" s="169"/>
      <c r="AS122" s="169"/>
      <c r="AU122" s="114"/>
      <c r="AV122" s="114"/>
      <c r="BE122" s="169">
        <v>10000</v>
      </c>
      <c r="BF122" s="169">
        <v>10000</v>
      </c>
      <c r="BG122" s="169">
        <f>BG121+5</f>
        <v>120</v>
      </c>
      <c r="BH122" s="77">
        <v>0</v>
      </c>
      <c r="BL122" s="77">
        <v>0</v>
      </c>
      <c r="BN122" s="199"/>
      <c r="BO122" s="195" t="s">
        <v>240</v>
      </c>
      <c r="BP122" s="202"/>
      <c r="BQ122" s="201"/>
      <c r="BR122" s="201"/>
      <c r="BU122" s="169"/>
      <c r="BV122" s="169"/>
      <c r="CA122" s="169"/>
      <c r="CB122" s="169"/>
      <c r="CC122" s="169">
        <v>2</v>
      </c>
      <c r="CD122" s="77">
        <v>100</v>
      </c>
    </row>
    <row r="123" spans="1:82" s="77" customFormat="1">
      <c r="A123" s="76">
        <v>10343</v>
      </c>
      <c r="B123" s="163" t="s">
        <v>244</v>
      </c>
      <c r="D123" s="77" t="s">
        <v>238</v>
      </c>
      <c r="E123" s="161">
        <v>0</v>
      </c>
      <c r="F123" s="161">
        <v>0</v>
      </c>
      <c r="G123" s="77">
        <v>2</v>
      </c>
      <c r="H123" s="77">
        <v>77</v>
      </c>
      <c r="I123" s="76">
        <v>2</v>
      </c>
      <c r="J123" s="169">
        <v>3</v>
      </c>
      <c r="K123" s="169"/>
      <c r="L123" s="169"/>
      <c r="M123" s="169"/>
      <c r="N123" s="161">
        <v>87477</v>
      </c>
      <c r="O123" s="161"/>
      <c r="P123" s="161">
        <v>24164</v>
      </c>
      <c r="Q123" s="161">
        <v>24164</v>
      </c>
      <c r="R123" s="161">
        <v>3719</v>
      </c>
      <c r="S123" s="161">
        <v>3716</v>
      </c>
      <c r="T123" s="161">
        <v>789</v>
      </c>
      <c r="U123" s="161">
        <v>3944</v>
      </c>
      <c r="V123" s="161">
        <v>3116</v>
      </c>
      <c r="W123" s="161">
        <v>3116</v>
      </c>
      <c r="X123" s="77">
        <v>-1</v>
      </c>
      <c r="Y123" s="161">
        <v>-1</v>
      </c>
      <c r="Z123" s="77">
        <v>-1</v>
      </c>
      <c r="AA123" s="77">
        <v>-1</v>
      </c>
      <c r="AB123" s="77">
        <v>-1</v>
      </c>
      <c r="AC123" s="77">
        <v>-1</v>
      </c>
      <c r="AD123" s="77">
        <v>-1</v>
      </c>
      <c r="AE123" s="77">
        <v>-1</v>
      </c>
      <c r="AF123" s="77">
        <v>-1</v>
      </c>
      <c r="AG123" s="77">
        <v>-1</v>
      </c>
      <c r="AH123" s="77">
        <v>0</v>
      </c>
      <c r="AI123" s="77">
        <v>0</v>
      </c>
      <c r="AJ123" s="181"/>
      <c r="AK123" s="169"/>
      <c r="AL123" s="169"/>
      <c r="AM123" s="169"/>
      <c r="AN123" s="182"/>
      <c r="AO123" s="182"/>
      <c r="AP123" s="169"/>
      <c r="AQ123" s="169"/>
      <c r="AR123" s="169"/>
      <c r="AS123" s="169"/>
      <c r="AU123" s="114"/>
      <c r="AV123" s="114"/>
      <c r="BE123" s="169">
        <v>10000</v>
      </c>
      <c r="BF123" s="169">
        <v>10000</v>
      </c>
      <c r="BG123" s="169">
        <f>BG122+5</f>
        <v>125</v>
      </c>
      <c r="BH123" s="77">
        <v>0</v>
      </c>
      <c r="BL123" s="77">
        <v>0</v>
      </c>
      <c r="BN123" s="199"/>
      <c r="BO123" s="197" t="s">
        <v>241</v>
      </c>
      <c r="BP123" s="203"/>
      <c r="BQ123" s="201"/>
      <c r="BR123" s="201"/>
      <c r="BU123" s="169"/>
      <c r="BV123" s="169"/>
      <c r="CA123" s="169"/>
      <c r="CB123" s="169"/>
      <c r="CC123" s="169">
        <v>3</v>
      </c>
      <c r="CD123" s="77">
        <v>100</v>
      </c>
    </row>
    <row r="124" spans="1:82" s="129" customFormat="1">
      <c r="A124" s="74">
        <v>10351</v>
      </c>
      <c r="B124" s="74" t="s">
        <v>245</v>
      </c>
      <c r="C124" s="57"/>
      <c r="D124" s="57" t="s">
        <v>238</v>
      </c>
      <c r="E124" s="69">
        <v>0</v>
      </c>
      <c r="F124" s="69">
        <v>0</v>
      </c>
      <c r="G124" s="57">
        <v>2</v>
      </c>
      <c r="H124" s="57">
        <v>78</v>
      </c>
      <c r="I124" s="57">
        <v>1</v>
      </c>
      <c r="J124" s="49">
        <v>1</v>
      </c>
      <c r="K124" s="49"/>
      <c r="L124" s="49"/>
      <c r="M124" s="49"/>
      <c r="N124" s="69">
        <v>26514</v>
      </c>
      <c r="O124" s="69"/>
      <c r="P124" s="69">
        <v>1655</v>
      </c>
      <c r="Q124" s="69">
        <v>1655</v>
      </c>
      <c r="R124" s="69">
        <v>3748</v>
      </c>
      <c r="S124" s="69">
        <v>3745</v>
      </c>
      <c r="T124" s="69">
        <v>795</v>
      </c>
      <c r="U124" s="69">
        <v>3973</v>
      </c>
      <c r="V124" s="69">
        <v>3126</v>
      </c>
      <c r="W124" s="69">
        <v>3126</v>
      </c>
      <c r="X124" s="57">
        <v>-1</v>
      </c>
      <c r="Y124" s="69">
        <v>-1</v>
      </c>
      <c r="Z124" s="57">
        <v>-1</v>
      </c>
      <c r="AA124" s="57">
        <v>-1</v>
      </c>
      <c r="AB124" s="57">
        <v>-1</v>
      </c>
      <c r="AC124" s="57">
        <v>-1</v>
      </c>
      <c r="AD124" s="57">
        <v>-1</v>
      </c>
      <c r="AE124" s="57">
        <v>-1</v>
      </c>
      <c r="AF124" s="57">
        <v>-1</v>
      </c>
      <c r="AG124" s="57">
        <v>-1</v>
      </c>
      <c r="AH124" s="57">
        <v>0</v>
      </c>
      <c r="AI124" s="57">
        <v>0</v>
      </c>
      <c r="AJ124" s="120"/>
      <c r="AK124" s="74"/>
      <c r="AL124" s="49"/>
      <c r="AM124" s="74"/>
      <c r="AN124" s="69"/>
      <c r="AO124" s="186"/>
      <c r="AP124" s="49"/>
      <c r="AQ124" s="74"/>
      <c r="AR124" s="74"/>
      <c r="AS124" s="168"/>
      <c r="AT124" s="57"/>
      <c r="AU124" s="49"/>
      <c r="AV124" s="49"/>
      <c r="AW124" s="57"/>
      <c r="BD124" s="57"/>
      <c r="BE124" s="168">
        <v>10000</v>
      </c>
      <c r="BF124" s="168">
        <v>10000</v>
      </c>
      <c r="BG124" s="169">
        <f>BG121+5</f>
        <v>120</v>
      </c>
      <c r="BH124" s="57">
        <v>0</v>
      </c>
      <c r="BI124" s="57"/>
      <c r="BJ124" s="57"/>
      <c r="BK124" s="57"/>
      <c r="BL124" s="57">
        <v>0</v>
      </c>
      <c r="BM124" s="57"/>
      <c r="BN124" s="190"/>
      <c r="BO124" s="200" t="s">
        <v>239</v>
      </c>
      <c r="BP124" s="192"/>
      <c r="BQ124" s="193"/>
      <c r="BR124" s="193"/>
      <c r="BS124" s="57"/>
      <c r="BT124" s="57"/>
      <c r="BU124" s="168"/>
      <c r="BV124" s="168"/>
      <c r="BW124" s="57"/>
      <c r="BX124" s="57"/>
      <c r="BY124" s="57"/>
      <c r="BZ124" s="57"/>
      <c r="CA124" s="168"/>
      <c r="CB124" s="168"/>
      <c r="CC124" s="168">
        <v>1</v>
      </c>
      <c r="CD124" s="129">
        <v>100</v>
      </c>
    </row>
    <row r="125" spans="1:82" s="129" customFormat="1">
      <c r="A125" s="74">
        <v>10352</v>
      </c>
      <c r="B125" s="56" t="s">
        <v>245</v>
      </c>
      <c r="C125" s="57"/>
      <c r="D125" s="57" t="s">
        <v>238</v>
      </c>
      <c r="E125" s="69">
        <v>0</v>
      </c>
      <c r="F125" s="69">
        <v>0</v>
      </c>
      <c r="G125" s="57">
        <v>2</v>
      </c>
      <c r="H125" s="57">
        <v>78</v>
      </c>
      <c r="I125" s="74">
        <v>1</v>
      </c>
      <c r="J125" s="168">
        <v>1</v>
      </c>
      <c r="K125" s="168"/>
      <c r="L125" s="168"/>
      <c r="M125" s="168"/>
      <c r="N125" s="69">
        <v>26514</v>
      </c>
      <c r="O125" s="69"/>
      <c r="P125" s="69">
        <v>1655</v>
      </c>
      <c r="Q125" s="69">
        <v>1655</v>
      </c>
      <c r="R125" s="69">
        <v>3748</v>
      </c>
      <c r="S125" s="69">
        <v>3745</v>
      </c>
      <c r="T125" s="69">
        <v>795</v>
      </c>
      <c r="U125" s="69">
        <v>3973</v>
      </c>
      <c r="V125" s="69">
        <v>3126</v>
      </c>
      <c r="W125" s="69">
        <v>3126</v>
      </c>
      <c r="X125" s="57">
        <v>-1</v>
      </c>
      <c r="Y125" s="69">
        <v>-1</v>
      </c>
      <c r="Z125" s="57">
        <v>-1</v>
      </c>
      <c r="AA125" s="57">
        <v>-1</v>
      </c>
      <c r="AB125" s="57">
        <v>-1</v>
      </c>
      <c r="AC125" s="57">
        <v>-1</v>
      </c>
      <c r="AD125" s="57">
        <v>-1</v>
      </c>
      <c r="AE125" s="57">
        <v>-1</v>
      </c>
      <c r="AF125" s="57">
        <v>-1</v>
      </c>
      <c r="AG125" s="57">
        <v>-1</v>
      </c>
      <c r="AH125" s="57">
        <v>0</v>
      </c>
      <c r="AI125" s="57">
        <v>0</v>
      </c>
      <c r="AJ125" s="178"/>
      <c r="AK125" s="168"/>
      <c r="AL125" s="168"/>
      <c r="AM125" s="168"/>
      <c r="AN125" s="179"/>
      <c r="AO125" s="179"/>
      <c r="AP125" s="168"/>
      <c r="AQ125" s="168"/>
      <c r="AR125" s="168"/>
      <c r="AS125" s="168"/>
      <c r="AT125" s="57"/>
      <c r="AU125" s="49"/>
      <c r="AV125" s="49"/>
      <c r="AW125" s="57"/>
      <c r="BD125" s="57"/>
      <c r="BE125" s="168">
        <v>10000</v>
      </c>
      <c r="BF125" s="168">
        <v>10000</v>
      </c>
      <c r="BG125" s="169">
        <f>BG124+5</f>
        <v>125</v>
      </c>
      <c r="BH125" s="57">
        <v>0</v>
      </c>
      <c r="BI125" s="57"/>
      <c r="BJ125" s="57"/>
      <c r="BK125" s="57"/>
      <c r="BL125" s="57">
        <v>0</v>
      </c>
      <c r="BM125" s="57"/>
      <c r="BN125" s="190"/>
      <c r="BO125" s="195" t="s">
        <v>240</v>
      </c>
      <c r="BP125" s="196"/>
      <c r="BQ125" s="193"/>
      <c r="BR125" s="193"/>
      <c r="BS125" s="57"/>
      <c r="BT125" s="57"/>
      <c r="BU125" s="168"/>
      <c r="BV125" s="168"/>
      <c r="BW125" s="57"/>
      <c r="BX125" s="57"/>
      <c r="BY125" s="57"/>
      <c r="BZ125" s="57"/>
      <c r="CA125" s="168"/>
      <c r="CB125" s="168"/>
      <c r="CC125" s="168">
        <v>2</v>
      </c>
      <c r="CD125" s="129">
        <v>100</v>
      </c>
    </row>
    <row r="126" spans="1:82" s="129" customFormat="1">
      <c r="A126" s="74">
        <v>10353</v>
      </c>
      <c r="B126" s="160" t="s">
        <v>245</v>
      </c>
      <c r="C126" s="57"/>
      <c r="D126" s="57" t="s">
        <v>238</v>
      </c>
      <c r="E126" s="69">
        <v>0</v>
      </c>
      <c r="F126" s="69">
        <v>0</v>
      </c>
      <c r="G126" s="57">
        <v>2</v>
      </c>
      <c r="H126" s="57">
        <v>78</v>
      </c>
      <c r="I126" s="74">
        <v>2</v>
      </c>
      <c r="J126" s="168">
        <v>3</v>
      </c>
      <c r="K126" s="168"/>
      <c r="L126" s="168"/>
      <c r="M126" s="168"/>
      <c r="N126" s="69">
        <v>88209</v>
      </c>
      <c r="O126" s="69"/>
      <c r="P126" s="69">
        <v>24307</v>
      </c>
      <c r="Q126" s="69">
        <v>24307</v>
      </c>
      <c r="R126" s="69">
        <v>3748</v>
      </c>
      <c r="S126" s="69">
        <v>3745</v>
      </c>
      <c r="T126" s="69">
        <v>795</v>
      </c>
      <c r="U126" s="69">
        <v>3973</v>
      </c>
      <c r="V126" s="69">
        <v>3126</v>
      </c>
      <c r="W126" s="69">
        <v>3126</v>
      </c>
      <c r="X126" s="57">
        <v>-1</v>
      </c>
      <c r="Y126" s="69">
        <v>-1</v>
      </c>
      <c r="Z126" s="57">
        <v>-1</v>
      </c>
      <c r="AA126" s="57">
        <v>-1</v>
      </c>
      <c r="AB126" s="57">
        <v>-1</v>
      </c>
      <c r="AC126" s="57">
        <v>-1</v>
      </c>
      <c r="AD126" s="57">
        <v>-1</v>
      </c>
      <c r="AE126" s="57">
        <v>-1</v>
      </c>
      <c r="AF126" s="57">
        <v>-1</v>
      </c>
      <c r="AG126" s="57">
        <v>-1</v>
      </c>
      <c r="AH126" s="57">
        <v>0</v>
      </c>
      <c r="AI126" s="57">
        <v>0</v>
      </c>
      <c r="AJ126" s="178"/>
      <c r="AK126" s="168"/>
      <c r="AL126" s="168"/>
      <c r="AM126" s="168"/>
      <c r="AN126" s="179"/>
      <c r="AO126" s="179"/>
      <c r="AP126" s="168"/>
      <c r="AQ126" s="168"/>
      <c r="AR126" s="168"/>
      <c r="AS126" s="168"/>
      <c r="AT126" s="57"/>
      <c r="AU126" s="49"/>
      <c r="AV126" s="49"/>
      <c r="AW126" s="57"/>
      <c r="BD126" s="57"/>
      <c r="BE126" s="168">
        <v>10000</v>
      </c>
      <c r="BF126" s="168">
        <v>10000</v>
      </c>
      <c r="BG126" s="169">
        <f>BG125+5</f>
        <v>130</v>
      </c>
      <c r="BH126" s="57">
        <v>0</v>
      </c>
      <c r="BI126" s="57"/>
      <c r="BJ126" s="57"/>
      <c r="BK126" s="57"/>
      <c r="BL126" s="57">
        <v>0</v>
      </c>
      <c r="BM126" s="57"/>
      <c r="BN126" s="190"/>
      <c r="BO126" s="197" t="s">
        <v>241</v>
      </c>
      <c r="BP126" s="204"/>
      <c r="BQ126" s="193"/>
      <c r="BR126" s="193"/>
      <c r="BS126" s="57"/>
      <c r="BT126" s="57"/>
      <c r="BU126" s="168"/>
      <c r="BV126" s="168"/>
      <c r="BW126" s="57"/>
      <c r="BX126" s="57"/>
      <c r="BY126" s="57"/>
      <c r="BZ126" s="57"/>
      <c r="CA126" s="168"/>
      <c r="CB126" s="168"/>
      <c r="CC126" s="168">
        <v>3</v>
      </c>
      <c r="CD126" s="129">
        <v>100</v>
      </c>
    </row>
    <row r="127" spans="1:82" s="77" customFormat="1">
      <c r="A127" s="76">
        <v>10361</v>
      </c>
      <c r="B127" s="214" t="s">
        <v>246</v>
      </c>
      <c r="D127" s="77" t="s">
        <v>238</v>
      </c>
      <c r="E127" s="161">
        <v>0</v>
      </c>
      <c r="F127" s="161">
        <v>0</v>
      </c>
      <c r="G127" s="77">
        <v>2</v>
      </c>
      <c r="H127" s="77">
        <v>79</v>
      </c>
      <c r="I127" s="77">
        <v>2</v>
      </c>
      <c r="J127" s="114">
        <v>2</v>
      </c>
      <c r="K127" s="114"/>
      <c r="L127" s="114"/>
      <c r="M127" s="114"/>
      <c r="N127" s="161">
        <v>26791</v>
      </c>
      <c r="O127" s="161"/>
      <c r="P127" s="161">
        <v>1673</v>
      </c>
      <c r="Q127" s="161">
        <v>1673</v>
      </c>
      <c r="R127" s="161">
        <v>3765</v>
      </c>
      <c r="S127" s="161">
        <v>3762</v>
      </c>
      <c r="T127" s="161">
        <v>799</v>
      </c>
      <c r="U127" s="161">
        <v>3990</v>
      </c>
      <c r="V127" s="161">
        <v>3185</v>
      </c>
      <c r="W127" s="161">
        <v>3185</v>
      </c>
      <c r="X127" s="77">
        <v>-1</v>
      </c>
      <c r="Y127" s="161">
        <v>-1</v>
      </c>
      <c r="Z127" s="77">
        <v>-1</v>
      </c>
      <c r="AA127" s="77">
        <v>-1</v>
      </c>
      <c r="AB127" s="77">
        <v>-1</v>
      </c>
      <c r="AC127" s="77">
        <v>-1</v>
      </c>
      <c r="AD127" s="77">
        <v>-1</v>
      </c>
      <c r="AE127" s="77">
        <v>-1</v>
      </c>
      <c r="AF127" s="77">
        <v>-1</v>
      </c>
      <c r="AG127" s="77">
        <v>-1</v>
      </c>
      <c r="AH127" s="77">
        <v>0</v>
      </c>
      <c r="AI127" s="77">
        <v>0</v>
      </c>
      <c r="AJ127" s="180"/>
      <c r="AK127" s="76"/>
      <c r="AL127" s="114"/>
      <c r="AM127" s="76"/>
      <c r="AN127" s="161"/>
      <c r="AO127" s="187"/>
      <c r="AP127" s="114"/>
      <c r="AQ127" s="76"/>
      <c r="AR127" s="76"/>
      <c r="AS127" s="169"/>
      <c r="AU127" s="114"/>
      <c r="AV127" s="114"/>
      <c r="BE127" s="169">
        <v>10000</v>
      </c>
      <c r="BF127" s="169">
        <v>10000</v>
      </c>
      <c r="BG127" s="169">
        <f>BG126</f>
        <v>130</v>
      </c>
      <c r="BH127" s="77">
        <v>0</v>
      </c>
      <c r="BL127" s="77">
        <v>0</v>
      </c>
      <c r="BN127" s="199"/>
      <c r="BO127" s="197" t="s">
        <v>241</v>
      </c>
      <c r="BP127" s="200"/>
      <c r="BQ127" s="201"/>
      <c r="BR127" s="201"/>
      <c r="BU127" s="169"/>
      <c r="BV127" s="169"/>
      <c r="CA127" s="169"/>
      <c r="CB127" s="169"/>
      <c r="CC127" s="169">
        <v>3</v>
      </c>
      <c r="CD127" s="77">
        <v>100</v>
      </c>
    </row>
    <row r="128" spans="1:82" s="77" customFormat="1">
      <c r="A128" s="76">
        <v>10362</v>
      </c>
      <c r="B128" s="163" t="s">
        <v>247</v>
      </c>
      <c r="D128" s="77" t="s">
        <v>238</v>
      </c>
      <c r="E128" s="161">
        <v>0</v>
      </c>
      <c r="F128" s="161">
        <v>0</v>
      </c>
      <c r="G128" s="77">
        <v>2</v>
      </c>
      <c r="H128" s="77">
        <v>79</v>
      </c>
      <c r="I128" s="76">
        <v>2</v>
      </c>
      <c r="J128" s="169">
        <v>2</v>
      </c>
      <c r="K128" s="169"/>
      <c r="L128" s="169"/>
      <c r="M128" s="169"/>
      <c r="N128" s="161">
        <v>26791</v>
      </c>
      <c r="O128" s="161"/>
      <c r="P128" s="161">
        <v>1673</v>
      </c>
      <c r="Q128" s="161">
        <v>1673</v>
      </c>
      <c r="R128" s="161">
        <v>3765</v>
      </c>
      <c r="S128" s="161">
        <v>3762</v>
      </c>
      <c r="T128" s="161">
        <v>799</v>
      </c>
      <c r="U128" s="161">
        <v>3990</v>
      </c>
      <c r="V128" s="161">
        <v>3185</v>
      </c>
      <c r="W128" s="161">
        <v>3185</v>
      </c>
      <c r="X128" s="77">
        <v>-1</v>
      </c>
      <c r="Y128" s="161">
        <v>-1</v>
      </c>
      <c r="Z128" s="77">
        <v>-1</v>
      </c>
      <c r="AA128" s="77">
        <v>-1</v>
      </c>
      <c r="AB128" s="77">
        <v>-1</v>
      </c>
      <c r="AC128" s="77">
        <v>-1</v>
      </c>
      <c r="AD128" s="77">
        <v>-1</v>
      </c>
      <c r="AE128" s="77">
        <v>-1</v>
      </c>
      <c r="AF128" s="77">
        <v>-1</v>
      </c>
      <c r="AG128" s="77">
        <v>-1</v>
      </c>
      <c r="AH128" s="77">
        <v>0</v>
      </c>
      <c r="AI128" s="77">
        <v>0</v>
      </c>
      <c r="AJ128" s="181"/>
      <c r="AK128" s="169"/>
      <c r="AL128" s="169"/>
      <c r="AM128" s="169"/>
      <c r="AN128" s="182"/>
      <c r="AO128" s="182"/>
      <c r="AP128" s="169"/>
      <c r="AQ128" s="169"/>
      <c r="AR128" s="169"/>
      <c r="AS128" s="169"/>
      <c r="AU128" s="114"/>
      <c r="AV128" s="114"/>
      <c r="BE128" s="169">
        <v>10000</v>
      </c>
      <c r="BF128" s="169">
        <v>10000</v>
      </c>
      <c r="BG128" s="169">
        <f>BG126</f>
        <v>130</v>
      </c>
      <c r="BH128" s="77">
        <v>0</v>
      </c>
      <c r="BL128" s="77">
        <v>0</v>
      </c>
      <c r="BN128" s="199"/>
      <c r="BO128" s="197" t="s">
        <v>241</v>
      </c>
      <c r="BP128" s="202"/>
      <c r="BQ128" s="201"/>
      <c r="BR128" s="201"/>
      <c r="BU128" s="169"/>
      <c r="BV128" s="169"/>
      <c r="CA128" s="169"/>
      <c r="CB128" s="169"/>
      <c r="CC128" s="169">
        <v>3</v>
      </c>
      <c r="CD128" s="77">
        <v>100</v>
      </c>
    </row>
    <row r="129" spans="1:82">
      <c r="A129" s="48">
        <v>10363</v>
      </c>
      <c r="B129" s="56" t="s">
        <v>248</v>
      </c>
      <c r="D129" s="49" t="s">
        <v>238</v>
      </c>
      <c r="E129" s="69">
        <v>0</v>
      </c>
      <c r="F129" s="69">
        <v>0</v>
      </c>
      <c r="G129" s="57">
        <v>2</v>
      </c>
      <c r="H129" s="49">
        <v>70</v>
      </c>
      <c r="I129" s="49">
        <v>1</v>
      </c>
      <c r="J129" s="49">
        <v>1</v>
      </c>
      <c r="N129" s="69">
        <v>3134</v>
      </c>
      <c r="P129" s="69">
        <v>121</v>
      </c>
      <c r="Q129" s="69">
        <v>121</v>
      </c>
      <c r="R129" s="69">
        <v>280</v>
      </c>
      <c r="S129" s="69">
        <v>242</v>
      </c>
      <c r="T129" s="69">
        <v>54</v>
      </c>
      <c r="U129" s="69">
        <v>296</v>
      </c>
      <c r="V129" s="69">
        <v>244</v>
      </c>
      <c r="W129" s="69">
        <v>244</v>
      </c>
      <c r="X129" s="57">
        <v>-1</v>
      </c>
      <c r="Y129" s="69">
        <v>-1</v>
      </c>
      <c r="Z129" s="49">
        <v>-1</v>
      </c>
      <c r="AA129" s="49">
        <v>-1</v>
      </c>
      <c r="AB129" s="49">
        <v>-1</v>
      </c>
      <c r="AC129" s="49">
        <v>-1</v>
      </c>
      <c r="AD129" s="49">
        <v>-1</v>
      </c>
      <c r="AE129" s="49">
        <v>-1</v>
      </c>
      <c r="AF129" s="49">
        <v>-1</v>
      </c>
      <c r="AG129" s="49">
        <v>-1</v>
      </c>
      <c r="AH129" s="49">
        <v>0</v>
      </c>
      <c r="AI129" s="49">
        <v>0</v>
      </c>
      <c r="BE129" s="49">
        <v>10000</v>
      </c>
      <c r="BF129" s="49">
        <v>10000</v>
      </c>
      <c r="BG129" s="169">
        <v>125</v>
      </c>
      <c r="BH129" s="57">
        <v>0</v>
      </c>
      <c r="BL129" s="49">
        <v>0</v>
      </c>
      <c r="BO129" s="195" t="s">
        <v>240</v>
      </c>
      <c r="BP129" s="223"/>
      <c r="BQ129" s="223"/>
      <c r="BR129" s="223"/>
      <c r="CC129" s="48">
        <v>1</v>
      </c>
      <c r="CD129" s="48">
        <v>100</v>
      </c>
    </row>
    <row r="130" spans="1:82" s="129" customFormat="1">
      <c r="A130" s="74">
        <v>10371</v>
      </c>
      <c r="B130" s="74" t="s">
        <v>249</v>
      </c>
      <c r="C130" s="57"/>
      <c r="D130" s="57" t="s">
        <v>250</v>
      </c>
      <c r="E130" s="69">
        <v>0</v>
      </c>
      <c r="F130" s="69">
        <v>0</v>
      </c>
      <c r="G130" s="57">
        <v>2</v>
      </c>
      <c r="H130" s="57">
        <v>80</v>
      </c>
      <c r="I130" s="57">
        <v>0</v>
      </c>
      <c r="J130" s="49">
        <v>0</v>
      </c>
      <c r="K130" s="49"/>
      <c r="L130" s="49"/>
      <c r="M130" s="49"/>
      <c r="N130" s="69">
        <v>27345</v>
      </c>
      <c r="O130" s="69"/>
      <c r="P130" s="69">
        <v>1715</v>
      </c>
      <c r="Q130" s="69">
        <v>1715</v>
      </c>
      <c r="R130" s="69">
        <v>3795</v>
      </c>
      <c r="S130" s="69">
        <v>3793</v>
      </c>
      <c r="T130" s="69">
        <v>805</v>
      </c>
      <c r="U130" s="69">
        <v>4021</v>
      </c>
      <c r="V130" s="69">
        <v>3282</v>
      </c>
      <c r="W130" s="69">
        <v>3282</v>
      </c>
      <c r="X130" s="57">
        <v>-1</v>
      </c>
      <c r="Y130" s="69">
        <v>-1</v>
      </c>
      <c r="Z130" s="57">
        <v>-1</v>
      </c>
      <c r="AA130" s="57">
        <v>-1</v>
      </c>
      <c r="AB130" s="57">
        <v>-1</v>
      </c>
      <c r="AC130" s="57">
        <v>-1</v>
      </c>
      <c r="AD130" s="57">
        <v>-1</v>
      </c>
      <c r="AE130" s="57">
        <v>-1</v>
      </c>
      <c r="AF130" s="57">
        <v>-1</v>
      </c>
      <c r="AG130" s="57">
        <v>-1</v>
      </c>
      <c r="AH130" s="57">
        <v>0</v>
      </c>
      <c r="AI130" s="57">
        <v>0</v>
      </c>
      <c r="AJ130" s="120"/>
      <c r="AK130" s="74"/>
      <c r="AL130" s="49"/>
      <c r="AM130" s="74"/>
      <c r="AN130" s="69"/>
      <c r="AO130" s="186"/>
      <c r="AP130" s="49"/>
      <c r="AQ130" s="74"/>
      <c r="AR130" s="74"/>
      <c r="AS130" s="168"/>
      <c r="AT130" s="57"/>
      <c r="AU130" s="49"/>
      <c r="AV130" s="49"/>
      <c r="AW130" s="57"/>
      <c r="BD130" s="57"/>
      <c r="BE130" s="168">
        <v>10000</v>
      </c>
      <c r="BF130" s="168">
        <v>10000</v>
      </c>
      <c r="BG130" s="169">
        <f>BG128+5</f>
        <v>135</v>
      </c>
      <c r="BH130" s="57">
        <v>0</v>
      </c>
      <c r="BI130" s="57"/>
      <c r="BJ130" s="57"/>
      <c r="BK130" s="57"/>
      <c r="BL130" s="57"/>
      <c r="BM130" s="57"/>
      <c r="BN130" s="190"/>
      <c r="BO130" s="200" t="s">
        <v>251</v>
      </c>
      <c r="BP130" s="192"/>
      <c r="BQ130" s="193"/>
      <c r="BR130" s="193"/>
      <c r="BS130" s="57"/>
      <c r="BT130" s="57"/>
      <c r="BU130" s="168"/>
      <c r="BV130" s="168"/>
      <c r="BW130" s="57"/>
      <c r="BX130" s="57"/>
      <c r="BY130" s="57"/>
      <c r="BZ130" s="57"/>
      <c r="CA130" s="168"/>
      <c r="CB130" s="168"/>
      <c r="CC130" s="49">
        <v>1</v>
      </c>
      <c r="CD130" s="129">
        <v>100</v>
      </c>
    </row>
    <row r="131" spans="1:82" s="129" customFormat="1">
      <c r="A131" s="74">
        <v>10372</v>
      </c>
      <c r="B131" s="56" t="s">
        <v>249</v>
      </c>
      <c r="C131" s="57"/>
      <c r="D131" s="57" t="s">
        <v>250</v>
      </c>
      <c r="E131" s="69">
        <v>0</v>
      </c>
      <c r="F131" s="69">
        <v>0</v>
      </c>
      <c r="G131" s="57">
        <v>2</v>
      </c>
      <c r="H131" s="57">
        <v>80</v>
      </c>
      <c r="I131" s="74">
        <v>1</v>
      </c>
      <c r="J131" s="168">
        <v>0</v>
      </c>
      <c r="K131" s="168"/>
      <c r="L131" s="168"/>
      <c r="M131" s="168"/>
      <c r="N131" s="69">
        <v>27345</v>
      </c>
      <c r="O131" s="69"/>
      <c r="P131" s="69">
        <v>1715</v>
      </c>
      <c r="Q131" s="69">
        <v>1715</v>
      </c>
      <c r="R131" s="69">
        <v>3795</v>
      </c>
      <c r="S131" s="69">
        <v>3793</v>
      </c>
      <c r="T131" s="69">
        <v>805</v>
      </c>
      <c r="U131" s="69">
        <v>4021</v>
      </c>
      <c r="V131" s="69">
        <v>3282</v>
      </c>
      <c r="W131" s="69">
        <v>3282</v>
      </c>
      <c r="X131" s="57">
        <v>-1</v>
      </c>
      <c r="Y131" s="69">
        <v>-1</v>
      </c>
      <c r="Z131" s="57">
        <v>-1</v>
      </c>
      <c r="AA131" s="57">
        <v>-1</v>
      </c>
      <c r="AB131" s="57">
        <v>-1</v>
      </c>
      <c r="AC131" s="57">
        <v>-1</v>
      </c>
      <c r="AD131" s="57">
        <v>-1</v>
      </c>
      <c r="AE131" s="57">
        <v>-1</v>
      </c>
      <c r="AF131" s="57">
        <v>-1</v>
      </c>
      <c r="AG131" s="57">
        <v>-1</v>
      </c>
      <c r="AH131" s="57">
        <v>0</v>
      </c>
      <c r="AI131" s="57">
        <v>0</v>
      </c>
      <c r="AJ131" s="178"/>
      <c r="AK131" s="168"/>
      <c r="AL131" s="168"/>
      <c r="AM131" s="168"/>
      <c r="AN131" s="179"/>
      <c r="AO131" s="179"/>
      <c r="AP131" s="168"/>
      <c r="AQ131" s="168"/>
      <c r="AR131" s="168"/>
      <c r="AS131" s="168"/>
      <c r="AT131" s="57"/>
      <c r="AU131" s="49"/>
      <c r="AV131" s="49"/>
      <c r="AW131" s="57"/>
      <c r="BD131" s="57"/>
      <c r="BE131" s="168">
        <v>10000</v>
      </c>
      <c r="BF131" s="168">
        <v>10000</v>
      </c>
      <c r="BG131" s="169">
        <f>BG127+5</f>
        <v>135</v>
      </c>
      <c r="BH131" s="57">
        <v>0</v>
      </c>
      <c r="BI131" s="57"/>
      <c r="BJ131" s="57"/>
      <c r="BK131" s="57"/>
      <c r="BL131" s="57"/>
      <c r="BM131" s="57"/>
      <c r="BN131" s="190"/>
      <c r="BO131" s="195" t="s">
        <v>252</v>
      </c>
      <c r="BP131" s="196"/>
      <c r="BQ131" s="193"/>
      <c r="BR131" s="193"/>
      <c r="BS131" s="57"/>
      <c r="BT131" s="57"/>
      <c r="BU131" s="168"/>
      <c r="BV131" s="168"/>
      <c r="BW131" s="57"/>
      <c r="BX131" s="57"/>
      <c r="BY131" s="57"/>
      <c r="BZ131" s="57"/>
      <c r="CA131" s="168"/>
      <c r="CB131" s="168"/>
      <c r="CC131" s="168">
        <v>2</v>
      </c>
      <c r="CD131" s="129">
        <v>100</v>
      </c>
    </row>
    <row r="132" spans="1:82" s="129" customFormat="1">
      <c r="A132" s="74">
        <v>10373</v>
      </c>
      <c r="B132" s="160" t="s">
        <v>249</v>
      </c>
      <c r="C132" s="57"/>
      <c r="D132" s="57" t="s">
        <v>250</v>
      </c>
      <c r="E132" s="69">
        <v>0</v>
      </c>
      <c r="F132" s="69">
        <v>0</v>
      </c>
      <c r="G132" s="57">
        <v>2</v>
      </c>
      <c r="H132" s="57">
        <v>80</v>
      </c>
      <c r="I132" s="74">
        <v>2</v>
      </c>
      <c r="J132" s="168">
        <v>3</v>
      </c>
      <c r="K132" s="168"/>
      <c r="L132" s="168"/>
      <c r="M132" s="168"/>
      <c r="N132" s="69">
        <v>90848</v>
      </c>
      <c r="O132" s="69"/>
      <c r="P132" s="69">
        <v>25183</v>
      </c>
      <c r="Q132" s="69">
        <v>25183</v>
      </c>
      <c r="R132" s="69">
        <v>3795</v>
      </c>
      <c r="S132" s="69">
        <v>3793</v>
      </c>
      <c r="T132" s="69">
        <v>805</v>
      </c>
      <c r="U132" s="69">
        <v>4021</v>
      </c>
      <c r="V132" s="69">
        <v>3282</v>
      </c>
      <c r="W132" s="69">
        <v>3282</v>
      </c>
      <c r="X132" s="57">
        <v>-1</v>
      </c>
      <c r="Y132" s="69">
        <v>-1</v>
      </c>
      <c r="Z132" s="57">
        <v>-1</v>
      </c>
      <c r="AA132" s="57">
        <v>-1</v>
      </c>
      <c r="AB132" s="57">
        <v>-1</v>
      </c>
      <c r="AC132" s="57">
        <v>-1</v>
      </c>
      <c r="AD132" s="57">
        <v>-1</v>
      </c>
      <c r="AE132" s="57">
        <v>-1</v>
      </c>
      <c r="AF132" s="57">
        <v>-1</v>
      </c>
      <c r="AG132" s="57">
        <v>-1</v>
      </c>
      <c r="AH132" s="57">
        <v>0</v>
      </c>
      <c r="AI132" s="57">
        <v>0</v>
      </c>
      <c r="AJ132" s="178"/>
      <c r="AK132" s="168"/>
      <c r="AL132" s="168"/>
      <c r="AM132" s="168"/>
      <c r="AN132" s="179"/>
      <c r="AO132" s="179"/>
      <c r="AP132" s="168"/>
      <c r="AQ132" s="168"/>
      <c r="AR132" s="168"/>
      <c r="AS132" s="168"/>
      <c r="AT132" s="57"/>
      <c r="AU132" s="49"/>
      <c r="AV132" s="49"/>
      <c r="AW132" s="57"/>
      <c r="BD132" s="57"/>
      <c r="BE132" s="168">
        <v>10000</v>
      </c>
      <c r="BF132" s="168">
        <v>10000</v>
      </c>
      <c r="BG132" s="169">
        <f t="shared" ref="BG132:BG135" si="0">BG131+5</f>
        <v>140</v>
      </c>
      <c r="BH132" s="57">
        <v>0</v>
      </c>
      <c r="BI132" s="57"/>
      <c r="BJ132" s="57"/>
      <c r="BK132" s="57"/>
      <c r="BL132" s="57"/>
      <c r="BM132" s="57"/>
      <c r="BN132" s="190"/>
      <c r="BO132" s="197" t="s">
        <v>253</v>
      </c>
      <c r="BP132" s="204"/>
      <c r="BQ132" s="193"/>
      <c r="BR132" s="193"/>
      <c r="BS132" s="57"/>
      <c r="BT132" s="57"/>
      <c r="BU132" s="168"/>
      <c r="BV132" s="168"/>
      <c r="BW132" s="57"/>
      <c r="BX132" s="57"/>
      <c r="BY132" s="57"/>
      <c r="BZ132" s="57"/>
      <c r="CA132" s="168"/>
      <c r="CB132" s="168"/>
      <c r="CC132" s="168">
        <v>3</v>
      </c>
      <c r="CD132" s="129">
        <v>100</v>
      </c>
    </row>
    <row r="133" spans="1:82" s="77" customFormat="1">
      <c r="A133" s="76">
        <v>10381</v>
      </c>
      <c r="B133" s="76" t="s">
        <v>254</v>
      </c>
      <c r="D133" s="77" t="s">
        <v>250</v>
      </c>
      <c r="E133" s="161">
        <v>0</v>
      </c>
      <c r="F133" s="161">
        <v>0</v>
      </c>
      <c r="G133" s="77">
        <v>2</v>
      </c>
      <c r="H133" s="77">
        <v>82</v>
      </c>
      <c r="I133" s="77">
        <v>0</v>
      </c>
      <c r="J133" s="114">
        <v>0</v>
      </c>
      <c r="K133" s="114"/>
      <c r="L133" s="114"/>
      <c r="M133" s="114"/>
      <c r="N133" s="161">
        <v>27819</v>
      </c>
      <c r="O133" s="161"/>
      <c r="P133" s="161">
        <v>1744</v>
      </c>
      <c r="Q133" s="161">
        <v>1744</v>
      </c>
      <c r="R133" s="161">
        <v>3835</v>
      </c>
      <c r="S133" s="161">
        <v>3832</v>
      </c>
      <c r="T133" s="161">
        <v>813</v>
      </c>
      <c r="U133" s="161">
        <v>4060</v>
      </c>
      <c r="V133" s="161">
        <v>3352</v>
      </c>
      <c r="W133" s="161">
        <v>3352</v>
      </c>
      <c r="X133" s="77">
        <v>-1</v>
      </c>
      <c r="Y133" s="161">
        <v>-1</v>
      </c>
      <c r="Z133" s="77">
        <v>-1</v>
      </c>
      <c r="AA133" s="77">
        <v>-1</v>
      </c>
      <c r="AB133" s="77">
        <v>-1</v>
      </c>
      <c r="AC133" s="77">
        <v>-1</v>
      </c>
      <c r="AD133" s="77">
        <v>-1</v>
      </c>
      <c r="AE133" s="77">
        <v>-1</v>
      </c>
      <c r="AF133" s="77">
        <v>-1</v>
      </c>
      <c r="AG133" s="77">
        <v>-1</v>
      </c>
      <c r="AH133" s="77">
        <v>0</v>
      </c>
      <c r="AI133" s="77">
        <v>0</v>
      </c>
      <c r="AJ133" s="180"/>
      <c r="AK133" s="76"/>
      <c r="AL133" s="114"/>
      <c r="AM133" s="76"/>
      <c r="AN133" s="161"/>
      <c r="AO133" s="187"/>
      <c r="AP133" s="114"/>
      <c r="AQ133" s="76"/>
      <c r="AR133" s="76"/>
      <c r="AS133" s="169"/>
      <c r="AU133" s="114"/>
      <c r="AV133" s="114"/>
      <c r="BE133" s="169">
        <v>10000</v>
      </c>
      <c r="BF133" s="169">
        <v>10000</v>
      </c>
      <c r="BG133" s="169">
        <f>BG130+5</f>
        <v>140</v>
      </c>
      <c r="BH133" s="77">
        <v>0</v>
      </c>
      <c r="BN133" s="199"/>
      <c r="BO133" s="200" t="s">
        <v>251</v>
      </c>
      <c r="BP133" s="200"/>
      <c r="BQ133" s="201"/>
      <c r="BR133" s="201"/>
      <c r="BU133" s="169"/>
      <c r="BV133" s="169"/>
      <c r="CA133" s="169"/>
      <c r="CB133" s="169"/>
      <c r="CC133" s="169">
        <v>1</v>
      </c>
      <c r="CD133" s="77">
        <v>100</v>
      </c>
    </row>
    <row r="134" spans="1:82" s="77" customFormat="1">
      <c r="A134" s="76">
        <v>10382</v>
      </c>
      <c r="B134" s="78" t="s">
        <v>254</v>
      </c>
      <c r="D134" s="77" t="s">
        <v>250</v>
      </c>
      <c r="E134" s="161">
        <v>0</v>
      </c>
      <c r="F134" s="161">
        <v>0</v>
      </c>
      <c r="G134" s="77">
        <v>2</v>
      </c>
      <c r="H134" s="77">
        <v>82</v>
      </c>
      <c r="I134" s="76">
        <v>1</v>
      </c>
      <c r="J134" s="169">
        <v>0</v>
      </c>
      <c r="K134" s="169"/>
      <c r="L134" s="169"/>
      <c r="M134" s="169"/>
      <c r="N134" s="161">
        <v>27819</v>
      </c>
      <c r="O134" s="161"/>
      <c r="P134" s="161">
        <v>1744</v>
      </c>
      <c r="Q134" s="161">
        <v>1744</v>
      </c>
      <c r="R134" s="161">
        <v>3835</v>
      </c>
      <c r="S134" s="161">
        <v>3832</v>
      </c>
      <c r="T134" s="161">
        <v>813</v>
      </c>
      <c r="U134" s="161">
        <v>4060</v>
      </c>
      <c r="V134" s="161">
        <v>3352</v>
      </c>
      <c r="W134" s="161">
        <v>3352</v>
      </c>
      <c r="X134" s="77">
        <v>-1</v>
      </c>
      <c r="Y134" s="161">
        <v>-1</v>
      </c>
      <c r="Z134" s="77">
        <v>-1</v>
      </c>
      <c r="AA134" s="77">
        <v>-1</v>
      </c>
      <c r="AB134" s="77">
        <v>-1</v>
      </c>
      <c r="AC134" s="77">
        <v>-1</v>
      </c>
      <c r="AD134" s="77">
        <v>-1</v>
      </c>
      <c r="AE134" s="77">
        <v>-1</v>
      </c>
      <c r="AF134" s="77">
        <v>-1</v>
      </c>
      <c r="AG134" s="77">
        <v>-1</v>
      </c>
      <c r="AH134" s="77">
        <v>0</v>
      </c>
      <c r="AI134" s="77">
        <v>0</v>
      </c>
      <c r="AJ134" s="181"/>
      <c r="AK134" s="169"/>
      <c r="AL134" s="169"/>
      <c r="AM134" s="169"/>
      <c r="AN134" s="182"/>
      <c r="AO134" s="182"/>
      <c r="AP134" s="169"/>
      <c r="AQ134" s="169"/>
      <c r="AR134" s="169"/>
      <c r="AS134" s="169"/>
      <c r="AU134" s="114"/>
      <c r="AV134" s="114"/>
      <c r="BE134" s="169">
        <v>10000</v>
      </c>
      <c r="BF134" s="169">
        <v>10000</v>
      </c>
      <c r="BG134" s="169">
        <f t="shared" si="0"/>
        <v>145</v>
      </c>
      <c r="BH134" s="77">
        <v>0</v>
      </c>
      <c r="BN134" s="199"/>
      <c r="BO134" s="195" t="s">
        <v>252</v>
      </c>
      <c r="BP134" s="202"/>
      <c r="BQ134" s="201"/>
      <c r="BR134" s="201"/>
      <c r="BU134" s="169"/>
      <c r="BV134" s="169"/>
      <c r="CA134" s="169"/>
      <c r="CB134" s="169"/>
      <c r="CC134" s="169">
        <v>2</v>
      </c>
      <c r="CD134" s="77">
        <v>100</v>
      </c>
    </row>
    <row r="135" spans="1:82" s="77" customFormat="1">
      <c r="A135" s="76">
        <v>10383</v>
      </c>
      <c r="B135" s="163" t="s">
        <v>254</v>
      </c>
      <c r="D135" s="77" t="s">
        <v>250</v>
      </c>
      <c r="E135" s="161">
        <v>0</v>
      </c>
      <c r="F135" s="161">
        <v>0</v>
      </c>
      <c r="G135" s="77">
        <v>2</v>
      </c>
      <c r="H135" s="77">
        <v>82</v>
      </c>
      <c r="I135" s="76">
        <v>2</v>
      </c>
      <c r="J135" s="169">
        <v>3</v>
      </c>
      <c r="K135" s="169"/>
      <c r="L135" s="169"/>
      <c r="M135" s="169"/>
      <c r="N135" s="161">
        <v>92596</v>
      </c>
      <c r="O135" s="161"/>
      <c r="P135" s="161">
        <v>25623</v>
      </c>
      <c r="Q135" s="161">
        <v>25623</v>
      </c>
      <c r="R135" s="161">
        <v>3835</v>
      </c>
      <c r="S135" s="161">
        <v>3832</v>
      </c>
      <c r="T135" s="161">
        <v>813</v>
      </c>
      <c r="U135" s="161">
        <v>4060</v>
      </c>
      <c r="V135" s="161">
        <v>3352</v>
      </c>
      <c r="W135" s="161">
        <v>3352</v>
      </c>
      <c r="X135" s="77">
        <v>-1</v>
      </c>
      <c r="Y135" s="161">
        <v>-1</v>
      </c>
      <c r="Z135" s="77">
        <v>-1</v>
      </c>
      <c r="AA135" s="77">
        <v>-1</v>
      </c>
      <c r="AB135" s="77">
        <v>-1</v>
      </c>
      <c r="AC135" s="77">
        <v>-1</v>
      </c>
      <c r="AD135" s="77">
        <v>-1</v>
      </c>
      <c r="AE135" s="77">
        <v>-1</v>
      </c>
      <c r="AF135" s="77">
        <v>-1</v>
      </c>
      <c r="AG135" s="77">
        <v>-1</v>
      </c>
      <c r="AH135" s="77">
        <v>0</v>
      </c>
      <c r="AI135" s="77">
        <v>0</v>
      </c>
      <c r="AJ135" s="181"/>
      <c r="AK135" s="169"/>
      <c r="AL135" s="169"/>
      <c r="AM135" s="169"/>
      <c r="AN135" s="182"/>
      <c r="AO135" s="182"/>
      <c r="AP135" s="169"/>
      <c r="AQ135" s="169"/>
      <c r="AR135" s="169"/>
      <c r="AS135" s="169"/>
      <c r="AU135" s="114"/>
      <c r="AV135" s="114"/>
      <c r="BE135" s="169">
        <v>10000</v>
      </c>
      <c r="BF135" s="169">
        <v>10000</v>
      </c>
      <c r="BG135" s="169">
        <f t="shared" si="0"/>
        <v>150</v>
      </c>
      <c r="BH135" s="77">
        <v>0</v>
      </c>
      <c r="BN135" s="199"/>
      <c r="BO135" s="197" t="s">
        <v>253</v>
      </c>
      <c r="BP135" s="203"/>
      <c r="BQ135" s="201"/>
      <c r="BR135" s="201"/>
      <c r="BU135" s="169"/>
      <c r="BV135" s="169"/>
      <c r="CA135" s="169"/>
      <c r="CB135" s="169"/>
      <c r="CC135" s="169">
        <v>3</v>
      </c>
      <c r="CD135" s="77">
        <v>100</v>
      </c>
    </row>
    <row r="136" spans="1:82" s="129" customFormat="1">
      <c r="A136" s="74">
        <v>10391</v>
      </c>
      <c r="B136" s="74" t="s">
        <v>255</v>
      </c>
      <c r="C136" s="57"/>
      <c r="D136" s="57" t="s">
        <v>250</v>
      </c>
      <c r="E136" s="69">
        <v>0</v>
      </c>
      <c r="F136" s="69">
        <v>0</v>
      </c>
      <c r="G136" s="57">
        <v>2</v>
      </c>
      <c r="H136" s="57">
        <v>84</v>
      </c>
      <c r="I136" s="57">
        <v>0</v>
      </c>
      <c r="J136" s="49">
        <v>0</v>
      </c>
      <c r="K136" s="49"/>
      <c r="L136" s="49"/>
      <c r="M136" s="49"/>
      <c r="N136" s="69">
        <v>29197</v>
      </c>
      <c r="O136" s="69"/>
      <c r="P136" s="69">
        <v>1847</v>
      </c>
      <c r="Q136" s="69">
        <v>1847</v>
      </c>
      <c r="R136" s="69">
        <v>4053</v>
      </c>
      <c r="S136" s="69">
        <v>4050</v>
      </c>
      <c r="T136" s="69">
        <v>856</v>
      </c>
      <c r="U136" s="69">
        <v>4278</v>
      </c>
      <c r="V136" s="69">
        <v>3599</v>
      </c>
      <c r="W136" s="69">
        <v>3599</v>
      </c>
      <c r="X136" s="57">
        <v>-1</v>
      </c>
      <c r="Y136" s="69">
        <v>-1</v>
      </c>
      <c r="Z136" s="57">
        <v>-1</v>
      </c>
      <c r="AA136" s="57">
        <v>-1</v>
      </c>
      <c r="AB136" s="57">
        <v>-1</v>
      </c>
      <c r="AC136" s="57">
        <v>-1</v>
      </c>
      <c r="AD136" s="57">
        <v>-1</v>
      </c>
      <c r="AE136" s="57">
        <v>-1</v>
      </c>
      <c r="AF136" s="57">
        <v>-1</v>
      </c>
      <c r="AG136" s="57">
        <v>-1</v>
      </c>
      <c r="AH136" s="57">
        <v>0</v>
      </c>
      <c r="AI136" s="57">
        <v>0</v>
      </c>
      <c r="AJ136" s="120"/>
      <c r="AK136" s="74"/>
      <c r="AL136" s="49"/>
      <c r="AM136" s="74"/>
      <c r="AN136" s="69"/>
      <c r="AO136" s="186"/>
      <c r="AP136" s="49"/>
      <c r="AQ136" s="74"/>
      <c r="AR136" s="74"/>
      <c r="AS136" s="168"/>
      <c r="AT136" s="57"/>
      <c r="AU136" s="49"/>
      <c r="AV136" s="49"/>
      <c r="AW136" s="57"/>
      <c r="BD136" s="57"/>
      <c r="BE136" s="168">
        <v>10000</v>
      </c>
      <c r="BF136" s="168">
        <v>10000</v>
      </c>
      <c r="BG136" s="169">
        <f>BG133+5</f>
        <v>145</v>
      </c>
      <c r="BH136" s="57">
        <v>0</v>
      </c>
      <c r="BI136" s="57"/>
      <c r="BJ136" s="57"/>
      <c r="BK136" s="57"/>
      <c r="BL136" s="57"/>
      <c r="BM136" s="57"/>
      <c r="BN136" s="190"/>
      <c r="BO136" s="200" t="s">
        <v>251</v>
      </c>
      <c r="BP136" s="192"/>
      <c r="BQ136" s="193"/>
      <c r="BR136" s="193"/>
      <c r="BS136" s="57"/>
      <c r="BT136" s="57"/>
      <c r="BU136" s="168"/>
      <c r="BV136" s="168"/>
      <c r="BW136" s="57"/>
      <c r="BX136" s="57"/>
      <c r="BY136" s="57"/>
      <c r="BZ136" s="57"/>
      <c r="CA136" s="168"/>
      <c r="CB136" s="168"/>
      <c r="CC136" s="49">
        <v>1</v>
      </c>
      <c r="CD136" s="129">
        <v>100</v>
      </c>
    </row>
    <row r="137" spans="1:82" s="129" customFormat="1">
      <c r="A137" s="74">
        <v>10392</v>
      </c>
      <c r="B137" s="56" t="s">
        <v>255</v>
      </c>
      <c r="C137" s="57"/>
      <c r="D137" s="57" t="s">
        <v>250</v>
      </c>
      <c r="E137" s="69">
        <v>0</v>
      </c>
      <c r="F137" s="69">
        <v>0</v>
      </c>
      <c r="G137" s="57">
        <v>2</v>
      </c>
      <c r="H137" s="57">
        <v>84</v>
      </c>
      <c r="I137" s="74">
        <v>1</v>
      </c>
      <c r="J137" s="168">
        <v>0</v>
      </c>
      <c r="K137" s="168"/>
      <c r="L137" s="168"/>
      <c r="M137" s="168"/>
      <c r="N137" s="69">
        <v>29197</v>
      </c>
      <c r="O137" s="69"/>
      <c r="P137" s="69">
        <v>1847</v>
      </c>
      <c r="Q137" s="69">
        <v>1847</v>
      </c>
      <c r="R137" s="69">
        <v>4053</v>
      </c>
      <c r="S137" s="69">
        <v>4050</v>
      </c>
      <c r="T137" s="69">
        <v>856</v>
      </c>
      <c r="U137" s="69">
        <v>4278</v>
      </c>
      <c r="V137" s="69">
        <v>3599</v>
      </c>
      <c r="W137" s="69">
        <v>3599</v>
      </c>
      <c r="X137" s="57">
        <v>-1</v>
      </c>
      <c r="Y137" s="69">
        <v>-1</v>
      </c>
      <c r="Z137" s="57">
        <v>-1</v>
      </c>
      <c r="AA137" s="57">
        <v>-1</v>
      </c>
      <c r="AB137" s="57">
        <v>-1</v>
      </c>
      <c r="AC137" s="57">
        <v>-1</v>
      </c>
      <c r="AD137" s="57">
        <v>-1</v>
      </c>
      <c r="AE137" s="57">
        <v>-1</v>
      </c>
      <c r="AF137" s="57">
        <v>-1</v>
      </c>
      <c r="AG137" s="57">
        <v>-1</v>
      </c>
      <c r="AH137" s="57">
        <v>0</v>
      </c>
      <c r="AI137" s="57">
        <v>0</v>
      </c>
      <c r="AJ137" s="178"/>
      <c r="AK137" s="168"/>
      <c r="AL137" s="168"/>
      <c r="AM137" s="168"/>
      <c r="AN137" s="179"/>
      <c r="AO137" s="179"/>
      <c r="AP137" s="168"/>
      <c r="AQ137" s="168"/>
      <c r="AR137" s="168"/>
      <c r="AS137" s="168"/>
      <c r="AT137" s="57"/>
      <c r="AU137" s="49"/>
      <c r="AV137" s="49"/>
      <c r="AW137" s="57"/>
      <c r="BD137" s="57"/>
      <c r="BE137" s="168">
        <v>10000</v>
      </c>
      <c r="BF137" s="168">
        <v>10000</v>
      </c>
      <c r="BG137" s="169">
        <f>BG136+5</f>
        <v>150</v>
      </c>
      <c r="BH137" s="57">
        <v>0</v>
      </c>
      <c r="BI137" s="57"/>
      <c r="BJ137" s="57"/>
      <c r="BK137" s="57"/>
      <c r="BL137" s="57"/>
      <c r="BM137" s="57"/>
      <c r="BN137" s="190"/>
      <c r="BO137" s="195" t="s">
        <v>252</v>
      </c>
      <c r="BP137" s="196"/>
      <c r="BQ137" s="193"/>
      <c r="BR137" s="193"/>
      <c r="BS137" s="57"/>
      <c r="BT137" s="57"/>
      <c r="BU137" s="168"/>
      <c r="BV137" s="168"/>
      <c r="BW137" s="57"/>
      <c r="BX137" s="57"/>
      <c r="BY137" s="57"/>
      <c r="BZ137" s="57"/>
      <c r="CA137" s="168"/>
      <c r="CB137" s="168"/>
      <c r="CC137" s="168">
        <v>2</v>
      </c>
      <c r="CD137" s="129">
        <v>100</v>
      </c>
    </row>
    <row r="138" spans="1:82" s="129" customFormat="1">
      <c r="A138" s="74">
        <v>10393</v>
      </c>
      <c r="B138" s="160" t="s">
        <v>255</v>
      </c>
      <c r="C138" s="57"/>
      <c r="D138" s="57" t="s">
        <v>250</v>
      </c>
      <c r="E138" s="69">
        <v>0</v>
      </c>
      <c r="F138" s="69">
        <v>0</v>
      </c>
      <c r="G138" s="57">
        <v>2</v>
      </c>
      <c r="H138" s="57">
        <v>84</v>
      </c>
      <c r="I138" s="74">
        <v>2</v>
      </c>
      <c r="J138" s="168">
        <v>3</v>
      </c>
      <c r="K138" s="168"/>
      <c r="L138" s="168"/>
      <c r="M138" s="168"/>
      <c r="N138" s="69">
        <v>96597</v>
      </c>
      <c r="O138" s="69"/>
      <c r="P138" s="69">
        <v>27103</v>
      </c>
      <c r="Q138" s="69">
        <v>27103</v>
      </c>
      <c r="R138" s="69">
        <v>4053</v>
      </c>
      <c r="S138" s="69">
        <v>4050</v>
      </c>
      <c r="T138" s="69">
        <v>856</v>
      </c>
      <c r="U138" s="69">
        <v>4278</v>
      </c>
      <c r="V138" s="69">
        <v>3599</v>
      </c>
      <c r="W138" s="69">
        <v>3599</v>
      </c>
      <c r="X138" s="57">
        <v>-1</v>
      </c>
      <c r="Y138" s="69">
        <v>-1</v>
      </c>
      <c r="Z138" s="57">
        <v>-1</v>
      </c>
      <c r="AA138" s="57">
        <v>-1</v>
      </c>
      <c r="AB138" s="57">
        <v>-1</v>
      </c>
      <c r="AC138" s="57">
        <v>-1</v>
      </c>
      <c r="AD138" s="57">
        <v>-1</v>
      </c>
      <c r="AE138" s="57">
        <v>-1</v>
      </c>
      <c r="AF138" s="57">
        <v>-1</v>
      </c>
      <c r="AG138" s="57">
        <v>-1</v>
      </c>
      <c r="AH138" s="57">
        <v>0</v>
      </c>
      <c r="AI138" s="57">
        <v>0</v>
      </c>
      <c r="AJ138" s="178"/>
      <c r="AK138" s="168"/>
      <c r="AL138" s="168"/>
      <c r="AM138" s="168"/>
      <c r="AN138" s="179"/>
      <c r="AO138" s="179"/>
      <c r="AP138" s="168"/>
      <c r="AQ138" s="168"/>
      <c r="AR138" s="168"/>
      <c r="AS138" s="168"/>
      <c r="AT138" s="57"/>
      <c r="AU138" s="49"/>
      <c r="AV138" s="49"/>
      <c r="AW138" s="57"/>
      <c r="BD138" s="57"/>
      <c r="BE138" s="168">
        <v>10000</v>
      </c>
      <c r="BF138" s="168">
        <v>10000</v>
      </c>
      <c r="BG138" s="169">
        <f>BG137+5</f>
        <v>155</v>
      </c>
      <c r="BH138" s="57">
        <v>0</v>
      </c>
      <c r="BI138" s="57"/>
      <c r="BJ138" s="57"/>
      <c r="BK138" s="57"/>
      <c r="BL138" s="57"/>
      <c r="BM138" s="57"/>
      <c r="BN138" s="190"/>
      <c r="BO138" s="197" t="s">
        <v>253</v>
      </c>
      <c r="BP138" s="204"/>
      <c r="BQ138" s="193"/>
      <c r="BR138" s="193"/>
      <c r="BS138" s="57"/>
      <c r="BT138" s="57"/>
      <c r="BU138" s="168"/>
      <c r="BV138" s="168"/>
      <c r="BW138" s="57"/>
      <c r="BX138" s="57"/>
      <c r="BY138" s="57"/>
      <c r="BZ138" s="57"/>
      <c r="CA138" s="168"/>
      <c r="CB138" s="168"/>
      <c r="CC138" s="168">
        <v>3</v>
      </c>
      <c r="CD138" s="129">
        <v>100</v>
      </c>
    </row>
    <row r="139" spans="1:82" s="77" customFormat="1">
      <c r="A139" s="76">
        <v>10401</v>
      </c>
      <c r="B139" s="76" t="s">
        <v>256</v>
      </c>
      <c r="D139" s="77" t="s">
        <v>250</v>
      </c>
      <c r="E139" s="161">
        <v>0</v>
      </c>
      <c r="F139" s="161">
        <v>0</v>
      </c>
      <c r="G139" s="77">
        <v>2</v>
      </c>
      <c r="H139" s="77">
        <v>87</v>
      </c>
      <c r="I139" s="77">
        <v>0</v>
      </c>
      <c r="J139" s="114">
        <v>0</v>
      </c>
      <c r="K139" s="114"/>
      <c r="L139" s="114"/>
      <c r="M139" s="114"/>
      <c r="N139" s="161">
        <v>34887</v>
      </c>
      <c r="O139" s="161"/>
      <c r="P139" s="161">
        <v>2260</v>
      </c>
      <c r="Q139" s="161">
        <v>2260</v>
      </c>
      <c r="R139" s="161">
        <v>5076</v>
      </c>
      <c r="S139" s="161">
        <v>5073</v>
      </c>
      <c r="T139" s="161">
        <v>1060</v>
      </c>
      <c r="U139" s="161">
        <v>5301</v>
      </c>
      <c r="V139" s="161">
        <v>4186</v>
      </c>
      <c r="W139" s="161">
        <v>4186</v>
      </c>
      <c r="X139" s="77">
        <v>-1</v>
      </c>
      <c r="Y139" s="161">
        <v>-1</v>
      </c>
      <c r="Z139" s="77">
        <v>-1</v>
      </c>
      <c r="AA139" s="77">
        <v>-1</v>
      </c>
      <c r="AB139" s="77">
        <v>-1</v>
      </c>
      <c r="AC139" s="77">
        <v>-1</v>
      </c>
      <c r="AD139" s="77">
        <v>-1</v>
      </c>
      <c r="AE139" s="77">
        <v>-1</v>
      </c>
      <c r="AF139" s="77">
        <v>-1</v>
      </c>
      <c r="AG139" s="77">
        <v>-1</v>
      </c>
      <c r="AH139" s="77">
        <v>0</v>
      </c>
      <c r="AI139" s="77">
        <v>0</v>
      </c>
      <c r="AJ139" s="180"/>
      <c r="AK139" s="76"/>
      <c r="AL139" s="114"/>
      <c r="AM139" s="76"/>
      <c r="AN139" s="161"/>
      <c r="AO139" s="187"/>
      <c r="AP139" s="114"/>
      <c r="AQ139" s="76"/>
      <c r="AR139" s="76"/>
      <c r="AS139" s="169"/>
      <c r="AU139" s="114"/>
      <c r="AV139" s="114"/>
      <c r="BE139" s="169">
        <v>10000</v>
      </c>
      <c r="BF139" s="169">
        <v>10000</v>
      </c>
      <c r="BG139" s="169">
        <f>BG136+5</f>
        <v>150</v>
      </c>
      <c r="BH139" s="77">
        <v>0</v>
      </c>
      <c r="BN139" s="199"/>
      <c r="BO139" s="200" t="s">
        <v>251</v>
      </c>
      <c r="BP139" s="200"/>
      <c r="BQ139" s="201"/>
      <c r="BR139" s="201"/>
      <c r="BU139" s="169"/>
      <c r="BV139" s="169"/>
      <c r="CA139" s="169"/>
      <c r="CB139" s="169"/>
      <c r="CC139" s="169">
        <v>1</v>
      </c>
      <c r="CD139" s="77">
        <v>100</v>
      </c>
    </row>
    <row r="140" spans="1:82" s="77" customFormat="1">
      <c r="A140" s="76">
        <v>10402</v>
      </c>
      <c r="B140" s="78" t="s">
        <v>256</v>
      </c>
      <c r="D140" s="77" t="s">
        <v>250</v>
      </c>
      <c r="E140" s="161">
        <v>0</v>
      </c>
      <c r="F140" s="161">
        <v>0</v>
      </c>
      <c r="G140" s="77">
        <v>2</v>
      </c>
      <c r="H140" s="77">
        <v>87</v>
      </c>
      <c r="I140" s="76">
        <v>1</v>
      </c>
      <c r="J140" s="169">
        <v>0</v>
      </c>
      <c r="K140" s="169"/>
      <c r="L140" s="169"/>
      <c r="M140" s="169"/>
      <c r="N140" s="161">
        <v>34887</v>
      </c>
      <c r="O140" s="161"/>
      <c r="P140" s="161">
        <v>2260</v>
      </c>
      <c r="Q140" s="161">
        <v>2260</v>
      </c>
      <c r="R140" s="161">
        <v>5076</v>
      </c>
      <c r="S140" s="161">
        <v>5073</v>
      </c>
      <c r="T140" s="161">
        <v>1060</v>
      </c>
      <c r="U140" s="161">
        <v>5301</v>
      </c>
      <c r="V140" s="161">
        <v>4186</v>
      </c>
      <c r="W140" s="161">
        <v>4186</v>
      </c>
      <c r="X140" s="77">
        <v>-1</v>
      </c>
      <c r="Y140" s="161">
        <v>-1</v>
      </c>
      <c r="Z140" s="77">
        <v>-1</v>
      </c>
      <c r="AA140" s="77">
        <v>-1</v>
      </c>
      <c r="AB140" s="77">
        <v>-1</v>
      </c>
      <c r="AC140" s="77">
        <v>-1</v>
      </c>
      <c r="AD140" s="77">
        <v>-1</v>
      </c>
      <c r="AE140" s="77">
        <v>-1</v>
      </c>
      <c r="AF140" s="77">
        <v>-1</v>
      </c>
      <c r="AG140" s="77">
        <v>-1</v>
      </c>
      <c r="AH140" s="77">
        <v>0</v>
      </c>
      <c r="AI140" s="77">
        <v>0</v>
      </c>
      <c r="AJ140" s="181"/>
      <c r="AK140" s="169"/>
      <c r="AL140" s="169"/>
      <c r="AM140" s="169"/>
      <c r="AN140" s="182"/>
      <c r="AO140" s="182"/>
      <c r="AP140" s="169"/>
      <c r="AQ140" s="169"/>
      <c r="AR140" s="169"/>
      <c r="AS140" s="169"/>
      <c r="AU140" s="114"/>
      <c r="AV140" s="114"/>
      <c r="BE140" s="169">
        <v>10000</v>
      </c>
      <c r="BF140" s="169">
        <v>10000</v>
      </c>
      <c r="BG140" s="169">
        <f>BG139+5</f>
        <v>155</v>
      </c>
      <c r="BH140" s="77">
        <v>0</v>
      </c>
      <c r="BN140" s="199"/>
      <c r="BO140" s="195" t="s">
        <v>252</v>
      </c>
      <c r="BP140" s="202"/>
      <c r="BQ140" s="201"/>
      <c r="BR140" s="201"/>
      <c r="BU140" s="169"/>
      <c r="BV140" s="169"/>
      <c r="CA140" s="169"/>
      <c r="CB140" s="169"/>
      <c r="CC140" s="169">
        <v>2</v>
      </c>
      <c r="CD140" s="77">
        <v>100</v>
      </c>
    </row>
    <row r="141" spans="1:82" s="77" customFormat="1">
      <c r="A141" s="76">
        <v>10403</v>
      </c>
      <c r="B141" s="163" t="s">
        <v>256</v>
      </c>
      <c r="D141" s="77" t="s">
        <v>250</v>
      </c>
      <c r="E141" s="161">
        <v>0</v>
      </c>
      <c r="F141" s="161">
        <v>0</v>
      </c>
      <c r="G141" s="77">
        <v>2</v>
      </c>
      <c r="H141" s="77">
        <v>87</v>
      </c>
      <c r="I141" s="76">
        <v>2</v>
      </c>
      <c r="J141" s="169">
        <v>3</v>
      </c>
      <c r="K141" s="169"/>
      <c r="L141" s="169"/>
      <c r="M141" s="169"/>
      <c r="N141" s="161">
        <v>110680</v>
      </c>
      <c r="O141" s="161"/>
      <c r="P141" s="161">
        <v>33089</v>
      </c>
      <c r="Q141" s="161">
        <v>33089</v>
      </c>
      <c r="R141" s="161">
        <v>5076</v>
      </c>
      <c r="S141" s="161">
        <v>5073</v>
      </c>
      <c r="T141" s="161">
        <v>1060</v>
      </c>
      <c r="U141" s="161">
        <v>5301</v>
      </c>
      <c r="V141" s="161">
        <v>4186</v>
      </c>
      <c r="W141" s="161">
        <v>4186</v>
      </c>
      <c r="X141" s="77">
        <v>-1</v>
      </c>
      <c r="Y141" s="161">
        <v>-1</v>
      </c>
      <c r="Z141" s="77">
        <v>-1</v>
      </c>
      <c r="AA141" s="77">
        <v>-1</v>
      </c>
      <c r="AB141" s="77">
        <v>-1</v>
      </c>
      <c r="AC141" s="77">
        <v>-1</v>
      </c>
      <c r="AD141" s="77">
        <v>-1</v>
      </c>
      <c r="AE141" s="77">
        <v>-1</v>
      </c>
      <c r="AF141" s="77">
        <v>-1</v>
      </c>
      <c r="AG141" s="77">
        <v>-1</v>
      </c>
      <c r="AH141" s="77">
        <v>0</v>
      </c>
      <c r="AI141" s="77">
        <v>0</v>
      </c>
      <c r="AJ141" s="181"/>
      <c r="AK141" s="169"/>
      <c r="AL141" s="169"/>
      <c r="AM141" s="169"/>
      <c r="AN141" s="182"/>
      <c r="AO141" s="182"/>
      <c r="AP141" s="169"/>
      <c r="AQ141" s="169"/>
      <c r="AR141" s="169"/>
      <c r="AS141" s="169"/>
      <c r="AU141" s="114"/>
      <c r="AV141" s="114"/>
      <c r="BE141" s="169">
        <v>10000</v>
      </c>
      <c r="BF141" s="169">
        <v>10000</v>
      </c>
      <c r="BG141" s="169">
        <f>BG140+5</f>
        <v>160</v>
      </c>
      <c r="BH141" s="77">
        <v>0</v>
      </c>
      <c r="BN141" s="199"/>
      <c r="BO141" s="197" t="s">
        <v>253</v>
      </c>
      <c r="BP141" s="203"/>
      <c r="BQ141" s="201"/>
      <c r="BR141" s="201"/>
      <c r="BU141" s="169"/>
      <c r="BV141" s="169"/>
      <c r="CA141" s="169"/>
      <c r="CB141" s="169"/>
      <c r="CC141" s="169">
        <v>3</v>
      </c>
      <c r="CD141" s="77">
        <v>100</v>
      </c>
    </row>
    <row r="142" spans="1:82">
      <c r="A142" s="48">
        <v>10410</v>
      </c>
      <c r="B142" s="60" t="s">
        <v>257</v>
      </c>
      <c r="C142" s="217"/>
      <c r="D142" s="57" t="s">
        <v>258</v>
      </c>
      <c r="E142" s="69">
        <v>0</v>
      </c>
      <c r="F142" s="69">
        <v>0</v>
      </c>
      <c r="G142" s="57">
        <v>2</v>
      </c>
      <c r="H142" s="49">
        <v>90</v>
      </c>
      <c r="I142" s="49">
        <v>2</v>
      </c>
      <c r="J142" s="49">
        <v>3</v>
      </c>
      <c r="N142" s="69">
        <v>113389</v>
      </c>
      <c r="P142" s="69">
        <v>33713</v>
      </c>
      <c r="Q142" s="69">
        <v>33713</v>
      </c>
      <c r="R142" s="69">
        <v>5156</v>
      </c>
      <c r="S142" s="69">
        <v>5153</v>
      </c>
      <c r="T142" s="69">
        <v>1076</v>
      </c>
      <c r="U142" s="69">
        <v>5381</v>
      </c>
      <c r="V142" s="69">
        <v>4266</v>
      </c>
      <c r="W142" s="69">
        <v>4266</v>
      </c>
      <c r="X142" s="57">
        <v>-1</v>
      </c>
      <c r="Y142" s="69">
        <v>-1</v>
      </c>
      <c r="Z142" s="57">
        <v>-1</v>
      </c>
      <c r="AA142" s="57">
        <v>-1</v>
      </c>
      <c r="AB142" s="57">
        <v>-1</v>
      </c>
      <c r="AC142" s="57">
        <v>-1</v>
      </c>
      <c r="AD142" s="57">
        <v>-1</v>
      </c>
      <c r="AE142" s="57">
        <v>-1</v>
      </c>
      <c r="AF142" s="57">
        <v>-1</v>
      </c>
      <c r="AG142" s="57">
        <v>-1</v>
      </c>
      <c r="AH142" s="49">
        <v>0</v>
      </c>
      <c r="AI142" s="49">
        <v>0</v>
      </c>
      <c r="BE142" s="49">
        <v>10000</v>
      </c>
      <c r="BF142" s="49">
        <v>10000</v>
      </c>
      <c r="BG142" s="49">
        <f>BG145</f>
        <v>165</v>
      </c>
      <c r="BH142" s="49">
        <v>0</v>
      </c>
      <c r="BO142" s="197" t="s">
        <v>259</v>
      </c>
      <c r="BP142" s="223"/>
      <c r="BQ142" s="223"/>
      <c r="BR142" s="223"/>
      <c r="CC142" s="49">
        <v>3</v>
      </c>
      <c r="CD142" s="48">
        <v>100</v>
      </c>
    </row>
    <row r="143" spans="1:82" s="129" customFormat="1">
      <c r="A143" s="74">
        <v>10411</v>
      </c>
      <c r="B143" s="74" t="s">
        <v>260</v>
      </c>
      <c r="C143" s="57"/>
      <c r="D143" s="57" t="s">
        <v>258</v>
      </c>
      <c r="E143" s="69">
        <v>0</v>
      </c>
      <c r="F143" s="69">
        <v>0</v>
      </c>
      <c r="G143" s="57">
        <v>2</v>
      </c>
      <c r="H143" s="57">
        <v>90</v>
      </c>
      <c r="I143" s="57">
        <v>0</v>
      </c>
      <c r="J143" s="49">
        <v>0</v>
      </c>
      <c r="K143" s="49"/>
      <c r="L143" s="49"/>
      <c r="M143" s="49"/>
      <c r="N143" s="69">
        <v>35606</v>
      </c>
      <c r="O143" s="69"/>
      <c r="P143" s="69">
        <v>2303</v>
      </c>
      <c r="Q143" s="69">
        <v>2303</v>
      </c>
      <c r="R143" s="69">
        <v>5156</v>
      </c>
      <c r="S143" s="69">
        <v>5153</v>
      </c>
      <c r="T143" s="69">
        <v>1076</v>
      </c>
      <c r="U143" s="69">
        <v>5381</v>
      </c>
      <c r="V143" s="69">
        <v>4266</v>
      </c>
      <c r="W143" s="69">
        <v>4266</v>
      </c>
      <c r="X143" s="57">
        <v>-1</v>
      </c>
      <c r="Y143" s="69">
        <v>-1</v>
      </c>
      <c r="Z143" s="57">
        <v>-1</v>
      </c>
      <c r="AA143" s="57">
        <v>-1</v>
      </c>
      <c r="AB143" s="57">
        <v>-1</v>
      </c>
      <c r="AC143" s="57">
        <v>-1</v>
      </c>
      <c r="AD143" s="57">
        <v>-1</v>
      </c>
      <c r="AE143" s="57">
        <v>-1</v>
      </c>
      <c r="AF143" s="57">
        <v>-1</v>
      </c>
      <c r="AG143" s="57">
        <v>-1</v>
      </c>
      <c r="AH143" s="57">
        <v>0</v>
      </c>
      <c r="AI143" s="57">
        <v>0</v>
      </c>
      <c r="AJ143" s="120"/>
      <c r="AK143" s="74"/>
      <c r="AL143" s="49"/>
      <c r="AM143" s="74"/>
      <c r="AN143" s="69"/>
      <c r="AO143" s="186"/>
      <c r="AP143" s="49"/>
      <c r="AQ143" s="74"/>
      <c r="AR143" s="74"/>
      <c r="AS143" s="168"/>
      <c r="AT143" s="57"/>
      <c r="AU143" s="49"/>
      <c r="AV143" s="49"/>
      <c r="AW143" s="57"/>
      <c r="BD143" s="57"/>
      <c r="BE143" s="168">
        <v>10000</v>
      </c>
      <c r="BF143" s="168">
        <v>10000</v>
      </c>
      <c r="BG143" s="168">
        <f>BG139+5</f>
        <v>155</v>
      </c>
      <c r="BH143" s="57">
        <v>0</v>
      </c>
      <c r="BI143" s="57"/>
      <c r="BJ143" s="57"/>
      <c r="BK143" s="57"/>
      <c r="BL143" s="57"/>
      <c r="BM143" s="57"/>
      <c r="BN143" s="190"/>
      <c r="BO143" s="200" t="s">
        <v>261</v>
      </c>
      <c r="BP143" s="192"/>
      <c r="BQ143" s="193"/>
      <c r="BR143" s="193"/>
      <c r="BS143" s="57"/>
      <c r="BT143" s="57"/>
      <c r="BU143" s="168"/>
      <c r="BV143" s="168"/>
      <c r="BW143" s="57"/>
      <c r="BX143" s="57"/>
      <c r="BY143" s="57"/>
      <c r="BZ143" s="57"/>
      <c r="CA143" s="168"/>
      <c r="CB143" s="168"/>
      <c r="CC143" s="168">
        <v>1</v>
      </c>
      <c r="CD143" s="129">
        <v>100</v>
      </c>
    </row>
    <row r="144" spans="1:82" s="129" customFormat="1">
      <c r="A144" s="74">
        <v>10412</v>
      </c>
      <c r="B144" s="56" t="s">
        <v>260</v>
      </c>
      <c r="C144" s="57"/>
      <c r="D144" s="57" t="s">
        <v>258</v>
      </c>
      <c r="E144" s="69">
        <v>0</v>
      </c>
      <c r="F144" s="69">
        <v>0</v>
      </c>
      <c r="G144" s="57">
        <v>2</v>
      </c>
      <c r="H144" s="57">
        <v>90</v>
      </c>
      <c r="I144" s="74">
        <v>1</v>
      </c>
      <c r="J144" s="168">
        <v>0</v>
      </c>
      <c r="K144" s="168"/>
      <c r="L144" s="168"/>
      <c r="M144" s="168"/>
      <c r="N144" s="69">
        <v>35606</v>
      </c>
      <c r="O144" s="69"/>
      <c r="P144" s="69">
        <v>2303</v>
      </c>
      <c r="Q144" s="69">
        <v>2303</v>
      </c>
      <c r="R144" s="69">
        <v>5156</v>
      </c>
      <c r="S144" s="69">
        <v>5153</v>
      </c>
      <c r="T144" s="69">
        <v>1076</v>
      </c>
      <c r="U144" s="69">
        <v>5381</v>
      </c>
      <c r="V144" s="69">
        <v>4266</v>
      </c>
      <c r="W144" s="69">
        <v>4266</v>
      </c>
      <c r="X144" s="57">
        <v>-1</v>
      </c>
      <c r="Y144" s="69">
        <v>-1</v>
      </c>
      <c r="Z144" s="57">
        <v>-1</v>
      </c>
      <c r="AA144" s="57">
        <v>-1</v>
      </c>
      <c r="AB144" s="57">
        <v>-1</v>
      </c>
      <c r="AC144" s="57">
        <v>-1</v>
      </c>
      <c r="AD144" s="57">
        <v>-1</v>
      </c>
      <c r="AE144" s="57">
        <v>-1</v>
      </c>
      <c r="AF144" s="57">
        <v>-1</v>
      </c>
      <c r="AG144" s="57">
        <v>-1</v>
      </c>
      <c r="AH144" s="57">
        <v>0</v>
      </c>
      <c r="AI144" s="57">
        <v>0</v>
      </c>
      <c r="AJ144" s="178"/>
      <c r="AK144" s="168"/>
      <c r="AL144" s="168"/>
      <c r="AM144" s="168"/>
      <c r="AN144" s="179"/>
      <c r="AO144" s="179"/>
      <c r="AP144" s="168"/>
      <c r="AQ144" s="168"/>
      <c r="AR144" s="168"/>
      <c r="AS144" s="168"/>
      <c r="AT144" s="57"/>
      <c r="AU144" s="49"/>
      <c r="AV144" s="49"/>
      <c r="AW144" s="57"/>
      <c r="BD144" s="57"/>
      <c r="BE144" s="168">
        <v>10000</v>
      </c>
      <c r="BF144" s="168">
        <v>10000</v>
      </c>
      <c r="BG144" s="168">
        <f>BG143+5</f>
        <v>160</v>
      </c>
      <c r="BH144" s="57">
        <v>0</v>
      </c>
      <c r="BI144" s="57"/>
      <c r="BJ144" s="57"/>
      <c r="BK144" s="57"/>
      <c r="BL144" s="57"/>
      <c r="BM144" s="57"/>
      <c r="BN144" s="190"/>
      <c r="BO144" s="195" t="s">
        <v>262</v>
      </c>
      <c r="BP144" s="196"/>
      <c r="BQ144" s="193"/>
      <c r="BR144" s="193"/>
      <c r="BS144" s="57"/>
      <c r="BT144" s="57"/>
      <c r="BU144" s="168"/>
      <c r="BV144" s="168"/>
      <c r="BW144" s="57"/>
      <c r="BX144" s="57"/>
      <c r="BY144" s="57"/>
      <c r="BZ144" s="57"/>
      <c r="CA144" s="168"/>
      <c r="CB144" s="168"/>
      <c r="CC144" s="168">
        <v>2</v>
      </c>
      <c r="CD144" s="129">
        <v>100</v>
      </c>
    </row>
    <row r="145" spans="1:82" s="129" customFormat="1">
      <c r="A145" s="74">
        <v>10413</v>
      </c>
      <c r="B145" s="160" t="s">
        <v>260</v>
      </c>
      <c r="C145" s="57"/>
      <c r="D145" s="57" t="s">
        <v>258</v>
      </c>
      <c r="E145" s="69">
        <v>0</v>
      </c>
      <c r="F145" s="69">
        <v>0</v>
      </c>
      <c r="G145" s="57">
        <v>2</v>
      </c>
      <c r="H145" s="57">
        <v>90</v>
      </c>
      <c r="I145" s="74">
        <v>2</v>
      </c>
      <c r="J145" s="168">
        <v>3</v>
      </c>
      <c r="K145" s="168"/>
      <c r="L145" s="168"/>
      <c r="M145" s="168"/>
      <c r="N145" s="69">
        <v>113389</v>
      </c>
      <c r="O145" s="69"/>
      <c r="P145" s="69">
        <v>33713</v>
      </c>
      <c r="Q145" s="69">
        <v>33713</v>
      </c>
      <c r="R145" s="69">
        <v>5156</v>
      </c>
      <c r="S145" s="69">
        <v>5153</v>
      </c>
      <c r="T145" s="69">
        <v>1076</v>
      </c>
      <c r="U145" s="69">
        <v>5381</v>
      </c>
      <c r="V145" s="69">
        <v>4266</v>
      </c>
      <c r="W145" s="69">
        <v>4266</v>
      </c>
      <c r="X145" s="57">
        <v>-1</v>
      </c>
      <c r="Y145" s="69">
        <v>-1</v>
      </c>
      <c r="Z145" s="57">
        <v>-1</v>
      </c>
      <c r="AA145" s="57">
        <v>-1</v>
      </c>
      <c r="AB145" s="57">
        <v>-1</v>
      </c>
      <c r="AC145" s="57">
        <v>-1</v>
      </c>
      <c r="AD145" s="57">
        <v>-1</v>
      </c>
      <c r="AE145" s="57">
        <v>-1</v>
      </c>
      <c r="AF145" s="57">
        <v>-1</v>
      </c>
      <c r="AG145" s="57">
        <v>-1</v>
      </c>
      <c r="AH145" s="57">
        <v>0</v>
      </c>
      <c r="AI145" s="57">
        <v>0</v>
      </c>
      <c r="AJ145" s="178"/>
      <c r="AK145" s="168"/>
      <c r="AL145" s="168"/>
      <c r="AM145" s="168"/>
      <c r="AN145" s="179"/>
      <c r="AO145" s="179"/>
      <c r="AP145" s="168"/>
      <c r="AQ145" s="168"/>
      <c r="AR145" s="168"/>
      <c r="AS145" s="168"/>
      <c r="AT145" s="57"/>
      <c r="AU145" s="49"/>
      <c r="AV145" s="49"/>
      <c r="AW145" s="57"/>
      <c r="BD145" s="57"/>
      <c r="BE145" s="168">
        <v>10000</v>
      </c>
      <c r="BF145" s="168">
        <v>10000</v>
      </c>
      <c r="BG145" s="168">
        <f>BG144+5</f>
        <v>165</v>
      </c>
      <c r="BH145" s="57">
        <v>0</v>
      </c>
      <c r="BI145" s="57"/>
      <c r="BJ145" s="57"/>
      <c r="BK145" s="57"/>
      <c r="BL145" s="57"/>
      <c r="BM145" s="57"/>
      <c r="BN145" s="190"/>
      <c r="BO145" s="197" t="s">
        <v>259</v>
      </c>
      <c r="BP145" s="204"/>
      <c r="BQ145" s="193"/>
      <c r="BR145" s="193"/>
      <c r="BS145" s="57"/>
      <c r="BT145" s="57"/>
      <c r="BU145" s="168"/>
      <c r="BV145" s="168"/>
      <c r="BW145" s="57"/>
      <c r="BX145" s="57"/>
      <c r="BY145" s="57"/>
      <c r="BZ145" s="57"/>
      <c r="CA145" s="168"/>
      <c r="CB145" s="168"/>
      <c r="CC145" s="168">
        <v>3</v>
      </c>
      <c r="CD145" s="129">
        <v>100</v>
      </c>
    </row>
    <row r="146" spans="1:82" s="77" customFormat="1">
      <c r="A146" s="76">
        <v>10421</v>
      </c>
      <c r="B146" s="76" t="s">
        <v>263</v>
      </c>
      <c r="D146" s="77" t="s">
        <v>258</v>
      </c>
      <c r="E146" s="161">
        <v>0</v>
      </c>
      <c r="F146" s="161">
        <v>0</v>
      </c>
      <c r="G146" s="77">
        <v>2</v>
      </c>
      <c r="H146" s="77">
        <v>93</v>
      </c>
      <c r="I146" s="77">
        <v>0</v>
      </c>
      <c r="J146" s="114">
        <v>0</v>
      </c>
      <c r="K146" s="114"/>
      <c r="L146" s="114"/>
      <c r="M146" s="114"/>
      <c r="N146" s="161">
        <v>36130</v>
      </c>
      <c r="O146" s="161"/>
      <c r="P146" s="161">
        <v>2328</v>
      </c>
      <c r="Q146" s="161">
        <v>2328</v>
      </c>
      <c r="R146" s="161">
        <v>5237</v>
      </c>
      <c r="S146" s="161">
        <v>5234</v>
      </c>
      <c r="T146" s="161">
        <v>1092</v>
      </c>
      <c r="U146" s="161">
        <v>5462</v>
      </c>
      <c r="V146" s="161">
        <v>4299</v>
      </c>
      <c r="W146" s="161">
        <v>4299</v>
      </c>
      <c r="X146" s="77">
        <v>-1</v>
      </c>
      <c r="Y146" s="161">
        <v>-1</v>
      </c>
      <c r="Z146" s="77">
        <v>-1</v>
      </c>
      <c r="AA146" s="77">
        <v>-1</v>
      </c>
      <c r="AB146" s="77">
        <v>-1</v>
      </c>
      <c r="AC146" s="77">
        <v>-1</v>
      </c>
      <c r="AD146" s="77">
        <v>-1</v>
      </c>
      <c r="AE146" s="77">
        <v>-1</v>
      </c>
      <c r="AF146" s="77">
        <v>-1</v>
      </c>
      <c r="AG146" s="77">
        <v>-1</v>
      </c>
      <c r="AH146" s="77">
        <v>0</v>
      </c>
      <c r="AI146" s="77">
        <v>0</v>
      </c>
      <c r="AJ146" s="180"/>
      <c r="AK146" s="76"/>
      <c r="AL146" s="114"/>
      <c r="AM146" s="76"/>
      <c r="AN146" s="161"/>
      <c r="AO146" s="187"/>
      <c r="AP146" s="114"/>
      <c r="AQ146" s="76"/>
      <c r="AR146" s="76"/>
      <c r="AS146" s="169"/>
      <c r="AU146" s="114"/>
      <c r="AV146" s="114"/>
      <c r="BE146" s="169">
        <v>10000</v>
      </c>
      <c r="BF146" s="169">
        <v>10000</v>
      </c>
      <c r="BG146" s="168">
        <f>BG145+5</f>
        <v>170</v>
      </c>
      <c r="BH146" s="77">
        <v>0</v>
      </c>
      <c r="BN146" s="199"/>
      <c r="BO146" s="200" t="s">
        <v>261</v>
      </c>
      <c r="BP146" s="200"/>
      <c r="BQ146" s="201"/>
      <c r="BR146" s="201"/>
      <c r="BU146" s="169"/>
      <c r="BV146" s="169"/>
      <c r="CA146" s="169"/>
      <c r="CB146" s="169"/>
      <c r="CC146" s="77">
        <v>1</v>
      </c>
      <c r="CD146" s="77">
        <v>100</v>
      </c>
    </row>
    <row r="147" spans="1:82" s="77" customFormat="1">
      <c r="A147" s="76">
        <v>10422</v>
      </c>
      <c r="B147" s="78" t="s">
        <v>263</v>
      </c>
      <c r="D147" s="77" t="s">
        <v>258</v>
      </c>
      <c r="E147" s="161">
        <v>0</v>
      </c>
      <c r="F147" s="161">
        <v>0</v>
      </c>
      <c r="G147" s="77">
        <v>2</v>
      </c>
      <c r="H147" s="77">
        <v>93</v>
      </c>
      <c r="I147" s="76">
        <v>1</v>
      </c>
      <c r="J147" s="169">
        <v>0</v>
      </c>
      <c r="K147" s="169"/>
      <c r="L147" s="169"/>
      <c r="M147" s="169"/>
      <c r="N147" s="161">
        <v>36130</v>
      </c>
      <c r="O147" s="161"/>
      <c r="P147" s="161">
        <v>2328</v>
      </c>
      <c r="Q147" s="161">
        <v>2328</v>
      </c>
      <c r="R147" s="161">
        <v>5237</v>
      </c>
      <c r="S147" s="161">
        <v>5234</v>
      </c>
      <c r="T147" s="161">
        <v>1092</v>
      </c>
      <c r="U147" s="161">
        <v>5462</v>
      </c>
      <c r="V147" s="161">
        <v>4299</v>
      </c>
      <c r="W147" s="161">
        <v>4299</v>
      </c>
      <c r="X147" s="77">
        <v>-1</v>
      </c>
      <c r="Y147" s="161">
        <v>-1</v>
      </c>
      <c r="Z147" s="77">
        <v>-1</v>
      </c>
      <c r="AA147" s="77">
        <v>-1</v>
      </c>
      <c r="AB147" s="77">
        <v>-1</v>
      </c>
      <c r="AC147" s="77">
        <v>-1</v>
      </c>
      <c r="AD147" s="77">
        <v>-1</v>
      </c>
      <c r="AE147" s="77">
        <v>-1</v>
      </c>
      <c r="AF147" s="77">
        <v>-1</v>
      </c>
      <c r="AG147" s="77">
        <v>-1</v>
      </c>
      <c r="AH147" s="77">
        <v>0</v>
      </c>
      <c r="AI147" s="77">
        <v>0</v>
      </c>
      <c r="AJ147" s="181"/>
      <c r="AK147" s="169"/>
      <c r="AL147" s="169"/>
      <c r="AM147" s="169"/>
      <c r="AN147" s="182"/>
      <c r="AO147" s="182"/>
      <c r="AP147" s="169"/>
      <c r="AQ147" s="169"/>
      <c r="AR147" s="169"/>
      <c r="AS147" s="169"/>
      <c r="AU147" s="114"/>
      <c r="AV147" s="114"/>
      <c r="BE147" s="169">
        <v>10000</v>
      </c>
      <c r="BF147" s="169">
        <v>10000</v>
      </c>
      <c r="BG147" s="168">
        <f>BG146+5</f>
        <v>175</v>
      </c>
      <c r="BH147" s="77">
        <v>0</v>
      </c>
      <c r="BN147" s="199"/>
      <c r="BO147" s="195" t="s">
        <v>262</v>
      </c>
      <c r="BP147" s="202"/>
      <c r="BQ147" s="201"/>
      <c r="BR147" s="201"/>
      <c r="BU147" s="169"/>
      <c r="BV147" s="169"/>
      <c r="CA147" s="169"/>
      <c r="CB147" s="169"/>
      <c r="CC147" s="77">
        <v>2</v>
      </c>
      <c r="CD147" s="77">
        <v>100</v>
      </c>
    </row>
    <row r="148" spans="1:82" s="77" customFormat="1">
      <c r="A148" s="76">
        <v>10423</v>
      </c>
      <c r="B148" s="163" t="s">
        <v>263</v>
      </c>
      <c r="D148" s="77" t="s">
        <v>258</v>
      </c>
      <c r="E148" s="161">
        <v>0</v>
      </c>
      <c r="F148" s="161">
        <v>0</v>
      </c>
      <c r="G148" s="77">
        <v>2</v>
      </c>
      <c r="H148" s="77">
        <v>93</v>
      </c>
      <c r="I148" s="76">
        <v>2</v>
      </c>
      <c r="J148" s="169">
        <v>3</v>
      </c>
      <c r="K148" s="169"/>
      <c r="L148" s="169"/>
      <c r="M148" s="169"/>
      <c r="N148" s="161">
        <v>115632</v>
      </c>
      <c r="O148" s="161"/>
      <c r="P148" s="161">
        <v>34097</v>
      </c>
      <c r="Q148" s="161">
        <v>34097</v>
      </c>
      <c r="R148" s="161">
        <v>5237</v>
      </c>
      <c r="S148" s="161">
        <v>5234</v>
      </c>
      <c r="T148" s="161">
        <v>1092</v>
      </c>
      <c r="U148" s="161">
        <v>5462</v>
      </c>
      <c r="V148" s="161">
        <v>4299</v>
      </c>
      <c r="W148" s="161">
        <v>4299</v>
      </c>
      <c r="X148" s="77">
        <v>-1</v>
      </c>
      <c r="Y148" s="161">
        <v>-1</v>
      </c>
      <c r="Z148" s="77">
        <v>-1</v>
      </c>
      <c r="AA148" s="77">
        <v>-1</v>
      </c>
      <c r="AB148" s="77">
        <v>-1</v>
      </c>
      <c r="AC148" s="77">
        <v>-1</v>
      </c>
      <c r="AD148" s="77">
        <v>-1</v>
      </c>
      <c r="AE148" s="77">
        <v>-1</v>
      </c>
      <c r="AF148" s="77">
        <v>-1</v>
      </c>
      <c r="AG148" s="77">
        <v>-1</v>
      </c>
      <c r="AH148" s="77">
        <v>0</v>
      </c>
      <c r="AI148" s="77">
        <v>0</v>
      </c>
      <c r="AJ148" s="181"/>
      <c r="AK148" s="169"/>
      <c r="AL148" s="169"/>
      <c r="AM148" s="169"/>
      <c r="AN148" s="182"/>
      <c r="AO148" s="182"/>
      <c r="AP148" s="169"/>
      <c r="AQ148" s="169"/>
      <c r="AR148" s="169"/>
      <c r="AS148" s="169"/>
      <c r="AU148" s="114"/>
      <c r="AV148" s="114"/>
      <c r="BE148" s="169">
        <v>10000</v>
      </c>
      <c r="BF148" s="169">
        <v>10000</v>
      </c>
      <c r="BG148" s="168">
        <f>BG147+5</f>
        <v>180</v>
      </c>
      <c r="BH148" s="77">
        <v>0</v>
      </c>
      <c r="BN148" s="199"/>
      <c r="BO148" s="197" t="s">
        <v>259</v>
      </c>
      <c r="BP148" s="203"/>
      <c r="BQ148" s="201"/>
      <c r="BR148" s="201"/>
      <c r="BU148" s="169"/>
      <c r="BV148" s="169"/>
      <c r="CA148" s="169"/>
      <c r="CB148" s="169"/>
      <c r="CC148" s="77">
        <v>3</v>
      </c>
      <c r="CD148" s="77">
        <v>100</v>
      </c>
    </row>
    <row r="149" spans="1:82">
      <c r="A149" s="48">
        <v>10531</v>
      </c>
      <c r="B149" s="74" t="s">
        <v>264</v>
      </c>
      <c r="C149" s="218"/>
      <c r="D149" s="57" t="s">
        <v>258</v>
      </c>
      <c r="E149" s="69">
        <v>0</v>
      </c>
      <c r="F149" s="69">
        <v>0</v>
      </c>
      <c r="G149" s="57">
        <v>2</v>
      </c>
      <c r="H149" s="49">
        <v>96</v>
      </c>
      <c r="I149" s="49">
        <v>0</v>
      </c>
      <c r="J149" s="49">
        <v>0</v>
      </c>
      <c r="N149" s="69">
        <v>42069</v>
      </c>
      <c r="P149" s="69">
        <v>2748</v>
      </c>
      <c r="Q149" s="69">
        <v>2748</v>
      </c>
      <c r="R149" s="69">
        <v>6336</v>
      </c>
      <c r="S149" s="69">
        <v>6333</v>
      </c>
      <c r="T149" s="69">
        <v>1313</v>
      </c>
      <c r="U149" s="69">
        <v>6561</v>
      </c>
      <c r="V149" s="69">
        <v>4725</v>
      </c>
      <c r="W149" s="69">
        <v>4725</v>
      </c>
      <c r="X149" s="57">
        <v>-1</v>
      </c>
      <c r="Y149" s="69">
        <v>-1</v>
      </c>
      <c r="Z149" s="49">
        <v>-1</v>
      </c>
      <c r="AA149" s="49">
        <v>-1</v>
      </c>
      <c r="AB149" s="49">
        <v>-1</v>
      </c>
      <c r="AC149" s="49">
        <v>-1</v>
      </c>
      <c r="AD149" s="49">
        <v>-1</v>
      </c>
      <c r="AE149" s="49">
        <v>-1</v>
      </c>
      <c r="AF149" s="49">
        <v>-1</v>
      </c>
      <c r="AG149" s="49">
        <v>-1</v>
      </c>
      <c r="AH149" s="49">
        <v>0</v>
      </c>
      <c r="AI149" s="49">
        <v>0</v>
      </c>
      <c r="BE149" s="49">
        <v>10000</v>
      </c>
      <c r="BF149" s="49">
        <v>10000</v>
      </c>
      <c r="BG149" s="168">
        <f>BG146+5</f>
        <v>175</v>
      </c>
      <c r="BH149" s="49">
        <v>0</v>
      </c>
      <c r="BO149" s="200" t="s">
        <v>261</v>
      </c>
      <c r="BP149" s="223"/>
      <c r="BQ149" s="223"/>
      <c r="BR149" s="223"/>
      <c r="CC149" s="48">
        <v>1</v>
      </c>
      <c r="CD149" s="48">
        <v>100</v>
      </c>
    </row>
    <row r="150" spans="1:82">
      <c r="A150" s="48">
        <v>10532</v>
      </c>
      <c r="B150" s="56" t="s">
        <v>264</v>
      </c>
      <c r="C150" s="218"/>
      <c r="D150" s="57" t="s">
        <v>258</v>
      </c>
      <c r="E150" s="69">
        <v>0</v>
      </c>
      <c r="F150" s="69">
        <v>0</v>
      </c>
      <c r="G150" s="57">
        <v>2</v>
      </c>
      <c r="H150" s="49">
        <v>96</v>
      </c>
      <c r="I150" s="49">
        <v>1</v>
      </c>
      <c r="J150" s="49">
        <v>0</v>
      </c>
      <c r="N150" s="69">
        <v>42069</v>
      </c>
      <c r="P150" s="69">
        <v>2748</v>
      </c>
      <c r="Q150" s="69">
        <v>2748</v>
      </c>
      <c r="R150" s="69">
        <v>6336</v>
      </c>
      <c r="S150" s="69">
        <v>6333</v>
      </c>
      <c r="T150" s="69">
        <v>1313</v>
      </c>
      <c r="U150" s="69">
        <v>6561</v>
      </c>
      <c r="V150" s="69">
        <v>4725</v>
      </c>
      <c r="W150" s="69">
        <v>4725</v>
      </c>
      <c r="X150" s="57">
        <v>-1</v>
      </c>
      <c r="Y150" s="69">
        <v>-1</v>
      </c>
      <c r="Z150" s="49">
        <v>-1</v>
      </c>
      <c r="AA150" s="49">
        <v>-1</v>
      </c>
      <c r="AB150" s="49">
        <v>-1</v>
      </c>
      <c r="AC150" s="49">
        <v>-1</v>
      </c>
      <c r="AD150" s="49">
        <v>-1</v>
      </c>
      <c r="AE150" s="49">
        <v>-1</v>
      </c>
      <c r="AF150" s="49">
        <v>-1</v>
      </c>
      <c r="AG150" s="49">
        <v>-1</v>
      </c>
      <c r="AH150" s="49">
        <v>0</v>
      </c>
      <c r="AI150" s="49">
        <v>0</v>
      </c>
      <c r="AK150" s="74"/>
      <c r="BE150" s="49">
        <v>10000</v>
      </c>
      <c r="BF150" s="49">
        <v>10000</v>
      </c>
      <c r="BG150" s="168">
        <f>BG149+5</f>
        <v>180</v>
      </c>
      <c r="BH150" s="49">
        <v>0</v>
      </c>
      <c r="BO150" s="195" t="s">
        <v>262</v>
      </c>
      <c r="BP150" s="223"/>
      <c r="BQ150" s="223"/>
      <c r="BR150" s="223"/>
      <c r="CC150" s="48">
        <v>2</v>
      </c>
      <c r="CD150" s="48">
        <v>100</v>
      </c>
    </row>
    <row r="151" spans="1:82">
      <c r="A151" s="48">
        <v>10533</v>
      </c>
      <c r="B151" s="160" t="s">
        <v>264</v>
      </c>
      <c r="C151" s="218"/>
      <c r="D151" s="57" t="s">
        <v>258</v>
      </c>
      <c r="E151" s="69">
        <v>0</v>
      </c>
      <c r="F151" s="69">
        <v>0</v>
      </c>
      <c r="G151" s="57">
        <v>2</v>
      </c>
      <c r="H151" s="49">
        <v>96</v>
      </c>
      <c r="I151" s="49">
        <v>2</v>
      </c>
      <c r="J151" s="49">
        <v>3</v>
      </c>
      <c r="N151" s="69">
        <v>129481</v>
      </c>
      <c r="P151" s="69">
        <v>40197</v>
      </c>
      <c r="Q151" s="69">
        <v>40197</v>
      </c>
      <c r="R151" s="69">
        <v>6336</v>
      </c>
      <c r="S151" s="69">
        <v>6333</v>
      </c>
      <c r="T151" s="69">
        <v>1313</v>
      </c>
      <c r="U151" s="69">
        <v>6561</v>
      </c>
      <c r="V151" s="69">
        <v>4725</v>
      </c>
      <c r="W151" s="69">
        <v>4725</v>
      </c>
      <c r="X151" s="57">
        <v>-1</v>
      </c>
      <c r="Y151" s="69">
        <v>-1</v>
      </c>
      <c r="Z151" s="49">
        <v>-1</v>
      </c>
      <c r="AA151" s="49">
        <v>-1</v>
      </c>
      <c r="AB151" s="49">
        <v>-1</v>
      </c>
      <c r="AC151" s="49">
        <v>-1</v>
      </c>
      <c r="AD151" s="49">
        <v>-1</v>
      </c>
      <c r="AE151" s="49">
        <v>-1</v>
      </c>
      <c r="AF151" s="49">
        <v>-1</v>
      </c>
      <c r="AG151" s="49">
        <v>-1</v>
      </c>
      <c r="AH151" s="49">
        <v>0</v>
      </c>
      <c r="AI151" s="49">
        <v>0</v>
      </c>
      <c r="AK151" s="168"/>
      <c r="BE151" s="49">
        <v>10000</v>
      </c>
      <c r="BF151" s="49">
        <v>10000</v>
      </c>
      <c r="BG151" s="168">
        <f>BG150+5</f>
        <v>185</v>
      </c>
      <c r="BH151" s="49">
        <v>0</v>
      </c>
      <c r="BO151" s="197" t="s">
        <v>259</v>
      </c>
      <c r="BP151" s="223"/>
      <c r="BQ151" s="223"/>
      <c r="BR151" s="223"/>
      <c r="CC151" s="48">
        <v>3</v>
      </c>
      <c r="CD151" s="48">
        <v>100</v>
      </c>
    </row>
    <row r="152" spans="1:82" s="114" customFormat="1">
      <c r="A152" s="114">
        <v>20001</v>
      </c>
      <c r="B152" s="114" t="s">
        <v>265</v>
      </c>
      <c r="D152" s="114" t="s">
        <v>266</v>
      </c>
      <c r="E152" s="161">
        <v>0</v>
      </c>
      <c r="F152" s="161">
        <v>0</v>
      </c>
      <c r="G152" s="77">
        <v>2</v>
      </c>
      <c r="H152" s="114">
        <v>10</v>
      </c>
      <c r="I152" s="114">
        <v>0</v>
      </c>
      <c r="J152" s="114">
        <v>0</v>
      </c>
      <c r="N152" s="161">
        <v>2152</v>
      </c>
      <c r="O152" s="161"/>
      <c r="P152" s="161">
        <v>63</v>
      </c>
      <c r="Q152" s="161">
        <v>63</v>
      </c>
      <c r="R152" s="161">
        <v>194</v>
      </c>
      <c r="S152" s="161">
        <v>173</v>
      </c>
      <c r="T152" s="161">
        <v>26</v>
      </c>
      <c r="U152" s="161">
        <v>161</v>
      </c>
      <c r="V152" s="161">
        <v>103</v>
      </c>
      <c r="W152" s="161">
        <v>103</v>
      </c>
      <c r="X152" s="77">
        <v>-1</v>
      </c>
      <c r="Y152" s="161">
        <v>-1</v>
      </c>
      <c r="Z152" s="114">
        <v>-1</v>
      </c>
      <c r="AA152" s="114">
        <v>-1</v>
      </c>
      <c r="AB152" s="114">
        <v>-1</v>
      </c>
      <c r="AC152" s="114">
        <v>-1</v>
      </c>
      <c r="AD152" s="114">
        <v>-1</v>
      </c>
      <c r="AE152" s="114">
        <v>-1</v>
      </c>
      <c r="AF152" s="114">
        <v>-1</v>
      </c>
      <c r="AG152" s="114">
        <v>-1</v>
      </c>
      <c r="AH152" s="114">
        <v>0</v>
      </c>
      <c r="AI152" s="114">
        <v>0</v>
      </c>
      <c r="AJ152" s="180"/>
      <c r="AN152" s="161"/>
      <c r="AO152" s="161"/>
      <c r="BE152" s="114">
        <v>10000</v>
      </c>
      <c r="BF152" s="114">
        <v>10000</v>
      </c>
      <c r="BG152" s="114">
        <v>5</v>
      </c>
      <c r="BH152" s="114">
        <v>0</v>
      </c>
      <c r="BO152" s="191" t="s">
        <v>192</v>
      </c>
      <c r="BP152" s="224"/>
      <c r="BQ152" s="224"/>
      <c r="BR152" s="224"/>
      <c r="CC152" s="114">
        <v>1</v>
      </c>
      <c r="CD152" s="114">
        <v>100</v>
      </c>
    </row>
    <row r="153" spans="1:82" s="114" customFormat="1">
      <c r="A153" s="114">
        <v>20002</v>
      </c>
      <c r="B153" s="114" t="s">
        <v>267</v>
      </c>
      <c r="D153" s="114" t="s">
        <v>266</v>
      </c>
      <c r="E153" s="161">
        <v>0</v>
      </c>
      <c r="F153" s="161">
        <v>0</v>
      </c>
      <c r="G153" s="77">
        <v>2</v>
      </c>
      <c r="H153" s="114">
        <v>10</v>
      </c>
      <c r="I153" s="114">
        <v>0</v>
      </c>
      <c r="J153" s="114">
        <v>0</v>
      </c>
      <c r="N153" s="161">
        <v>2152</v>
      </c>
      <c r="O153" s="161"/>
      <c r="P153" s="161">
        <v>63</v>
      </c>
      <c r="Q153" s="161">
        <v>63</v>
      </c>
      <c r="R153" s="161">
        <v>194</v>
      </c>
      <c r="S153" s="161">
        <v>173</v>
      </c>
      <c r="T153" s="161">
        <v>26</v>
      </c>
      <c r="U153" s="161">
        <v>161</v>
      </c>
      <c r="V153" s="161">
        <v>103</v>
      </c>
      <c r="W153" s="161">
        <v>103</v>
      </c>
      <c r="X153" s="77">
        <v>-1</v>
      </c>
      <c r="Y153" s="161">
        <v>-1</v>
      </c>
      <c r="Z153" s="114">
        <v>-1</v>
      </c>
      <c r="AA153" s="114">
        <v>-1</v>
      </c>
      <c r="AB153" s="114">
        <v>-1</v>
      </c>
      <c r="AC153" s="114">
        <v>-1</v>
      </c>
      <c r="AD153" s="114">
        <v>-1</v>
      </c>
      <c r="AE153" s="114">
        <v>-1</v>
      </c>
      <c r="AF153" s="114">
        <v>-1</v>
      </c>
      <c r="AG153" s="114">
        <v>-1</v>
      </c>
      <c r="AH153" s="114">
        <v>0</v>
      </c>
      <c r="AI153" s="114">
        <v>0</v>
      </c>
      <c r="AJ153" s="180"/>
      <c r="AN153" s="161"/>
      <c r="AO153" s="161"/>
      <c r="BE153" s="114">
        <v>10000</v>
      </c>
      <c r="BF153" s="114">
        <v>10000</v>
      </c>
      <c r="BG153" s="114">
        <v>5</v>
      </c>
      <c r="BH153" s="114">
        <v>0</v>
      </c>
      <c r="BO153" s="191" t="s">
        <v>192</v>
      </c>
      <c r="BP153" s="224"/>
      <c r="BQ153" s="224"/>
      <c r="BR153" s="224"/>
      <c r="CC153" s="114">
        <v>1</v>
      </c>
      <c r="CD153" s="114">
        <v>100</v>
      </c>
    </row>
    <row r="154" spans="1:82" s="114" customFormat="1">
      <c r="A154" s="114">
        <v>20003</v>
      </c>
      <c r="B154" s="114" t="s">
        <v>268</v>
      </c>
      <c r="D154" s="114" t="s">
        <v>266</v>
      </c>
      <c r="E154" s="161">
        <v>0</v>
      </c>
      <c r="F154" s="161">
        <v>0</v>
      </c>
      <c r="G154" s="77">
        <v>2</v>
      </c>
      <c r="H154" s="114">
        <v>10</v>
      </c>
      <c r="I154" s="114">
        <v>0</v>
      </c>
      <c r="J154" s="114">
        <v>0</v>
      </c>
      <c r="N154" s="161">
        <v>2152</v>
      </c>
      <c r="O154" s="161"/>
      <c r="P154" s="161">
        <v>63</v>
      </c>
      <c r="Q154" s="161">
        <v>63</v>
      </c>
      <c r="R154" s="161">
        <v>194</v>
      </c>
      <c r="S154" s="161">
        <v>173</v>
      </c>
      <c r="T154" s="161">
        <v>26</v>
      </c>
      <c r="U154" s="161">
        <v>161</v>
      </c>
      <c r="V154" s="161">
        <v>103</v>
      </c>
      <c r="W154" s="161">
        <v>103</v>
      </c>
      <c r="X154" s="77">
        <v>-1</v>
      </c>
      <c r="Y154" s="161">
        <v>-1</v>
      </c>
      <c r="Z154" s="114">
        <v>-1</v>
      </c>
      <c r="AA154" s="114">
        <v>-1</v>
      </c>
      <c r="AB154" s="114">
        <v>-1</v>
      </c>
      <c r="AC154" s="114">
        <v>-1</v>
      </c>
      <c r="AD154" s="114">
        <v>-1</v>
      </c>
      <c r="AE154" s="114">
        <v>-1</v>
      </c>
      <c r="AF154" s="114">
        <v>-1</v>
      </c>
      <c r="AG154" s="114">
        <v>-1</v>
      </c>
      <c r="AH154" s="114">
        <v>0</v>
      </c>
      <c r="AI154" s="114">
        <v>0</v>
      </c>
      <c r="AJ154" s="180"/>
      <c r="AN154" s="161"/>
      <c r="AO154" s="161"/>
      <c r="BE154" s="114">
        <v>10000</v>
      </c>
      <c r="BF154" s="114">
        <v>10000</v>
      </c>
      <c r="BG154" s="114">
        <v>5</v>
      </c>
      <c r="BH154" s="114">
        <v>0</v>
      </c>
      <c r="BO154" s="191" t="s">
        <v>192</v>
      </c>
      <c r="BP154" s="224"/>
      <c r="BQ154" s="224"/>
      <c r="BR154" s="224"/>
      <c r="CC154" s="114">
        <v>1</v>
      </c>
      <c r="CD154" s="114">
        <v>100</v>
      </c>
    </row>
    <row r="155" spans="1:82" s="114" customFormat="1">
      <c r="A155" s="114">
        <v>20004</v>
      </c>
      <c r="B155" s="114" t="s">
        <v>269</v>
      </c>
      <c r="D155" s="114" t="s">
        <v>266</v>
      </c>
      <c r="E155" s="161">
        <v>0</v>
      </c>
      <c r="F155" s="161">
        <v>0</v>
      </c>
      <c r="G155" s="77">
        <v>2</v>
      </c>
      <c r="H155" s="114">
        <v>10</v>
      </c>
      <c r="I155" s="114">
        <v>0</v>
      </c>
      <c r="J155" s="114">
        <v>0</v>
      </c>
      <c r="N155" s="161">
        <v>2152</v>
      </c>
      <c r="O155" s="161"/>
      <c r="P155" s="161">
        <v>63</v>
      </c>
      <c r="Q155" s="161">
        <v>63</v>
      </c>
      <c r="R155" s="161">
        <v>194</v>
      </c>
      <c r="S155" s="161">
        <v>173</v>
      </c>
      <c r="T155" s="161">
        <v>26</v>
      </c>
      <c r="U155" s="161">
        <v>161</v>
      </c>
      <c r="V155" s="161">
        <v>103</v>
      </c>
      <c r="W155" s="161">
        <v>103</v>
      </c>
      <c r="X155" s="77">
        <v>-1</v>
      </c>
      <c r="Y155" s="161">
        <v>-1</v>
      </c>
      <c r="Z155" s="114">
        <v>-1</v>
      </c>
      <c r="AA155" s="114">
        <v>-1</v>
      </c>
      <c r="AB155" s="114">
        <v>-1</v>
      </c>
      <c r="AC155" s="114">
        <v>-1</v>
      </c>
      <c r="AD155" s="114">
        <v>-1</v>
      </c>
      <c r="AE155" s="114">
        <v>-1</v>
      </c>
      <c r="AF155" s="114">
        <v>-1</v>
      </c>
      <c r="AG155" s="114">
        <v>-1</v>
      </c>
      <c r="AH155" s="114">
        <v>0</v>
      </c>
      <c r="AI155" s="114">
        <v>0</v>
      </c>
      <c r="AJ155" s="180"/>
      <c r="AN155" s="161"/>
      <c r="AO155" s="161"/>
      <c r="BE155" s="114">
        <v>10000</v>
      </c>
      <c r="BF155" s="114">
        <v>10000</v>
      </c>
      <c r="BG155" s="114">
        <v>5</v>
      </c>
      <c r="BH155" s="114">
        <v>0</v>
      </c>
      <c r="BO155" s="191" t="s">
        <v>192</v>
      </c>
      <c r="BP155" s="224"/>
      <c r="BQ155" s="224"/>
      <c r="BR155" s="224"/>
      <c r="CC155" s="114">
        <v>1</v>
      </c>
      <c r="CD155" s="114">
        <v>100</v>
      </c>
    </row>
    <row r="156" spans="1:82" s="114" customFormat="1">
      <c r="A156" s="114">
        <v>20005</v>
      </c>
      <c r="B156" s="114" t="s">
        <v>270</v>
      </c>
      <c r="D156" s="114" t="s">
        <v>266</v>
      </c>
      <c r="E156" s="161">
        <v>0</v>
      </c>
      <c r="F156" s="161">
        <v>0</v>
      </c>
      <c r="G156" s="77">
        <v>2</v>
      </c>
      <c r="H156" s="114">
        <v>10</v>
      </c>
      <c r="I156" s="114">
        <v>0</v>
      </c>
      <c r="J156" s="114">
        <v>0</v>
      </c>
      <c r="N156" s="161">
        <v>2152</v>
      </c>
      <c r="O156" s="161"/>
      <c r="P156" s="161">
        <v>63</v>
      </c>
      <c r="Q156" s="161">
        <v>63</v>
      </c>
      <c r="R156" s="161">
        <v>194</v>
      </c>
      <c r="S156" s="161">
        <v>173</v>
      </c>
      <c r="T156" s="161">
        <v>26</v>
      </c>
      <c r="U156" s="161">
        <v>161</v>
      </c>
      <c r="V156" s="161">
        <v>103</v>
      </c>
      <c r="W156" s="161">
        <v>103</v>
      </c>
      <c r="X156" s="77">
        <v>-1</v>
      </c>
      <c r="Y156" s="161">
        <v>-1</v>
      </c>
      <c r="Z156" s="114">
        <v>-1</v>
      </c>
      <c r="AA156" s="114">
        <v>-1</v>
      </c>
      <c r="AB156" s="114">
        <v>-1</v>
      </c>
      <c r="AC156" s="114">
        <v>-1</v>
      </c>
      <c r="AD156" s="114">
        <v>-1</v>
      </c>
      <c r="AE156" s="114">
        <v>-1</v>
      </c>
      <c r="AF156" s="114">
        <v>-1</v>
      </c>
      <c r="AG156" s="114">
        <v>-1</v>
      </c>
      <c r="AH156" s="114">
        <v>0</v>
      </c>
      <c r="AI156" s="114">
        <v>0</v>
      </c>
      <c r="AJ156" s="180"/>
      <c r="AN156" s="161"/>
      <c r="AO156" s="161"/>
      <c r="BE156" s="114">
        <v>10000</v>
      </c>
      <c r="BF156" s="114">
        <v>10000</v>
      </c>
      <c r="BG156" s="114">
        <v>5</v>
      </c>
      <c r="BH156" s="114">
        <v>0</v>
      </c>
      <c r="BO156" s="191" t="s">
        <v>192</v>
      </c>
      <c r="BP156" s="224"/>
      <c r="BQ156" s="224"/>
      <c r="BR156" s="224"/>
      <c r="CC156" s="114">
        <v>1</v>
      </c>
      <c r="CD156" s="114">
        <v>100</v>
      </c>
    </row>
    <row r="157" spans="1:82" s="114" customFormat="1">
      <c r="A157" s="114">
        <v>20006</v>
      </c>
      <c r="B157" s="114" t="s">
        <v>271</v>
      </c>
      <c r="D157" s="114" t="s">
        <v>266</v>
      </c>
      <c r="E157" s="161">
        <v>0</v>
      </c>
      <c r="F157" s="161">
        <v>0</v>
      </c>
      <c r="G157" s="77">
        <v>2</v>
      </c>
      <c r="H157" s="114">
        <v>10</v>
      </c>
      <c r="I157" s="114">
        <v>0</v>
      </c>
      <c r="J157" s="114">
        <v>0</v>
      </c>
      <c r="N157" s="161">
        <v>2152</v>
      </c>
      <c r="O157" s="161"/>
      <c r="P157" s="161">
        <v>63</v>
      </c>
      <c r="Q157" s="161">
        <v>63</v>
      </c>
      <c r="R157" s="161">
        <v>194</v>
      </c>
      <c r="S157" s="161">
        <v>173</v>
      </c>
      <c r="T157" s="161">
        <v>26</v>
      </c>
      <c r="U157" s="161">
        <v>161</v>
      </c>
      <c r="V157" s="161">
        <v>103</v>
      </c>
      <c r="W157" s="161">
        <v>103</v>
      </c>
      <c r="X157" s="77">
        <v>-1</v>
      </c>
      <c r="Y157" s="161">
        <v>-1</v>
      </c>
      <c r="Z157" s="114">
        <v>-1</v>
      </c>
      <c r="AA157" s="114">
        <v>-1</v>
      </c>
      <c r="AB157" s="114">
        <v>-1</v>
      </c>
      <c r="AC157" s="114">
        <v>-1</v>
      </c>
      <c r="AD157" s="114">
        <v>-1</v>
      </c>
      <c r="AE157" s="114">
        <v>-1</v>
      </c>
      <c r="AF157" s="114">
        <v>-1</v>
      </c>
      <c r="AG157" s="114">
        <v>-1</v>
      </c>
      <c r="AH157" s="114">
        <v>0</v>
      </c>
      <c r="AI157" s="114">
        <v>0</v>
      </c>
      <c r="AJ157" s="180"/>
      <c r="AN157" s="161"/>
      <c r="AO157" s="161"/>
      <c r="BE157" s="114">
        <v>10000</v>
      </c>
      <c r="BF157" s="114">
        <v>10000</v>
      </c>
      <c r="BG157" s="114">
        <v>5</v>
      </c>
      <c r="BH157" s="114">
        <v>0</v>
      </c>
      <c r="BO157" s="191" t="s">
        <v>192</v>
      </c>
      <c r="BP157" s="224"/>
      <c r="BQ157" s="224"/>
      <c r="BR157" s="224"/>
      <c r="CC157" s="114">
        <v>1</v>
      </c>
      <c r="CD157" s="114">
        <v>100</v>
      </c>
    </row>
    <row r="158" spans="1:82" s="114" customFormat="1">
      <c r="A158" s="114">
        <v>20007</v>
      </c>
      <c r="B158" s="114" t="s">
        <v>272</v>
      </c>
      <c r="D158" s="114" t="s">
        <v>266</v>
      </c>
      <c r="E158" s="161">
        <v>0</v>
      </c>
      <c r="F158" s="161">
        <v>0</v>
      </c>
      <c r="G158" s="77">
        <v>2</v>
      </c>
      <c r="H158" s="114">
        <v>10</v>
      </c>
      <c r="I158" s="114">
        <v>0</v>
      </c>
      <c r="J158" s="114">
        <v>0</v>
      </c>
      <c r="N158" s="161">
        <v>2152</v>
      </c>
      <c r="O158" s="161"/>
      <c r="P158" s="161">
        <v>63</v>
      </c>
      <c r="Q158" s="161">
        <v>63</v>
      </c>
      <c r="R158" s="161">
        <v>194</v>
      </c>
      <c r="S158" s="161">
        <v>173</v>
      </c>
      <c r="T158" s="161">
        <v>26</v>
      </c>
      <c r="U158" s="161">
        <v>161</v>
      </c>
      <c r="V158" s="161">
        <v>103</v>
      </c>
      <c r="W158" s="161">
        <v>103</v>
      </c>
      <c r="X158" s="77">
        <v>-1</v>
      </c>
      <c r="Y158" s="161">
        <v>-1</v>
      </c>
      <c r="Z158" s="114">
        <v>-1</v>
      </c>
      <c r="AA158" s="114">
        <v>-1</v>
      </c>
      <c r="AB158" s="114">
        <v>-1</v>
      </c>
      <c r="AC158" s="114">
        <v>-1</v>
      </c>
      <c r="AD158" s="114">
        <v>-1</v>
      </c>
      <c r="AE158" s="114">
        <v>-1</v>
      </c>
      <c r="AF158" s="114">
        <v>-1</v>
      </c>
      <c r="AG158" s="114">
        <v>-1</v>
      </c>
      <c r="AH158" s="114">
        <v>0</v>
      </c>
      <c r="AI158" s="114">
        <v>0</v>
      </c>
      <c r="AJ158" s="180"/>
      <c r="AN158" s="161"/>
      <c r="AO158" s="161"/>
      <c r="BE158" s="114">
        <v>10000</v>
      </c>
      <c r="BF158" s="114">
        <v>10000</v>
      </c>
      <c r="BG158" s="114">
        <v>5</v>
      </c>
      <c r="BH158" s="114">
        <v>0</v>
      </c>
      <c r="BO158" s="191" t="s">
        <v>192</v>
      </c>
      <c r="BP158" s="224"/>
      <c r="BQ158" s="224"/>
      <c r="BR158" s="224"/>
      <c r="CC158" s="114">
        <v>1</v>
      </c>
      <c r="CD158" s="114">
        <v>100</v>
      </c>
    </row>
    <row r="159" spans="1:82" s="114" customFormat="1">
      <c r="A159" s="114">
        <v>20008</v>
      </c>
      <c r="B159" s="114" t="s">
        <v>273</v>
      </c>
      <c r="D159" s="114" t="s">
        <v>266</v>
      </c>
      <c r="E159" s="161">
        <v>0</v>
      </c>
      <c r="F159" s="161">
        <v>0</v>
      </c>
      <c r="G159" s="77">
        <v>2</v>
      </c>
      <c r="H159" s="114">
        <v>10</v>
      </c>
      <c r="I159" s="114">
        <v>0</v>
      </c>
      <c r="J159" s="114">
        <v>0</v>
      </c>
      <c r="N159" s="161">
        <v>2152</v>
      </c>
      <c r="O159" s="161"/>
      <c r="P159" s="161">
        <v>63</v>
      </c>
      <c r="Q159" s="161">
        <v>63</v>
      </c>
      <c r="R159" s="161">
        <v>194</v>
      </c>
      <c r="S159" s="161">
        <v>173</v>
      </c>
      <c r="T159" s="161">
        <v>26</v>
      </c>
      <c r="U159" s="161">
        <v>161</v>
      </c>
      <c r="V159" s="161">
        <v>103</v>
      </c>
      <c r="W159" s="161">
        <v>103</v>
      </c>
      <c r="X159" s="77">
        <v>-1</v>
      </c>
      <c r="Y159" s="161">
        <v>-1</v>
      </c>
      <c r="Z159" s="114">
        <v>-1</v>
      </c>
      <c r="AA159" s="114">
        <v>-1</v>
      </c>
      <c r="AB159" s="114">
        <v>-1</v>
      </c>
      <c r="AC159" s="114">
        <v>-1</v>
      </c>
      <c r="AD159" s="114">
        <v>-1</v>
      </c>
      <c r="AE159" s="114">
        <v>-1</v>
      </c>
      <c r="AF159" s="114">
        <v>-1</v>
      </c>
      <c r="AG159" s="114">
        <v>-1</v>
      </c>
      <c r="AH159" s="114">
        <v>0</v>
      </c>
      <c r="AI159" s="114">
        <v>0</v>
      </c>
      <c r="AJ159" s="180"/>
      <c r="AN159" s="161"/>
      <c r="AO159" s="161"/>
      <c r="BE159" s="114">
        <v>10000</v>
      </c>
      <c r="BF159" s="114">
        <v>10000</v>
      </c>
      <c r="BG159" s="114">
        <v>5</v>
      </c>
      <c r="BH159" s="114">
        <v>0</v>
      </c>
      <c r="BO159" s="191" t="s">
        <v>192</v>
      </c>
      <c r="BP159" s="224"/>
      <c r="BQ159" s="224"/>
      <c r="BR159" s="224"/>
      <c r="CC159" s="114">
        <v>1</v>
      </c>
      <c r="CD159" s="114">
        <v>100</v>
      </c>
    </row>
    <row r="160" spans="1:82" s="114" customFormat="1">
      <c r="A160" s="114">
        <v>20009</v>
      </c>
      <c r="B160" s="114" t="s">
        <v>274</v>
      </c>
      <c r="D160" s="114" t="s">
        <v>266</v>
      </c>
      <c r="E160" s="161">
        <v>0</v>
      </c>
      <c r="F160" s="161">
        <v>0</v>
      </c>
      <c r="G160" s="77">
        <v>2</v>
      </c>
      <c r="H160" s="114">
        <v>10</v>
      </c>
      <c r="I160" s="114">
        <v>0</v>
      </c>
      <c r="J160" s="114">
        <v>0</v>
      </c>
      <c r="N160" s="161">
        <v>2152</v>
      </c>
      <c r="O160" s="161"/>
      <c r="P160" s="161">
        <v>63</v>
      </c>
      <c r="Q160" s="161">
        <v>63</v>
      </c>
      <c r="R160" s="161">
        <v>194</v>
      </c>
      <c r="S160" s="161">
        <v>173</v>
      </c>
      <c r="T160" s="161">
        <v>26</v>
      </c>
      <c r="U160" s="161">
        <v>161</v>
      </c>
      <c r="V160" s="161">
        <v>103</v>
      </c>
      <c r="W160" s="161">
        <v>103</v>
      </c>
      <c r="X160" s="77">
        <v>-1</v>
      </c>
      <c r="Y160" s="161">
        <v>-1</v>
      </c>
      <c r="Z160" s="114">
        <v>-1</v>
      </c>
      <c r="AA160" s="114">
        <v>-1</v>
      </c>
      <c r="AB160" s="114">
        <v>-1</v>
      </c>
      <c r="AC160" s="114">
        <v>-1</v>
      </c>
      <c r="AD160" s="114">
        <v>-1</v>
      </c>
      <c r="AE160" s="114">
        <v>-1</v>
      </c>
      <c r="AF160" s="114">
        <v>-1</v>
      </c>
      <c r="AG160" s="114">
        <v>-1</v>
      </c>
      <c r="AH160" s="114">
        <v>0</v>
      </c>
      <c r="AI160" s="114">
        <v>0</v>
      </c>
      <c r="AJ160" s="180"/>
      <c r="AN160" s="161"/>
      <c r="AO160" s="161"/>
      <c r="BE160" s="114">
        <v>10000</v>
      </c>
      <c r="BF160" s="114">
        <v>10000</v>
      </c>
      <c r="BG160" s="114">
        <v>5</v>
      </c>
      <c r="BH160" s="114">
        <v>0</v>
      </c>
      <c r="BO160" s="191" t="s">
        <v>192</v>
      </c>
      <c r="BP160" s="224"/>
      <c r="BQ160" s="224"/>
      <c r="BR160" s="224"/>
      <c r="CC160" s="114">
        <v>1</v>
      </c>
      <c r="CD160" s="114">
        <v>100</v>
      </c>
    </row>
    <row r="161" spans="1:82" s="114" customFormat="1">
      <c r="A161" s="114">
        <v>20010</v>
      </c>
      <c r="B161" s="114" t="s">
        <v>275</v>
      </c>
      <c r="D161" s="114" t="s">
        <v>266</v>
      </c>
      <c r="E161" s="161">
        <v>0</v>
      </c>
      <c r="F161" s="161">
        <v>0</v>
      </c>
      <c r="G161" s="77">
        <v>2</v>
      </c>
      <c r="H161" s="114">
        <v>10</v>
      </c>
      <c r="I161" s="114">
        <v>0</v>
      </c>
      <c r="J161" s="114">
        <v>0</v>
      </c>
      <c r="N161" s="161">
        <v>2152</v>
      </c>
      <c r="O161" s="161"/>
      <c r="P161" s="161">
        <v>63</v>
      </c>
      <c r="Q161" s="161">
        <v>63</v>
      </c>
      <c r="R161" s="161">
        <v>194</v>
      </c>
      <c r="S161" s="161">
        <v>173</v>
      </c>
      <c r="T161" s="161">
        <v>26</v>
      </c>
      <c r="U161" s="161">
        <v>161</v>
      </c>
      <c r="V161" s="161">
        <v>103</v>
      </c>
      <c r="W161" s="161">
        <v>103</v>
      </c>
      <c r="X161" s="77">
        <v>-1</v>
      </c>
      <c r="Y161" s="161">
        <v>-1</v>
      </c>
      <c r="Z161" s="114">
        <v>-1</v>
      </c>
      <c r="AA161" s="114">
        <v>-1</v>
      </c>
      <c r="AB161" s="114">
        <v>-1</v>
      </c>
      <c r="AC161" s="114">
        <v>-1</v>
      </c>
      <c r="AD161" s="114">
        <v>-1</v>
      </c>
      <c r="AE161" s="114">
        <v>-1</v>
      </c>
      <c r="AF161" s="114">
        <v>-1</v>
      </c>
      <c r="AG161" s="114">
        <v>-1</v>
      </c>
      <c r="AH161" s="114">
        <v>0</v>
      </c>
      <c r="AI161" s="114">
        <v>0</v>
      </c>
      <c r="AJ161" s="180"/>
      <c r="AN161" s="161"/>
      <c r="AO161" s="161"/>
      <c r="BE161" s="114">
        <v>10000</v>
      </c>
      <c r="BF161" s="114">
        <v>10000</v>
      </c>
      <c r="BG161" s="114">
        <v>5</v>
      </c>
      <c r="BH161" s="114">
        <v>0</v>
      </c>
      <c r="BO161" s="191" t="s">
        <v>192</v>
      </c>
      <c r="BP161" s="224"/>
      <c r="BQ161" s="224"/>
      <c r="BR161" s="224"/>
      <c r="CC161" s="114">
        <v>1</v>
      </c>
      <c r="CD161" s="114">
        <v>100</v>
      </c>
    </row>
    <row r="162" spans="1:82" s="114" customFormat="1">
      <c r="A162" s="114">
        <v>20101</v>
      </c>
      <c r="B162" s="219" t="s">
        <v>276</v>
      </c>
      <c r="D162" s="114" t="s">
        <v>266</v>
      </c>
      <c r="E162" s="161">
        <v>0</v>
      </c>
      <c r="F162" s="161">
        <v>0</v>
      </c>
      <c r="G162" s="77">
        <v>2</v>
      </c>
      <c r="H162" s="114">
        <v>10</v>
      </c>
      <c r="I162" s="114">
        <v>2</v>
      </c>
      <c r="J162" s="114">
        <v>3</v>
      </c>
      <c r="N162" s="161">
        <v>8485</v>
      </c>
      <c r="O162" s="161"/>
      <c r="P162" s="161">
        <v>943</v>
      </c>
      <c r="Q162" s="161">
        <v>943</v>
      </c>
      <c r="R162" s="161">
        <v>194</v>
      </c>
      <c r="S162" s="161">
        <v>173</v>
      </c>
      <c r="T162" s="161">
        <v>26</v>
      </c>
      <c r="U162" s="161">
        <v>161</v>
      </c>
      <c r="V162" s="161">
        <v>103</v>
      </c>
      <c r="W162" s="161">
        <v>103</v>
      </c>
      <c r="X162" s="77">
        <v>-1</v>
      </c>
      <c r="Y162" s="161">
        <v>-1</v>
      </c>
      <c r="Z162" s="114">
        <v>-1</v>
      </c>
      <c r="AA162" s="114">
        <v>-1</v>
      </c>
      <c r="AB162" s="114">
        <v>-1</v>
      </c>
      <c r="AC162" s="114">
        <v>-1</v>
      </c>
      <c r="AD162" s="114">
        <v>-1</v>
      </c>
      <c r="AE162" s="114">
        <v>-1</v>
      </c>
      <c r="AF162" s="114">
        <v>-1</v>
      </c>
      <c r="AG162" s="114">
        <v>-1</v>
      </c>
      <c r="AH162" s="114">
        <v>0</v>
      </c>
      <c r="AI162" s="114">
        <v>0</v>
      </c>
      <c r="AJ162" s="180"/>
      <c r="AN162" s="161"/>
      <c r="AO162" s="161"/>
      <c r="BE162" s="114">
        <v>10000</v>
      </c>
      <c r="BF162" s="114">
        <v>10000</v>
      </c>
      <c r="BG162" s="114">
        <v>7</v>
      </c>
      <c r="BH162" s="114">
        <v>0</v>
      </c>
      <c r="BO162" s="197" t="s">
        <v>194</v>
      </c>
      <c r="BP162" s="224"/>
      <c r="BQ162" s="225"/>
      <c r="BR162" s="191"/>
      <c r="CC162" s="114">
        <v>3</v>
      </c>
      <c r="CD162" s="114">
        <v>100</v>
      </c>
    </row>
    <row r="163" spans="1:82" s="114" customFormat="1">
      <c r="A163" s="114">
        <v>20102</v>
      </c>
      <c r="B163" s="219" t="s">
        <v>277</v>
      </c>
      <c r="D163" s="114" t="s">
        <v>266</v>
      </c>
      <c r="E163" s="161">
        <v>0</v>
      </c>
      <c r="F163" s="161">
        <v>0</v>
      </c>
      <c r="G163" s="77">
        <v>2</v>
      </c>
      <c r="H163" s="114">
        <v>10</v>
      </c>
      <c r="I163" s="114">
        <v>2</v>
      </c>
      <c r="J163" s="114">
        <v>3</v>
      </c>
      <c r="N163" s="161">
        <v>8485</v>
      </c>
      <c r="O163" s="161"/>
      <c r="P163" s="161">
        <v>943</v>
      </c>
      <c r="Q163" s="161">
        <v>943</v>
      </c>
      <c r="R163" s="161">
        <v>194</v>
      </c>
      <c r="S163" s="161">
        <v>173</v>
      </c>
      <c r="T163" s="161">
        <v>26</v>
      </c>
      <c r="U163" s="161">
        <v>161</v>
      </c>
      <c r="V163" s="161">
        <v>103</v>
      </c>
      <c r="W163" s="161">
        <v>103</v>
      </c>
      <c r="X163" s="77">
        <v>-1</v>
      </c>
      <c r="Y163" s="161">
        <v>-1</v>
      </c>
      <c r="Z163" s="114">
        <v>-1</v>
      </c>
      <c r="AA163" s="114">
        <v>-1</v>
      </c>
      <c r="AB163" s="114">
        <v>-1</v>
      </c>
      <c r="AC163" s="114">
        <v>-1</v>
      </c>
      <c r="AD163" s="114">
        <v>-1</v>
      </c>
      <c r="AE163" s="114">
        <v>-1</v>
      </c>
      <c r="AF163" s="114">
        <v>-1</v>
      </c>
      <c r="AG163" s="114">
        <v>-1</v>
      </c>
      <c r="AH163" s="114">
        <v>0</v>
      </c>
      <c r="AI163" s="114">
        <v>0</v>
      </c>
      <c r="AJ163" s="180"/>
      <c r="AN163" s="161"/>
      <c r="AO163" s="161"/>
      <c r="BE163" s="114">
        <v>10000</v>
      </c>
      <c r="BF163" s="114">
        <v>10000</v>
      </c>
      <c r="BG163" s="114">
        <v>7</v>
      </c>
      <c r="BH163" s="114">
        <v>0</v>
      </c>
      <c r="BO163" s="197" t="s">
        <v>194</v>
      </c>
      <c r="BP163" s="224"/>
      <c r="BQ163" s="225"/>
      <c r="BR163" s="191"/>
      <c r="CC163" s="114">
        <v>3</v>
      </c>
      <c r="CD163" s="114">
        <v>100</v>
      </c>
    </row>
    <row r="164" spans="1:82" s="114" customFormat="1">
      <c r="A164" s="114">
        <v>20103</v>
      </c>
      <c r="B164" s="219" t="s">
        <v>278</v>
      </c>
      <c r="D164" s="114" t="s">
        <v>266</v>
      </c>
      <c r="E164" s="161">
        <v>0</v>
      </c>
      <c r="F164" s="161">
        <v>0</v>
      </c>
      <c r="G164" s="77">
        <v>2</v>
      </c>
      <c r="H164" s="114">
        <v>10</v>
      </c>
      <c r="I164" s="114">
        <v>2</v>
      </c>
      <c r="J164" s="114">
        <v>3</v>
      </c>
      <c r="N164" s="161">
        <v>8485</v>
      </c>
      <c r="O164" s="161"/>
      <c r="P164" s="161">
        <v>943</v>
      </c>
      <c r="Q164" s="161">
        <v>943</v>
      </c>
      <c r="R164" s="161">
        <v>194</v>
      </c>
      <c r="S164" s="161">
        <v>173</v>
      </c>
      <c r="T164" s="161">
        <v>26</v>
      </c>
      <c r="U164" s="161">
        <v>161</v>
      </c>
      <c r="V164" s="161">
        <v>103</v>
      </c>
      <c r="W164" s="161">
        <v>103</v>
      </c>
      <c r="X164" s="77">
        <v>-1</v>
      </c>
      <c r="Y164" s="161">
        <v>-1</v>
      </c>
      <c r="Z164" s="114">
        <v>-1</v>
      </c>
      <c r="AA164" s="114">
        <v>-1</v>
      </c>
      <c r="AB164" s="114">
        <v>-1</v>
      </c>
      <c r="AC164" s="114">
        <v>-1</v>
      </c>
      <c r="AD164" s="114">
        <v>-1</v>
      </c>
      <c r="AE164" s="114">
        <v>-1</v>
      </c>
      <c r="AF164" s="114">
        <v>-1</v>
      </c>
      <c r="AG164" s="114">
        <v>-1</v>
      </c>
      <c r="AH164" s="114">
        <v>0</v>
      </c>
      <c r="AI164" s="114">
        <v>0</v>
      </c>
      <c r="AJ164" s="180"/>
      <c r="AN164" s="161"/>
      <c r="AO164" s="161"/>
      <c r="BE164" s="114">
        <v>10000</v>
      </c>
      <c r="BF164" s="114">
        <v>10000</v>
      </c>
      <c r="BG164" s="114">
        <v>7</v>
      </c>
      <c r="BH164" s="114">
        <v>0</v>
      </c>
      <c r="BO164" s="197" t="s">
        <v>194</v>
      </c>
      <c r="BP164" s="224"/>
      <c r="BQ164" s="225"/>
      <c r="BR164" s="191"/>
      <c r="CC164" s="114">
        <v>3</v>
      </c>
      <c r="CD164" s="114">
        <v>100</v>
      </c>
    </row>
    <row r="165" spans="1:82" s="114" customFormat="1">
      <c r="A165" s="114">
        <v>20104</v>
      </c>
      <c r="B165" s="219" t="s">
        <v>279</v>
      </c>
      <c r="D165" s="114" t="s">
        <v>266</v>
      </c>
      <c r="E165" s="161">
        <v>0</v>
      </c>
      <c r="F165" s="161">
        <v>0</v>
      </c>
      <c r="G165" s="77">
        <v>2</v>
      </c>
      <c r="H165" s="114">
        <v>10</v>
      </c>
      <c r="I165" s="114">
        <v>2</v>
      </c>
      <c r="J165" s="114">
        <v>3</v>
      </c>
      <c r="N165" s="161">
        <v>8485</v>
      </c>
      <c r="O165" s="161"/>
      <c r="P165" s="161">
        <v>943</v>
      </c>
      <c r="Q165" s="161">
        <v>943</v>
      </c>
      <c r="R165" s="161">
        <v>194</v>
      </c>
      <c r="S165" s="161">
        <v>173</v>
      </c>
      <c r="T165" s="161">
        <v>26</v>
      </c>
      <c r="U165" s="161">
        <v>161</v>
      </c>
      <c r="V165" s="161">
        <v>103</v>
      </c>
      <c r="W165" s="161">
        <v>103</v>
      </c>
      <c r="X165" s="77">
        <v>-1</v>
      </c>
      <c r="Y165" s="161">
        <v>-1</v>
      </c>
      <c r="Z165" s="114">
        <v>-1</v>
      </c>
      <c r="AA165" s="114">
        <v>-1</v>
      </c>
      <c r="AB165" s="114">
        <v>-1</v>
      </c>
      <c r="AC165" s="114">
        <v>-1</v>
      </c>
      <c r="AD165" s="114">
        <v>-1</v>
      </c>
      <c r="AE165" s="114">
        <v>-1</v>
      </c>
      <c r="AF165" s="114">
        <v>-1</v>
      </c>
      <c r="AG165" s="114">
        <v>-1</v>
      </c>
      <c r="AH165" s="114">
        <v>0</v>
      </c>
      <c r="AI165" s="114">
        <v>0</v>
      </c>
      <c r="AJ165" s="180"/>
      <c r="AN165" s="161"/>
      <c r="AO165" s="161"/>
      <c r="BE165" s="114">
        <v>10000</v>
      </c>
      <c r="BF165" s="114">
        <v>10000</v>
      </c>
      <c r="BG165" s="114">
        <v>7</v>
      </c>
      <c r="BH165" s="114">
        <v>0</v>
      </c>
      <c r="BO165" s="197" t="s">
        <v>194</v>
      </c>
      <c r="BP165" s="224"/>
      <c r="BQ165" s="225"/>
      <c r="BR165" s="191"/>
      <c r="CC165" s="114">
        <v>3</v>
      </c>
      <c r="CD165" s="114">
        <v>100</v>
      </c>
    </row>
    <row r="166" spans="1:82" s="114" customFormat="1">
      <c r="A166" s="114">
        <v>20105</v>
      </c>
      <c r="B166" s="219" t="s">
        <v>280</v>
      </c>
      <c r="D166" s="114" t="s">
        <v>266</v>
      </c>
      <c r="E166" s="161">
        <v>0</v>
      </c>
      <c r="F166" s="161">
        <v>0</v>
      </c>
      <c r="G166" s="77">
        <v>2</v>
      </c>
      <c r="H166" s="114">
        <v>10</v>
      </c>
      <c r="I166" s="114">
        <v>2</v>
      </c>
      <c r="J166" s="114">
        <v>3</v>
      </c>
      <c r="N166" s="161">
        <v>8485</v>
      </c>
      <c r="O166" s="161"/>
      <c r="P166" s="161">
        <v>943</v>
      </c>
      <c r="Q166" s="161">
        <v>943</v>
      </c>
      <c r="R166" s="161">
        <v>194</v>
      </c>
      <c r="S166" s="161">
        <v>173</v>
      </c>
      <c r="T166" s="161">
        <v>26</v>
      </c>
      <c r="U166" s="161">
        <v>161</v>
      </c>
      <c r="V166" s="161">
        <v>103</v>
      </c>
      <c r="W166" s="161">
        <v>103</v>
      </c>
      <c r="X166" s="77">
        <v>-1</v>
      </c>
      <c r="Y166" s="161">
        <v>-1</v>
      </c>
      <c r="Z166" s="114">
        <v>-1</v>
      </c>
      <c r="AA166" s="114">
        <v>-1</v>
      </c>
      <c r="AB166" s="114">
        <v>-1</v>
      </c>
      <c r="AC166" s="114">
        <v>-1</v>
      </c>
      <c r="AD166" s="114">
        <v>-1</v>
      </c>
      <c r="AE166" s="114">
        <v>-1</v>
      </c>
      <c r="AF166" s="114">
        <v>-1</v>
      </c>
      <c r="AG166" s="114">
        <v>-1</v>
      </c>
      <c r="AH166" s="114">
        <v>0</v>
      </c>
      <c r="AI166" s="114">
        <v>0</v>
      </c>
      <c r="AJ166" s="180"/>
      <c r="AN166" s="161"/>
      <c r="AO166" s="161"/>
      <c r="BE166" s="114">
        <v>10000</v>
      </c>
      <c r="BF166" s="114">
        <v>10000</v>
      </c>
      <c r="BG166" s="114">
        <v>7</v>
      </c>
      <c r="BH166" s="114">
        <v>0</v>
      </c>
      <c r="BO166" s="197" t="s">
        <v>194</v>
      </c>
      <c r="BP166" s="224"/>
      <c r="BQ166" s="225"/>
      <c r="BR166" s="191"/>
      <c r="CC166" s="114">
        <v>3</v>
      </c>
      <c r="CD166" s="114">
        <v>100</v>
      </c>
    </row>
    <row r="167" spans="1:82">
      <c r="A167" s="48">
        <v>56011</v>
      </c>
      <c r="B167" s="74" t="s">
        <v>195</v>
      </c>
      <c r="C167" s="57"/>
      <c r="D167" s="57" t="s">
        <v>281</v>
      </c>
      <c r="E167" s="69">
        <v>0</v>
      </c>
      <c r="F167" s="69">
        <v>0</v>
      </c>
      <c r="G167" s="57">
        <v>2</v>
      </c>
      <c r="H167" s="57">
        <v>32</v>
      </c>
      <c r="I167" s="49">
        <v>0</v>
      </c>
      <c r="J167" s="49">
        <v>0</v>
      </c>
      <c r="N167" s="69">
        <v>7671</v>
      </c>
      <c r="P167" s="69">
        <v>399</v>
      </c>
      <c r="Q167" s="69">
        <v>399</v>
      </c>
      <c r="R167" s="69">
        <v>962</v>
      </c>
      <c r="S167" s="69">
        <v>898</v>
      </c>
      <c r="T167" s="69">
        <v>223</v>
      </c>
      <c r="U167" s="69">
        <v>1093</v>
      </c>
      <c r="V167" s="69">
        <v>858</v>
      </c>
      <c r="W167" s="69">
        <v>858</v>
      </c>
      <c r="X167" s="57">
        <v>-1</v>
      </c>
      <c r="Y167" s="69">
        <v>-1</v>
      </c>
      <c r="Z167" s="49">
        <v>-1</v>
      </c>
      <c r="AA167" s="49">
        <v>-1</v>
      </c>
      <c r="AB167" s="49">
        <v>-1</v>
      </c>
      <c r="AC167" s="49">
        <v>-1</v>
      </c>
      <c r="AD167" s="49">
        <v>-1</v>
      </c>
      <c r="AE167" s="49">
        <v>-1</v>
      </c>
      <c r="AF167" s="49">
        <v>-1</v>
      </c>
      <c r="AG167" s="49">
        <v>-1</v>
      </c>
      <c r="AH167" s="57">
        <v>0</v>
      </c>
      <c r="AI167" s="77">
        <v>0</v>
      </c>
      <c r="BE167" s="169">
        <v>10000</v>
      </c>
      <c r="BF167" s="169">
        <v>10000</v>
      </c>
      <c r="BG167" s="168">
        <v>200</v>
      </c>
      <c r="BH167" s="57">
        <v>1</v>
      </c>
      <c r="BM167" s="49">
        <v>1</v>
      </c>
      <c r="BO167" s="191" t="s">
        <v>200</v>
      </c>
      <c r="BP167" s="223"/>
      <c r="BQ167" s="223"/>
      <c r="BR167" s="223"/>
      <c r="CC167" s="168">
        <v>15</v>
      </c>
      <c r="CD167" s="129">
        <v>100</v>
      </c>
    </row>
    <row r="168" spans="1:82">
      <c r="A168" s="48">
        <v>56012</v>
      </c>
      <c r="B168" s="74" t="s">
        <v>282</v>
      </c>
      <c r="C168" s="57"/>
      <c r="D168" s="57" t="s">
        <v>281</v>
      </c>
      <c r="E168" s="69">
        <v>0</v>
      </c>
      <c r="F168" s="69">
        <v>0</v>
      </c>
      <c r="G168" s="57">
        <v>2</v>
      </c>
      <c r="H168" s="57">
        <v>35</v>
      </c>
      <c r="I168" s="49">
        <v>0</v>
      </c>
      <c r="J168" s="49">
        <v>0</v>
      </c>
      <c r="N168" s="69">
        <v>9949</v>
      </c>
      <c r="P168" s="69">
        <v>535</v>
      </c>
      <c r="Q168" s="69">
        <v>535</v>
      </c>
      <c r="R168" s="69">
        <v>1244</v>
      </c>
      <c r="S168" s="69">
        <v>1191</v>
      </c>
      <c r="T168" s="69">
        <v>294</v>
      </c>
      <c r="U168" s="69">
        <v>1419</v>
      </c>
      <c r="V168" s="69">
        <v>1061</v>
      </c>
      <c r="W168" s="69">
        <v>1061</v>
      </c>
      <c r="X168" s="57">
        <v>-1</v>
      </c>
      <c r="Y168" s="69">
        <v>-1</v>
      </c>
      <c r="Z168" s="49">
        <v>-1</v>
      </c>
      <c r="AA168" s="49">
        <v>-1</v>
      </c>
      <c r="AB168" s="49">
        <v>-1</v>
      </c>
      <c r="AC168" s="49">
        <v>-1</v>
      </c>
      <c r="AD168" s="49">
        <v>-1</v>
      </c>
      <c r="AE168" s="49">
        <v>-1</v>
      </c>
      <c r="AF168" s="49">
        <v>-1</v>
      </c>
      <c r="AG168" s="49">
        <v>-1</v>
      </c>
      <c r="AH168" s="57">
        <v>0</v>
      </c>
      <c r="AI168" s="77">
        <v>0</v>
      </c>
      <c r="BE168" s="169">
        <v>10000</v>
      </c>
      <c r="BF168" s="169">
        <v>10000</v>
      </c>
      <c r="BG168" s="168">
        <v>200</v>
      </c>
      <c r="BH168" s="57">
        <v>1</v>
      </c>
      <c r="BM168" s="49">
        <v>1</v>
      </c>
      <c r="BO168" s="191" t="s">
        <v>200</v>
      </c>
      <c r="BP168" s="223"/>
      <c r="BQ168" s="223"/>
      <c r="BR168" s="223"/>
      <c r="CC168" s="168">
        <v>15</v>
      </c>
      <c r="CD168" s="129">
        <v>100</v>
      </c>
    </row>
    <row r="169" spans="1:82">
      <c r="A169" s="48">
        <v>56013</v>
      </c>
      <c r="B169" s="74" t="s">
        <v>204</v>
      </c>
      <c r="C169" s="57"/>
      <c r="D169" s="57" t="s">
        <v>281</v>
      </c>
      <c r="E169" s="69">
        <v>0</v>
      </c>
      <c r="F169" s="69">
        <v>0</v>
      </c>
      <c r="G169" s="57">
        <v>2</v>
      </c>
      <c r="H169" s="57">
        <v>40</v>
      </c>
      <c r="I169" s="49">
        <v>0</v>
      </c>
      <c r="J169" s="49">
        <v>0</v>
      </c>
      <c r="N169" s="69">
        <v>8422</v>
      </c>
      <c r="P169" s="69">
        <v>444</v>
      </c>
      <c r="Q169" s="69">
        <v>444</v>
      </c>
      <c r="R169" s="69">
        <v>1047</v>
      </c>
      <c r="S169" s="69">
        <v>1006</v>
      </c>
      <c r="T169" s="69">
        <v>244</v>
      </c>
      <c r="U169" s="69">
        <v>1180</v>
      </c>
      <c r="V169" s="69">
        <v>944</v>
      </c>
      <c r="W169" s="69">
        <v>944</v>
      </c>
      <c r="X169" s="57">
        <v>-1</v>
      </c>
      <c r="Y169" s="69">
        <v>-1</v>
      </c>
      <c r="Z169" s="49">
        <v>-1</v>
      </c>
      <c r="AA169" s="49">
        <v>-1</v>
      </c>
      <c r="AB169" s="49">
        <v>-1</v>
      </c>
      <c r="AC169" s="49">
        <v>-1</v>
      </c>
      <c r="AD169" s="49">
        <v>-1</v>
      </c>
      <c r="AE169" s="49">
        <v>-1</v>
      </c>
      <c r="AF169" s="49">
        <v>-1</v>
      </c>
      <c r="AG169" s="49">
        <v>-1</v>
      </c>
      <c r="AH169" s="57">
        <v>0</v>
      </c>
      <c r="AI169" s="77">
        <v>0</v>
      </c>
      <c r="BE169" s="169">
        <v>10000</v>
      </c>
      <c r="BF169" s="169">
        <v>10000</v>
      </c>
      <c r="BG169" s="168">
        <v>200</v>
      </c>
      <c r="BH169" s="57">
        <v>1</v>
      </c>
      <c r="BM169" s="49">
        <v>1</v>
      </c>
      <c r="BO169" s="191" t="s">
        <v>200</v>
      </c>
      <c r="BP169" s="223"/>
      <c r="BQ169" s="223"/>
      <c r="BR169" s="223"/>
      <c r="CC169" s="168">
        <v>15</v>
      </c>
      <c r="CD169" s="129">
        <v>100</v>
      </c>
    </row>
    <row r="170" spans="1:82">
      <c r="A170" s="48">
        <v>56014</v>
      </c>
      <c r="B170" s="74" t="s">
        <v>205</v>
      </c>
      <c r="C170" s="57"/>
      <c r="D170" s="57" t="s">
        <v>281</v>
      </c>
      <c r="E170" s="69">
        <v>0</v>
      </c>
      <c r="F170" s="69">
        <v>0</v>
      </c>
      <c r="G170" s="57">
        <v>2</v>
      </c>
      <c r="H170" s="57">
        <v>42</v>
      </c>
      <c r="I170" s="49">
        <v>0</v>
      </c>
      <c r="J170" s="49">
        <v>0</v>
      </c>
      <c r="N170" s="69">
        <v>10485</v>
      </c>
      <c r="P170" s="69">
        <v>559</v>
      </c>
      <c r="Q170" s="69">
        <v>559</v>
      </c>
      <c r="R170" s="69">
        <v>1297</v>
      </c>
      <c r="S170" s="69">
        <v>1243</v>
      </c>
      <c r="T170" s="69">
        <v>305</v>
      </c>
      <c r="U170" s="69">
        <v>1471</v>
      </c>
      <c r="V170" s="69">
        <v>1116</v>
      </c>
      <c r="W170" s="69">
        <v>1116</v>
      </c>
      <c r="X170" s="57">
        <v>-1</v>
      </c>
      <c r="Y170" s="69">
        <v>-1</v>
      </c>
      <c r="Z170" s="49">
        <v>-1</v>
      </c>
      <c r="AA170" s="49">
        <v>-1</v>
      </c>
      <c r="AB170" s="49">
        <v>-1</v>
      </c>
      <c r="AC170" s="49">
        <v>-1</v>
      </c>
      <c r="AD170" s="49">
        <v>-1</v>
      </c>
      <c r="AE170" s="49">
        <v>-1</v>
      </c>
      <c r="AF170" s="49">
        <v>-1</v>
      </c>
      <c r="AG170" s="49">
        <v>-1</v>
      </c>
      <c r="AH170" s="57">
        <v>0</v>
      </c>
      <c r="AI170" s="77">
        <v>0</v>
      </c>
      <c r="BE170" s="169">
        <v>10000</v>
      </c>
      <c r="BF170" s="169">
        <v>10000</v>
      </c>
      <c r="BG170" s="168">
        <v>200</v>
      </c>
      <c r="BH170" s="57">
        <v>1</v>
      </c>
      <c r="BM170" s="49">
        <v>1</v>
      </c>
      <c r="BO170" s="191" t="s">
        <v>200</v>
      </c>
      <c r="BP170" s="223"/>
      <c r="BQ170" s="223"/>
      <c r="BR170" s="223"/>
      <c r="CC170" s="168">
        <v>15</v>
      </c>
      <c r="CD170" s="129">
        <v>100</v>
      </c>
    </row>
    <row r="171" spans="1:82">
      <c r="A171" s="48">
        <v>56015</v>
      </c>
      <c r="B171" s="95" t="s">
        <v>191</v>
      </c>
      <c r="C171" s="57" t="s">
        <v>283</v>
      </c>
      <c r="D171" s="57" t="s">
        <v>281</v>
      </c>
      <c r="E171" s="69">
        <v>0</v>
      </c>
      <c r="F171" s="69">
        <v>0</v>
      </c>
      <c r="G171" s="57">
        <v>2</v>
      </c>
      <c r="H171" s="57">
        <v>42</v>
      </c>
      <c r="I171" s="49">
        <v>2</v>
      </c>
      <c r="J171" s="49">
        <v>3</v>
      </c>
      <c r="N171" s="69">
        <v>400560</v>
      </c>
      <c r="P171" s="69">
        <v>13804</v>
      </c>
      <c r="Q171" s="69">
        <v>13804</v>
      </c>
      <c r="R171" s="69">
        <v>1297</v>
      </c>
      <c r="S171" s="69">
        <v>1243</v>
      </c>
      <c r="T171" s="69">
        <v>305</v>
      </c>
      <c r="U171" s="69">
        <v>1471</v>
      </c>
      <c r="V171" s="69">
        <v>1116</v>
      </c>
      <c r="W171" s="69">
        <v>1116</v>
      </c>
      <c r="X171" s="57">
        <v>-1</v>
      </c>
      <c r="Y171" s="69">
        <v>-1</v>
      </c>
      <c r="Z171" s="49">
        <v>-1</v>
      </c>
      <c r="AA171" s="49">
        <v>-1</v>
      </c>
      <c r="AB171" s="49">
        <v>-1</v>
      </c>
      <c r="AC171" s="49">
        <v>-1</v>
      </c>
      <c r="AD171" s="49">
        <v>-1</v>
      </c>
      <c r="AE171" s="49">
        <v>-1</v>
      </c>
      <c r="AF171" s="49">
        <v>-1</v>
      </c>
      <c r="AG171" s="49">
        <v>-1</v>
      </c>
      <c r="AH171" s="57">
        <v>0</v>
      </c>
      <c r="AI171" s="77">
        <v>0</v>
      </c>
      <c r="BE171" s="169">
        <v>10000</v>
      </c>
      <c r="BF171" s="169">
        <v>10000</v>
      </c>
      <c r="BG171" s="168">
        <v>1000</v>
      </c>
      <c r="BH171" s="57">
        <v>0</v>
      </c>
      <c r="BO171" s="225" t="s">
        <v>202</v>
      </c>
      <c r="BP171" s="223"/>
      <c r="BQ171" s="223"/>
      <c r="BR171" s="223"/>
      <c r="CC171" s="168">
        <v>20</v>
      </c>
      <c r="CD171" s="129">
        <v>100</v>
      </c>
    </row>
    <row r="172" spans="1:82">
      <c r="A172" s="48">
        <v>56016</v>
      </c>
      <c r="B172" s="132" t="s">
        <v>284</v>
      </c>
      <c r="C172" s="57" t="s">
        <v>285</v>
      </c>
      <c r="D172" s="57" t="s">
        <v>281</v>
      </c>
      <c r="E172" s="69">
        <v>0</v>
      </c>
      <c r="F172" s="69">
        <v>0</v>
      </c>
      <c r="G172" s="57">
        <v>2</v>
      </c>
      <c r="H172" s="57">
        <v>42</v>
      </c>
      <c r="I172" s="49">
        <v>3</v>
      </c>
      <c r="J172" s="49">
        <v>5</v>
      </c>
      <c r="N172" s="69">
        <v>5980930</v>
      </c>
      <c r="P172" s="69">
        <v>20989</v>
      </c>
      <c r="Q172" s="69">
        <v>20989</v>
      </c>
      <c r="R172" s="69">
        <v>1301</v>
      </c>
      <c r="S172" s="69">
        <v>1247</v>
      </c>
      <c r="T172" s="69">
        <v>306</v>
      </c>
      <c r="U172" s="69">
        <v>1475</v>
      </c>
      <c r="V172" s="69">
        <v>1141</v>
      </c>
      <c r="W172" s="69">
        <v>1141</v>
      </c>
      <c r="X172" s="57">
        <v>-1</v>
      </c>
      <c r="Z172" s="49">
        <v>-1</v>
      </c>
      <c r="AA172" s="49">
        <v>-1</v>
      </c>
      <c r="AB172" s="49">
        <v>-1</v>
      </c>
      <c r="AC172" s="49">
        <v>-1</v>
      </c>
      <c r="AD172" s="49">
        <v>-1</v>
      </c>
      <c r="AE172" s="49">
        <v>-1</v>
      </c>
      <c r="AF172" s="49">
        <v>-1</v>
      </c>
      <c r="AG172" s="49">
        <v>-1</v>
      </c>
      <c r="AH172" s="57">
        <v>0</v>
      </c>
      <c r="AI172" s="77">
        <v>0</v>
      </c>
      <c r="BE172" s="169">
        <v>10000</v>
      </c>
      <c r="BF172" s="169">
        <v>10000</v>
      </c>
      <c r="BG172" s="168">
        <v>100000</v>
      </c>
      <c r="BH172" s="57">
        <v>0</v>
      </c>
      <c r="BM172" s="49">
        <v>1</v>
      </c>
      <c r="BO172" s="223"/>
      <c r="BP172" s="223"/>
      <c r="BQ172" s="226" t="s">
        <v>286</v>
      </c>
      <c r="BR172" s="226" t="s">
        <v>287</v>
      </c>
      <c r="CC172" s="168">
        <v>30</v>
      </c>
      <c r="CD172" s="129">
        <v>100</v>
      </c>
    </row>
    <row r="173" spans="1:82">
      <c r="A173" s="48">
        <v>56017</v>
      </c>
      <c r="B173" s="132" t="s">
        <v>247</v>
      </c>
      <c r="C173" s="57" t="s">
        <v>285</v>
      </c>
      <c r="D173" s="57" t="s">
        <v>281</v>
      </c>
      <c r="E173" s="69">
        <v>0</v>
      </c>
      <c r="F173" s="69">
        <v>0</v>
      </c>
      <c r="G173" s="57">
        <v>2</v>
      </c>
      <c r="H173" s="57">
        <v>42</v>
      </c>
      <c r="I173" s="49">
        <v>3</v>
      </c>
      <c r="J173" s="49">
        <v>5</v>
      </c>
      <c r="N173" s="69">
        <v>5980930</v>
      </c>
      <c r="P173" s="69">
        <v>20989</v>
      </c>
      <c r="Q173" s="69">
        <v>20989</v>
      </c>
      <c r="R173" s="69">
        <v>1301</v>
      </c>
      <c r="S173" s="69">
        <v>1247</v>
      </c>
      <c r="T173" s="69">
        <v>306</v>
      </c>
      <c r="U173" s="69">
        <v>1475</v>
      </c>
      <c r="V173" s="69">
        <v>1141</v>
      </c>
      <c r="W173" s="69">
        <v>1141</v>
      </c>
      <c r="X173" s="57">
        <v>-1</v>
      </c>
      <c r="Z173" s="49">
        <v>-1</v>
      </c>
      <c r="AA173" s="49">
        <v>-1</v>
      </c>
      <c r="AB173" s="49">
        <v>-1</v>
      </c>
      <c r="AC173" s="49">
        <v>-1</v>
      </c>
      <c r="AD173" s="49">
        <v>-1</v>
      </c>
      <c r="AE173" s="49">
        <v>-1</v>
      </c>
      <c r="AF173" s="49">
        <v>-1</v>
      </c>
      <c r="AG173" s="49">
        <v>-1</v>
      </c>
      <c r="AH173" s="57">
        <v>0</v>
      </c>
      <c r="AI173" s="77">
        <v>0</v>
      </c>
      <c r="BE173" s="169">
        <v>10000</v>
      </c>
      <c r="BF173" s="169">
        <v>10000</v>
      </c>
      <c r="BG173" s="168">
        <v>100000</v>
      </c>
      <c r="BH173" s="57">
        <v>0</v>
      </c>
      <c r="BM173" s="49">
        <v>1</v>
      </c>
      <c r="BO173" s="223"/>
      <c r="BP173" s="223"/>
      <c r="BQ173" s="226" t="s">
        <v>286</v>
      </c>
      <c r="BR173" s="226" t="s">
        <v>287</v>
      </c>
      <c r="CC173" s="168">
        <v>30</v>
      </c>
      <c r="CD173" s="129">
        <v>100</v>
      </c>
    </row>
    <row r="174" spans="1:82">
      <c r="A174" s="48">
        <v>56018</v>
      </c>
      <c r="B174" s="132" t="s">
        <v>288</v>
      </c>
      <c r="C174" s="57" t="s">
        <v>285</v>
      </c>
      <c r="D174" s="57" t="s">
        <v>281</v>
      </c>
      <c r="E174" s="69">
        <v>0</v>
      </c>
      <c r="F174" s="69">
        <v>0</v>
      </c>
      <c r="G174" s="57">
        <v>2</v>
      </c>
      <c r="H174" s="57">
        <v>42</v>
      </c>
      <c r="I174" s="49">
        <v>3</v>
      </c>
      <c r="J174" s="49">
        <v>5</v>
      </c>
      <c r="N174" s="69">
        <v>5980930</v>
      </c>
      <c r="P174" s="69">
        <v>20989</v>
      </c>
      <c r="Q174" s="69">
        <v>20989</v>
      </c>
      <c r="R174" s="69">
        <v>1301</v>
      </c>
      <c r="S174" s="69">
        <v>1247</v>
      </c>
      <c r="T174" s="69">
        <v>306</v>
      </c>
      <c r="U174" s="69">
        <v>1475</v>
      </c>
      <c r="V174" s="69">
        <v>1141</v>
      </c>
      <c r="W174" s="69">
        <v>1141</v>
      </c>
      <c r="X174" s="57">
        <v>-1</v>
      </c>
      <c r="Z174" s="49">
        <v>-1</v>
      </c>
      <c r="AA174" s="49">
        <v>-1</v>
      </c>
      <c r="AB174" s="49">
        <v>-1</v>
      </c>
      <c r="AC174" s="49">
        <v>-1</v>
      </c>
      <c r="AD174" s="49">
        <v>-1</v>
      </c>
      <c r="AE174" s="49">
        <v>-1</v>
      </c>
      <c r="AF174" s="49">
        <v>-1</v>
      </c>
      <c r="AG174" s="49">
        <v>-1</v>
      </c>
      <c r="AH174" s="57">
        <v>0</v>
      </c>
      <c r="AI174" s="77">
        <v>0</v>
      </c>
      <c r="BE174" s="169">
        <v>10000</v>
      </c>
      <c r="BF174" s="169">
        <v>10000</v>
      </c>
      <c r="BG174" s="168">
        <v>100000</v>
      </c>
      <c r="BH174" s="57">
        <v>0</v>
      </c>
      <c r="BM174" s="49">
        <v>1</v>
      </c>
      <c r="BO174" s="223"/>
      <c r="BP174" s="223"/>
      <c r="BQ174" s="226" t="s">
        <v>286</v>
      </c>
      <c r="BR174" s="226" t="s">
        <v>287</v>
      </c>
      <c r="CC174" s="168">
        <v>30</v>
      </c>
      <c r="CD174" s="129">
        <v>100</v>
      </c>
    </row>
    <row r="175" spans="1:82" s="114" customFormat="1" ht="15.75" customHeight="1">
      <c r="A175" s="114">
        <v>56031</v>
      </c>
      <c r="B175" s="76" t="s">
        <v>216</v>
      </c>
      <c r="C175" s="77"/>
      <c r="D175" s="77" t="s">
        <v>289</v>
      </c>
      <c r="E175" s="161">
        <v>0</v>
      </c>
      <c r="F175" s="161">
        <v>0</v>
      </c>
      <c r="G175" s="77">
        <v>2</v>
      </c>
      <c r="H175" s="77">
        <v>50</v>
      </c>
      <c r="I175" s="114">
        <v>0</v>
      </c>
      <c r="J175" s="114">
        <v>0</v>
      </c>
      <c r="N175" s="69">
        <v>10991</v>
      </c>
      <c r="O175" s="69"/>
      <c r="P175" s="69">
        <v>592</v>
      </c>
      <c r="Q175" s="69">
        <v>592</v>
      </c>
      <c r="R175" s="69">
        <v>1334</v>
      </c>
      <c r="S175" s="69">
        <v>1279</v>
      </c>
      <c r="T175" s="69">
        <v>312</v>
      </c>
      <c r="U175" s="69">
        <v>1507</v>
      </c>
      <c r="V175" s="69">
        <v>1209</v>
      </c>
      <c r="W175" s="69">
        <v>1209</v>
      </c>
      <c r="X175" s="57">
        <v>-1</v>
      </c>
      <c r="Y175" s="69">
        <v>-1</v>
      </c>
      <c r="Z175" s="49">
        <v>-1</v>
      </c>
      <c r="AA175" s="49">
        <v>-1</v>
      </c>
      <c r="AB175" s="49">
        <v>-1</v>
      </c>
      <c r="AC175" s="49">
        <v>-1</v>
      </c>
      <c r="AD175" s="49">
        <v>-1</v>
      </c>
      <c r="AE175" s="49">
        <v>-1</v>
      </c>
      <c r="AF175" s="49">
        <v>-1</v>
      </c>
      <c r="AG175" s="49">
        <v>-1</v>
      </c>
      <c r="AH175" s="57">
        <v>0</v>
      </c>
      <c r="AI175" s="77">
        <v>0</v>
      </c>
      <c r="AJ175" s="180"/>
      <c r="AN175" s="161"/>
      <c r="AO175" s="161"/>
      <c r="BE175" s="169">
        <v>10000</v>
      </c>
      <c r="BF175" s="169">
        <v>10000</v>
      </c>
      <c r="BG175" s="168">
        <v>300</v>
      </c>
      <c r="BH175" s="57">
        <v>1</v>
      </c>
      <c r="BM175" s="114">
        <v>1</v>
      </c>
      <c r="BO175" s="191" t="s">
        <v>212</v>
      </c>
      <c r="BP175" s="224"/>
      <c r="BQ175" s="224"/>
      <c r="BR175" s="224"/>
      <c r="CC175" s="168">
        <v>15</v>
      </c>
      <c r="CD175" s="129">
        <v>100</v>
      </c>
    </row>
    <row r="176" spans="1:82" s="114" customFormat="1" ht="13.5" customHeight="1">
      <c r="A176" s="114">
        <v>56032</v>
      </c>
      <c r="B176" s="76" t="s">
        <v>217</v>
      </c>
      <c r="C176" s="77"/>
      <c r="D176" s="77" t="s">
        <v>289</v>
      </c>
      <c r="E176" s="161">
        <v>0</v>
      </c>
      <c r="F176" s="161">
        <v>0</v>
      </c>
      <c r="G176" s="77">
        <v>2</v>
      </c>
      <c r="H176" s="77">
        <v>52</v>
      </c>
      <c r="I176" s="114">
        <v>0</v>
      </c>
      <c r="J176" s="114">
        <v>0</v>
      </c>
      <c r="N176" s="69">
        <v>11664</v>
      </c>
      <c r="O176" s="69"/>
      <c r="P176" s="69">
        <v>657</v>
      </c>
      <c r="Q176" s="69">
        <v>657</v>
      </c>
      <c r="R176" s="69">
        <v>1455</v>
      </c>
      <c r="S176" s="69">
        <v>1454</v>
      </c>
      <c r="T176" s="69">
        <v>337</v>
      </c>
      <c r="U176" s="69">
        <v>1682</v>
      </c>
      <c r="V176" s="69">
        <v>1341</v>
      </c>
      <c r="W176" s="69">
        <v>1341</v>
      </c>
      <c r="X176" s="57">
        <v>-1</v>
      </c>
      <c r="Y176" s="69">
        <v>-1</v>
      </c>
      <c r="Z176" s="49">
        <v>-1</v>
      </c>
      <c r="AA176" s="49">
        <v>-1</v>
      </c>
      <c r="AB176" s="49">
        <v>-1</v>
      </c>
      <c r="AC176" s="49">
        <v>-1</v>
      </c>
      <c r="AD176" s="49">
        <v>-1</v>
      </c>
      <c r="AE176" s="49">
        <v>-1</v>
      </c>
      <c r="AF176" s="49">
        <v>-1</v>
      </c>
      <c r="AG176" s="49">
        <v>-1</v>
      </c>
      <c r="AH176" s="57">
        <v>0</v>
      </c>
      <c r="AI176" s="77">
        <v>0</v>
      </c>
      <c r="AJ176" s="180"/>
      <c r="AN176" s="161"/>
      <c r="AO176" s="161"/>
      <c r="BE176" s="169">
        <v>10000</v>
      </c>
      <c r="BF176" s="169">
        <v>10000</v>
      </c>
      <c r="BG176" s="168">
        <v>300</v>
      </c>
      <c r="BH176" s="57">
        <v>1</v>
      </c>
      <c r="BM176" s="114">
        <v>1</v>
      </c>
      <c r="BO176" s="191" t="s">
        <v>212</v>
      </c>
      <c r="BP176" s="224"/>
      <c r="BQ176" s="224"/>
      <c r="BR176" s="224"/>
      <c r="CC176" s="168">
        <v>15</v>
      </c>
      <c r="CD176" s="129">
        <v>100</v>
      </c>
    </row>
    <row r="177" spans="1:82" s="114" customFormat="1">
      <c r="A177" s="114">
        <v>56033</v>
      </c>
      <c r="B177" s="76" t="s">
        <v>218</v>
      </c>
      <c r="C177" s="77"/>
      <c r="D177" s="77" t="s">
        <v>289</v>
      </c>
      <c r="E177" s="161">
        <v>0</v>
      </c>
      <c r="F177" s="161">
        <v>0</v>
      </c>
      <c r="G177" s="77">
        <v>2</v>
      </c>
      <c r="H177" s="77">
        <v>54</v>
      </c>
      <c r="I177" s="114">
        <v>0</v>
      </c>
      <c r="J177" s="114">
        <v>0</v>
      </c>
      <c r="N177" s="69">
        <v>11851</v>
      </c>
      <c r="O177" s="69"/>
      <c r="P177" s="69">
        <v>667</v>
      </c>
      <c r="Q177" s="69">
        <v>667</v>
      </c>
      <c r="R177" s="69">
        <v>1486</v>
      </c>
      <c r="S177" s="69">
        <v>1485</v>
      </c>
      <c r="T177" s="69">
        <v>343</v>
      </c>
      <c r="U177" s="69">
        <v>1713</v>
      </c>
      <c r="V177" s="69">
        <v>1350</v>
      </c>
      <c r="W177" s="69">
        <v>1350</v>
      </c>
      <c r="X177" s="57">
        <v>-1</v>
      </c>
      <c r="Y177" s="69">
        <v>-1</v>
      </c>
      <c r="Z177" s="49">
        <v>-1</v>
      </c>
      <c r="AA177" s="49">
        <v>-1</v>
      </c>
      <c r="AB177" s="49">
        <v>-1</v>
      </c>
      <c r="AC177" s="49">
        <v>-1</v>
      </c>
      <c r="AD177" s="49">
        <v>-1</v>
      </c>
      <c r="AE177" s="49">
        <v>-1</v>
      </c>
      <c r="AF177" s="49">
        <v>-1</v>
      </c>
      <c r="AG177" s="49">
        <v>-1</v>
      </c>
      <c r="AH177" s="57">
        <v>0</v>
      </c>
      <c r="AI177" s="77">
        <v>0</v>
      </c>
      <c r="AJ177" s="180"/>
      <c r="AN177" s="161"/>
      <c r="AO177" s="161"/>
      <c r="BE177" s="169">
        <v>10000</v>
      </c>
      <c r="BF177" s="169">
        <v>10000</v>
      </c>
      <c r="BG177" s="168">
        <v>300</v>
      </c>
      <c r="BH177" s="57">
        <v>1</v>
      </c>
      <c r="BM177" s="114">
        <v>1</v>
      </c>
      <c r="BO177" s="191" t="s">
        <v>212</v>
      </c>
      <c r="BP177" s="224"/>
      <c r="BQ177" s="224"/>
      <c r="BR177" s="224"/>
      <c r="CC177" s="168">
        <v>15</v>
      </c>
      <c r="CD177" s="129">
        <v>100</v>
      </c>
    </row>
    <row r="178" spans="1:82" s="114" customFormat="1">
      <c r="A178" s="114">
        <v>56034</v>
      </c>
      <c r="B178" s="76" t="s">
        <v>219</v>
      </c>
      <c r="C178" s="77"/>
      <c r="D178" s="77" t="s">
        <v>289</v>
      </c>
      <c r="E178" s="161">
        <v>0</v>
      </c>
      <c r="F178" s="161">
        <v>0</v>
      </c>
      <c r="G178" s="77">
        <v>2</v>
      </c>
      <c r="H178" s="77">
        <v>56</v>
      </c>
      <c r="I178" s="114">
        <v>0</v>
      </c>
      <c r="J178" s="114">
        <v>0</v>
      </c>
      <c r="N178" s="69">
        <v>13500</v>
      </c>
      <c r="O178" s="69"/>
      <c r="P178" s="69">
        <v>769</v>
      </c>
      <c r="Q178" s="69">
        <v>769</v>
      </c>
      <c r="R178" s="69">
        <v>1753</v>
      </c>
      <c r="S178" s="69">
        <v>1751</v>
      </c>
      <c r="T178" s="69">
        <v>396</v>
      </c>
      <c r="U178" s="69">
        <v>1979</v>
      </c>
      <c r="V178" s="69">
        <v>1440</v>
      </c>
      <c r="W178" s="69">
        <v>1440</v>
      </c>
      <c r="X178" s="57">
        <v>-1</v>
      </c>
      <c r="Y178" s="69">
        <v>-1</v>
      </c>
      <c r="Z178" s="49">
        <v>-1</v>
      </c>
      <c r="AA178" s="49">
        <v>-1</v>
      </c>
      <c r="AB178" s="49">
        <v>-1</v>
      </c>
      <c r="AC178" s="49">
        <v>-1</v>
      </c>
      <c r="AD178" s="49">
        <v>-1</v>
      </c>
      <c r="AE178" s="49">
        <v>-1</v>
      </c>
      <c r="AF178" s="49">
        <v>-1</v>
      </c>
      <c r="AG178" s="49">
        <v>-1</v>
      </c>
      <c r="AH178" s="57">
        <v>0</v>
      </c>
      <c r="AI178" s="77">
        <v>0</v>
      </c>
      <c r="AJ178" s="180"/>
      <c r="AN178" s="161"/>
      <c r="AO178" s="161"/>
      <c r="BE178" s="169">
        <v>10000</v>
      </c>
      <c r="BF178" s="169">
        <v>10000</v>
      </c>
      <c r="BG178" s="168">
        <v>300</v>
      </c>
      <c r="BH178" s="57">
        <v>1</v>
      </c>
      <c r="BM178" s="114">
        <v>1</v>
      </c>
      <c r="BO178" s="191" t="s">
        <v>212</v>
      </c>
      <c r="BP178" s="224"/>
      <c r="BQ178" s="224"/>
      <c r="BR178" s="224"/>
      <c r="CC178" s="168">
        <v>15</v>
      </c>
      <c r="CD178" s="129">
        <v>100</v>
      </c>
    </row>
    <row r="179" spans="1:82" s="114" customFormat="1">
      <c r="A179" s="114">
        <v>56035</v>
      </c>
      <c r="B179" s="219" t="s">
        <v>290</v>
      </c>
      <c r="C179" s="77"/>
      <c r="D179" s="77" t="s">
        <v>289</v>
      </c>
      <c r="E179" s="161">
        <v>0</v>
      </c>
      <c r="F179" s="161">
        <v>0</v>
      </c>
      <c r="G179" s="77">
        <v>2</v>
      </c>
      <c r="H179" s="114">
        <v>58</v>
      </c>
      <c r="I179" s="114">
        <v>2</v>
      </c>
      <c r="J179" s="114">
        <v>3</v>
      </c>
      <c r="N179" s="69">
        <v>506178</v>
      </c>
      <c r="O179" s="69"/>
      <c r="P179" s="69">
        <v>19369</v>
      </c>
      <c r="Q179" s="69">
        <v>19369</v>
      </c>
      <c r="R179" s="69">
        <v>1776</v>
      </c>
      <c r="S179" s="69">
        <v>1773</v>
      </c>
      <c r="T179" s="69">
        <v>400</v>
      </c>
      <c r="U179" s="69">
        <v>2001</v>
      </c>
      <c r="V179" s="69">
        <v>1475</v>
      </c>
      <c r="W179" s="69">
        <v>1475</v>
      </c>
      <c r="X179" s="57">
        <v>-1</v>
      </c>
      <c r="Y179" s="69">
        <v>-1</v>
      </c>
      <c r="Z179" s="49">
        <v>-1</v>
      </c>
      <c r="AA179" s="49">
        <v>-1</v>
      </c>
      <c r="AB179" s="49">
        <v>-1</v>
      </c>
      <c r="AC179" s="49">
        <v>-1</v>
      </c>
      <c r="AD179" s="49">
        <v>-1</v>
      </c>
      <c r="AE179" s="49">
        <v>-1</v>
      </c>
      <c r="AF179" s="49">
        <v>-1</v>
      </c>
      <c r="AG179" s="49">
        <v>-1</v>
      </c>
      <c r="AH179" s="57">
        <v>0</v>
      </c>
      <c r="AI179" s="77">
        <v>0</v>
      </c>
      <c r="AJ179" s="180"/>
      <c r="AN179" s="161"/>
      <c r="AO179" s="161"/>
      <c r="BE179" s="169">
        <v>10000</v>
      </c>
      <c r="BF179" s="169">
        <v>10000</v>
      </c>
      <c r="BG179" s="168">
        <v>3000</v>
      </c>
      <c r="BH179" s="57">
        <v>0</v>
      </c>
      <c r="BO179" s="225" t="s">
        <v>214</v>
      </c>
      <c r="BP179" s="224"/>
      <c r="BQ179" s="224"/>
      <c r="BR179" s="224"/>
      <c r="CC179" s="168">
        <v>20</v>
      </c>
      <c r="CD179" s="129">
        <v>100</v>
      </c>
    </row>
    <row r="180" spans="1:82" s="114" customFormat="1">
      <c r="A180" s="114">
        <v>56036</v>
      </c>
      <c r="B180" s="220" t="s">
        <v>291</v>
      </c>
      <c r="C180" s="77"/>
      <c r="D180" s="77" t="s">
        <v>289</v>
      </c>
      <c r="E180" s="161">
        <v>0</v>
      </c>
      <c r="F180" s="161">
        <v>0</v>
      </c>
      <c r="G180" s="77">
        <v>2</v>
      </c>
      <c r="H180" s="114">
        <v>70</v>
      </c>
      <c r="I180" s="114">
        <v>3</v>
      </c>
      <c r="J180" s="114">
        <v>5</v>
      </c>
      <c r="N180" s="69">
        <v>7474960</v>
      </c>
      <c r="O180" s="69"/>
      <c r="P180" s="69">
        <v>29592</v>
      </c>
      <c r="Q180" s="69">
        <v>29592</v>
      </c>
      <c r="R180" s="69">
        <v>1793</v>
      </c>
      <c r="S180" s="69">
        <v>1791</v>
      </c>
      <c r="T180" s="69">
        <v>404</v>
      </c>
      <c r="U180" s="69">
        <v>2019</v>
      </c>
      <c r="V180" s="69">
        <v>1506</v>
      </c>
      <c r="W180" s="69">
        <v>1506</v>
      </c>
      <c r="X180" s="57">
        <v>-1</v>
      </c>
      <c r="Y180" s="69"/>
      <c r="Z180" s="49">
        <v>-1</v>
      </c>
      <c r="AA180" s="49">
        <v>-1</v>
      </c>
      <c r="AB180" s="49">
        <v>-1</v>
      </c>
      <c r="AC180" s="49">
        <v>-1</v>
      </c>
      <c r="AD180" s="49">
        <v>-1</v>
      </c>
      <c r="AE180" s="49">
        <v>-1</v>
      </c>
      <c r="AF180" s="49">
        <v>-1</v>
      </c>
      <c r="AG180" s="49">
        <v>-1</v>
      </c>
      <c r="AH180" s="57">
        <v>0</v>
      </c>
      <c r="AI180" s="77">
        <v>0</v>
      </c>
      <c r="AJ180" s="180"/>
      <c r="AN180" s="161"/>
      <c r="AO180" s="161"/>
      <c r="BE180" s="169">
        <v>10000</v>
      </c>
      <c r="BF180" s="169">
        <v>10000</v>
      </c>
      <c r="BG180" s="168">
        <v>100000</v>
      </c>
      <c r="BH180" s="57">
        <v>0</v>
      </c>
      <c r="BM180" s="114">
        <v>1</v>
      </c>
      <c r="BO180" s="224"/>
      <c r="BP180" s="224"/>
      <c r="BQ180" s="226" t="s">
        <v>292</v>
      </c>
      <c r="BR180" s="226" t="s">
        <v>293</v>
      </c>
      <c r="CC180" s="168">
        <v>30</v>
      </c>
      <c r="CD180" s="129">
        <v>100</v>
      </c>
    </row>
    <row r="181" spans="1:82" s="114" customFormat="1">
      <c r="A181" s="114">
        <v>56037</v>
      </c>
      <c r="B181" s="221" t="s">
        <v>294</v>
      </c>
      <c r="C181" s="77"/>
      <c r="D181" s="77" t="s">
        <v>289</v>
      </c>
      <c r="E181" s="161">
        <v>0</v>
      </c>
      <c r="F181" s="161">
        <v>0</v>
      </c>
      <c r="G181" s="77">
        <v>2</v>
      </c>
      <c r="H181" s="114">
        <v>70</v>
      </c>
      <c r="I181" s="114">
        <v>3</v>
      </c>
      <c r="J181" s="114">
        <v>5</v>
      </c>
      <c r="N181" s="69">
        <v>7474960</v>
      </c>
      <c r="O181" s="69"/>
      <c r="P181" s="69">
        <v>29592</v>
      </c>
      <c r="Q181" s="69">
        <v>29592</v>
      </c>
      <c r="R181" s="69">
        <v>1793</v>
      </c>
      <c r="S181" s="69">
        <v>1791</v>
      </c>
      <c r="T181" s="69">
        <v>404</v>
      </c>
      <c r="U181" s="69">
        <v>2019</v>
      </c>
      <c r="V181" s="69">
        <v>1506</v>
      </c>
      <c r="W181" s="69">
        <v>1506</v>
      </c>
      <c r="X181" s="57">
        <v>-1</v>
      </c>
      <c r="Y181" s="69"/>
      <c r="Z181" s="49">
        <v>-1</v>
      </c>
      <c r="AA181" s="49">
        <v>-1</v>
      </c>
      <c r="AB181" s="49">
        <v>-1</v>
      </c>
      <c r="AC181" s="49">
        <v>-1</v>
      </c>
      <c r="AD181" s="49">
        <v>-1</v>
      </c>
      <c r="AE181" s="49">
        <v>-1</v>
      </c>
      <c r="AF181" s="49">
        <v>-1</v>
      </c>
      <c r="AG181" s="49">
        <v>-1</v>
      </c>
      <c r="AH181" s="57">
        <v>0</v>
      </c>
      <c r="AI181" s="77">
        <v>0</v>
      </c>
      <c r="AJ181" s="180"/>
      <c r="AN181" s="161"/>
      <c r="AO181" s="161"/>
      <c r="BE181" s="169">
        <v>10000</v>
      </c>
      <c r="BF181" s="169">
        <v>10000</v>
      </c>
      <c r="BG181" s="168">
        <v>100000</v>
      </c>
      <c r="BH181" s="57">
        <v>0</v>
      </c>
      <c r="BM181" s="114">
        <v>1</v>
      </c>
      <c r="BO181" s="224"/>
      <c r="BP181" s="224"/>
      <c r="BQ181" s="226" t="s">
        <v>292</v>
      </c>
      <c r="BR181" s="226" t="s">
        <v>293</v>
      </c>
      <c r="CC181" s="168">
        <v>30</v>
      </c>
      <c r="CD181" s="129">
        <v>100</v>
      </c>
    </row>
    <row r="182" spans="1:82" s="114" customFormat="1">
      <c r="A182" s="114">
        <v>56038</v>
      </c>
      <c r="B182" s="221" t="s">
        <v>295</v>
      </c>
      <c r="C182" s="77"/>
      <c r="D182" s="77" t="s">
        <v>289</v>
      </c>
      <c r="E182" s="161">
        <v>0</v>
      </c>
      <c r="F182" s="161">
        <v>0</v>
      </c>
      <c r="G182" s="77">
        <v>2</v>
      </c>
      <c r="H182" s="114">
        <v>70</v>
      </c>
      <c r="I182" s="114">
        <v>3</v>
      </c>
      <c r="J182" s="114">
        <v>5</v>
      </c>
      <c r="N182" s="69">
        <v>7474960</v>
      </c>
      <c r="O182" s="69"/>
      <c r="P182" s="69">
        <v>29592</v>
      </c>
      <c r="Q182" s="69">
        <v>29592</v>
      </c>
      <c r="R182" s="69">
        <v>1793</v>
      </c>
      <c r="S182" s="69">
        <v>1791</v>
      </c>
      <c r="T182" s="69">
        <v>404</v>
      </c>
      <c r="U182" s="69">
        <v>2019</v>
      </c>
      <c r="V182" s="69">
        <v>1506</v>
      </c>
      <c r="W182" s="69">
        <v>1506</v>
      </c>
      <c r="X182" s="57">
        <v>-1</v>
      </c>
      <c r="Y182" s="69"/>
      <c r="Z182" s="49">
        <v>-1</v>
      </c>
      <c r="AA182" s="49">
        <v>-1</v>
      </c>
      <c r="AB182" s="49">
        <v>-1</v>
      </c>
      <c r="AC182" s="49">
        <v>-1</v>
      </c>
      <c r="AD182" s="49">
        <v>-1</v>
      </c>
      <c r="AE182" s="49">
        <v>-1</v>
      </c>
      <c r="AF182" s="49">
        <v>-1</v>
      </c>
      <c r="AG182" s="49">
        <v>-1</v>
      </c>
      <c r="AH182" s="57">
        <v>0</v>
      </c>
      <c r="AI182" s="77">
        <v>0</v>
      </c>
      <c r="AJ182" s="180"/>
      <c r="AN182" s="161"/>
      <c r="AO182" s="161"/>
      <c r="BE182" s="169">
        <v>10000</v>
      </c>
      <c r="BF182" s="169">
        <v>10000</v>
      </c>
      <c r="BG182" s="168">
        <v>100000</v>
      </c>
      <c r="BH182" s="57">
        <v>0</v>
      </c>
      <c r="BM182" s="114">
        <v>1</v>
      </c>
      <c r="BO182" s="224"/>
      <c r="BP182" s="224"/>
      <c r="BQ182" s="226" t="s">
        <v>292</v>
      </c>
      <c r="BR182" s="226" t="s">
        <v>293</v>
      </c>
      <c r="CC182" s="168">
        <v>30</v>
      </c>
      <c r="CD182" s="129">
        <v>100</v>
      </c>
    </row>
    <row r="183" spans="1:82">
      <c r="A183" s="48">
        <v>56051</v>
      </c>
      <c r="B183" s="49" t="s">
        <v>221</v>
      </c>
      <c r="D183" s="49" t="s">
        <v>296</v>
      </c>
      <c r="E183" s="69">
        <v>0</v>
      </c>
      <c r="F183" s="69">
        <v>0</v>
      </c>
      <c r="G183" s="57">
        <v>2</v>
      </c>
      <c r="H183" s="49">
        <v>60</v>
      </c>
      <c r="I183" s="49">
        <v>0</v>
      </c>
      <c r="J183" s="49">
        <v>0</v>
      </c>
      <c r="N183" s="69">
        <v>14537</v>
      </c>
      <c r="P183" s="69">
        <v>837</v>
      </c>
      <c r="Q183" s="69">
        <v>837</v>
      </c>
      <c r="R183" s="69">
        <v>1841</v>
      </c>
      <c r="S183" s="69">
        <v>1839</v>
      </c>
      <c r="T183" s="69">
        <v>413</v>
      </c>
      <c r="U183" s="69">
        <v>2067</v>
      </c>
      <c r="V183" s="69">
        <v>1607</v>
      </c>
      <c r="W183" s="69">
        <v>1607</v>
      </c>
      <c r="X183" s="57">
        <v>-1</v>
      </c>
      <c r="Y183" s="69">
        <v>-1</v>
      </c>
      <c r="Z183" s="49">
        <v>-1</v>
      </c>
      <c r="AA183" s="49">
        <v>-1</v>
      </c>
      <c r="AB183" s="49">
        <v>-1</v>
      </c>
      <c r="AC183" s="49">
        <v>-1</v>
      </c>
      <c r="AD183" s="49">
        <v>-1</v>
      </c>
      <c r="AE183" s="49">
        <v>-1</v>
      </c>
      <c r="AF183" s="49">
        <v>-1</v>
      </c>
      <c r="AG183" s="49">
        <v>-1</v>
      </c>
      <c r="AH183" s="57">
        <v>0</v>
      </c>
      <c r="AI183" s="77">
        <v>0</v>
      </c>
      <c r="BE183" s="169">
        <v>10000</v>
      </c>
      <c r="BF183" s="169">
        <v>10000</v>
      </c>
      <c r="BG183" s="168">
        <v>550</v>
      </c>
      <c r="BH183" s="57">
        <v>1</v>
      </c>
      <c r="BM183" s="49">
        <v>1</v>
      </c>
      <c r="BO183" s="191" t="s">
        <v>231</v>
      </c>
      <c r="BP183" s="223"/>
      <c r="BQ183" s="223"/>
      <c r="BR183" s="223"/>
      <c r="CC183" s="168">
        <v>15</v>
      </c>
      <c r="CD183" s="129">
        <v>100</v>
      </c>
    </row>
    <row r="184" spans="1:82">
      <c r="A184" s="48">
        <v>56052</v>
      </c>
      <c r="B184" s="49" t="s">
        <v>234</v>
      </c>
      <c r="D184" s="49" t="s">
        <v>296</v>
      </c>
      <c r="E184" s="69">
        <v>0</v>
      </c>
      <c r="F184" s="69">
        <v>0</v>
      </c>
      <c r="G184" s="57">
        <v>2</v>
      </c>
      <c r="H184" s="49">
        <v>65</v>
      </c>
      <c r="I184" s="49">
        <v>0</v>
      </c>
      <c r="J184" s="49">
        <v>0</v>
      </c>
      <c r="N184" s="69">
        <v>18160</v>
      </c>
      <c r="P184" s="69">
        <v>1075</v>
      </c>
      <c r="Q184" s="69">
        <v>1075</v>
      </c>
      <c r="R184" s="69">
        <v>2431</v>
      </c>
      <c r="S184" s="69">
        <v>2434</v>
      </c>
      <c r="T184" s="69">
        <v>532</v>
      </c>
      <c r="U184" s="69">
        <v>2662</v>
      </c>
      <c r="V184" s="69">
        <v>1988</v>
      </c>
      <c r="W184" s="69">
        <v>1988</v>
      </c>
      <c r="X184" s="57">
        <v>-1</v>
      </c>
      <c r="Y184" s="69">
        <v>-1</v>
      </c>
      <c r="Z184" s="49">
        <v>-1</v>
      </c>
      <c r="AA184" s="49">
        <v>-1</v>
      </c>
      <c r="AB184" s="49">
        <v>-1</v>
      </c>
      <c r="AC184" s="49">
        <v>-1</v>
      </c>
      <c r="AD184" s="49">
        <v>-1</v>
      </c>
      <c r="AE184" s="49">
        <v>-1</v>
      </c>
      <c r="AF184" s="49">
        <v>-1</v>
      </c>
      <c r="AG184" s="49">
        <v>-1</v>
      </c>
      <c r="AH184" s="57">
        <v>0</v>
      </c>
      <c r="AI184" s="77">
        <v>0</v>
      </c>
      <c r="BE184" s="169">
        <v>10000</v>
      </c>
      <c r="BF184" s="169">
        <v>10000</v>
      </c>
      <c r="BG184" s="168">
        <v>550</v>
      </c>
      <c r="BH184" s="57">
        <v>1</v>
      </c>
      <c r="BM184" s="49">
        <v>1</v>
      </c>
      <c r="BO184" s="191" t="s">
        <v>231</v>
      </c>
      <c r="BP184" s="223"/>
      <c r="BQ184" s="223"/>
      <c r="BR184" s="223"/>
      <c r="CC184" s="168">
        <v>15</v>
      </c>
      <c r="CD184" s="129">
        <v>100</v>
      </c>
    </row>
    <row r="185" spans="1:82">
      <c r="A185" s="48">
        <v>56053</v>
      </c>
      <c r="B185" s="49" t="s">
        <v>236</v>
      </c>
      <c r="D185" s="49" t="s">
        <v>296</v>
      </c>
      <c r="E185" s="69">
        <v>0</v>
      </c>
      <c r="F185" s="69">
        <v>0</v>
      </c>
      <c r="G185" s="57">
        <v>2</v>
      </c>
      <c r="H185" s="49">
        <v>63</v>
      </c>
      <c r="I185" s="49">
        <v>0</v>
      </c>
      <c r="J185" s="49">
        <v>0</v>
      </c>
      <c r="N185" s="69">
        <v>15832</v>
      </c>
      <c r="P185" s="69">
        <v>925</v>
      </c>
      <c r="Q185" s="69">
        <v>925</v>
      </c>
      <c r="R185" s="69">
        <v>2049</v>
      </c>
      <c r="S185" s="69">
        <v>2047</v>
      </c>
      <c r="T185" s="69">
        <v>455</v>
      </c>
      <c r="U185" s="69">
        <v>2275</v>
      </c>
      <c r="V185" s="69">
        <v>1842</v>
      </c>
      <c r="W185" s="69">
        <v>1842</v>
      </c>
      <c r="X185" s="57">
        <v>-1</v>
      </c>
      <c r="Y185" s="69">
        <v>-1</v>
      </c>
      <c r="Z185" s="49">
        <v>-1</v>
      </c>
      <c r="AA185" s="49">
        <v>-1</v>
      </c>
      <c r="AB185" s="49">
        <v>-1</v>
      </c>
      <c r="AC185" s="49">
        <v>-1</v>
      </c>
      <c r="AD185" s="49">
        <v>-1</v>
      </c>
      <c r="AE185" s="49">
        <v>-1</v>
      </c>
      <c r="AF185" s="49">
        <v>-1</v>
      </c>
      <c r="AG185" s="49">
        <v>-1</v>
      </c>
      <c r="AH185" s="57">
        <v>0</v>
      </c>
      <c r="AI185" s="77">
        <v>0</v>
      </c>
      <c r="BE185" s="169">
        <v>10000</v>
      </c>
      <c r="BF185" s="169">
        <v>10000</v>
      </c>
      <c r="BG185" s="168">
        <v>550</v>
      </c>
      <c r="BH185" s="57">
        <v>1</v>
      </c>
      <c r="BM185" s="49">
        <v>1</v>
      </c>
      <c r="BO185" s="191" t="s">
        <v>231</v>
      </c>
      <c r="BP185" s="223"/>
      <c r="BQ185" s="223"/>
      <c r="BR185" s="223"/>
      <c r="CC185" s="168">
        <v>15</v>
      </c>
      <c r="CD185" s="129">
        <v>100</v>
      </c>
    </row>
    <row r="186" spans="1:82">
      <c r="A186" s="48">
        <v>56054</v>
      </c>
      <c r="B186" s="49" t="s">
        <v>237</v>
      </c>
      <c r="D186" s="49" t="s">
        <v>296</v>
      </c>
      <c r="E186" s="69">
        <v>0</v>
      </c>
      <c r="F186" s="69">
        <v>0</v>
      </c>
      <c r="G186" s="57">
        <v>2</v>
      </c>
      <c r="H186" s="49">
        <v>68</v>
      </c>
      <c r="I186" s="49">
        <v>0</v>
      </c>
      <c r="J186" s="49">
        <v>0</v>
      </c>
      <c r="N186" s="69">
        <v>18688</v>
      </c>
      <c r="P186" s="69">
        <v>1105</v>
      </c>
      <c r="Q186" s="69">
        <v>1105</v>
      </c>
      <c r="R186" s="69">
        <v>2494</v>
      </c>
      <c r="S186" s="69">
        <v>2496</v>
      </c>
      <c r="T186" s="69">
        <v>544</v>
      </c>
      <c r="U186" s="69">
        <v>2724</v>
      </c>
      <c r="V186" s="69">
        <v>2050</v>
      </c>
      <c r="W186" s="69">
        <v>2050</v>
      </c>
      <c r="X186" s="57">
        <v>-1</v>
      </c>
      <c r="Y186" s="69">
        <v>-1</v>
      </c>
      <c r="Z186" s="49">
        <v>-1</v>
      </c>
      <c r="AA186" s="49">
        <v>-1</v>
      </c>
      <c r="AB186" s="49">
        <v>-1</v>
      </c>
      <c r="AC186" s="49">
        <v>-1</v>
      </c>
      <c r="AD186" s="49">
        <v>-1</v>
      </c>
      <c r="AE186" s="49">
        <v>-1</v>
      </c>
      <c r="AF186" s="49">
        <v>-1</v>
      </c>
      <c r="AG186" s="49">
        <v>-1</v>
      </c>
      <c r="AH186" s="57">
        <v>0</v>
      </c>
      <c r="AI186" s="77">
        <v>0</v>
      </c>
      <c r="BE186" s="169">
        <v>10000</v>
      </c>
      <c r="BF186" s="169">
        <v>10000</v>
      </c>
      <c r="BG186" s="168">
        <v>550</v>
      </c>
      <c r="BH186" s="57">
        <v>1</v>
      </c>
      <c r="BM186" s="49">
        <v>1</v>
      </c>
      <c r="BO186" s="191" t="s">
        <v>231</v>
      </c>
      <c r="BP186" s="223"/>
      <c r="BQ186" s="223"/>
      <c r="BR186" s="223"/>
      <c r="CC186" s="168">
        <v>15</v>
      </c>
      <c r="CD186" s="129">
        <v>100</v>
      </c>
    </row>
    <row r="187" spans="1:82">
      <c r="A187" s="48">
        <v>56055</v>
      </c>
      <c r="B187" s="95" t="s">
        <v>196</v>
      </c>
      <c r="C187" s="57"/>
      <c r="D187" s="49" t="s">
        <v>296</v>
      </c>
      <c r="E187" s="69">
        <v>0</v>
      </c>
      <c r="F187" s="69">
        <v>0</v>
      </c>
      <c r="G187" s="57">
        <v>2</v>
      </c>
      <c r="H187" s="49">
        <v>69</v>
      </c>
      <c r="I187" s="49">
        <v>2</v>
      </c>
      <c r="J187" s="49">
        <v>3</v>
      </c>
      <c r="N187" s="69">
        <v>663976</v>
      </c>
      <c r="P187" s="69">
        <v>27672</v>
      </c>
      <c r="Q187" s="69">
        <v>27672</v>
      </c>
      <c r="R187" s="69">
        <v>2518</v>
      </c>
      <c r="S187" s="69">
        <v>2520</v>
      </c>
      <c r="T187" s="69">
        <v>549</v>
      </c>
      <c r="U187" s="69">
        <v>2748</v>
      </c>
      <c r="V187" s="69">
        <v>2089</v>
      </c>
      <c r="W187" s="69">
        <v>2089</v>
      </c>
      <c r="X187" s="57">
        <v>-1</v>
      </c>
      <c r="Y187" s="69">
        <v>-1</v>
      </c>
      <c r="Z187" s="49">
        <v>-1</v>
      </c>
      <c r="AA187" s="49">
        <v>-1</v>
      </c>
      <c r="AB187" s="49">
        <v>-1</v>
      </c>
      <c r="AC187" s="49">
        <v>-1</v>
      </c>
      <c r="AD187" s="49">
        <v>-1</v>
      </c>
      <c r="AE187" s="49">
        <v>-1</v>
      </c>
      <c r="AF187" s="49">
        <v>-1</v>
      </c>
      <c r="AG187" s="49">
        <v>-1</v>
      </c>
      <c r="AH187" s="57">
        <v>0</v>
      </c>
      <c r="AI187" s="77">
        <v>0</v>
      </c>
      <c r="BE187" s="169">
        <v>10000</v>
      </c>
      <c r="BF187" s="169">
        <v>10000</v>
      </c>
      <c r="BG187" s="168">
        <v>5500</v>
      </c>
      <c r="BH187" s="57">
        <v>0</v>
      </c>
      <c r="BO187" s="225" t="s">
        <v>233</v>
      </c>
      <c r="BP187" s="223"/>
      <c r="BQ187" s="223"/>
      <c r="BR187" s="223"/>
      <c r="CC187" s="168">
        <v>20</v>
      </c>
      <c r="CD187" s="129">
        <v>100</v>
      </c>
    </row>
    <row r="188" spans="1:82">
      <c r="A188" s="48">
        <v>56056</v>
      </c>
      <c r="B188" s="222" t="s">
        <v>297</v>
      </c>
      <c r="C188" s="57"/>
      <c r="D188" s="49" t="s">
        <v>296</v>
      </c>
      <c r="E188" s="69">
        <v>0</v>
      </c>
      <c r="F188" s="69">
        <v>0</v>
      </c>
      <c r="G188" s="57">
        <v>2</v>
      </c>
      <c r="H188" s="49">
        <v>80</v>
      </c>
      <c r="I188" s="49">
        <v>3</v>
      </c>
      <c r="J188" s="49">
        <v>5</v>
      </c>
      <c r="N188" s="69">
        <v>9483020</v>
      </c>
      <c r="P188" s="69">
        <v>41508</v>
      </c>
      <c r="Q188" s="69">
        <v>41508</v>
      </c>
      <c r="R188" s="69">
        <v>2518</v>
      </c>
      <c r="S188" s="69">
        <v>2520</v>
      </c>
      <c r="T188" s="69">
        <v>549</v>
      </c>
      <c r="U188" s="69">
        <v>2748</v>
      </c>
      <c r="V188" s="69">
        <v>2089</v>
      </c>
      <c r="W188" s="69">
        <v>2089</v>
      </c>
      <c r="X188" s="57">
        <v>-1</v>
      </c>
      <c r="Z188" s="49">
        <v>-1</v>
      </c>
      <c r="AA188" s="49">
        <v>-1</v>
      </c>
      <c r="AB188" s="49">
        <v>-1</v>
      </c>
      <c r="AC188" s="49">
        <v>-1</v>
      </c>
      <c r="AD188" s="49">
        <v>-1</v>
      </c>
      <c r="AE188" s="49">
        <v>-1</v>
      </c>
      <c r="AF188" s="49">
        <v>-1</v>
      </c>
      <c r="AG188" s="49">
        <v>-1</v>
      </c>
      <c r="AH188" s="57">
        <v>0</v>
      </c>
      <c r="AI188" s="77">
        <v>0</v>
      </c>
      <c r="BE188" s="169">
        <v>10000</v>
      </c>
      <c r="BF188" s="169">
        <v>10000</v>
      </c>
      <c r="BG188" s="168">
        <v>100000</v>
      </c>
      <c r="BH188" s="57">
        <v>0</v>
      </c>
      <c r="BM188" s="49">
        <v>1</v>
      </c>
      <c r="BO188" s="223"/>
      <c r="BP188" s="223"/>
      <c r="BQ188" s="226" t="s">
        <v>298</v>
      </c>
      <c r="BR188" s="226" t="s">
        <v>299</v>
      </c>
      <c r="CC188" s="168">
        <v>30</v>
      </c>
      <c r="CD188" s="129">
        <v>100</v>
      </c>
    </row>
    <row r="189" spans="1:82">
      <c r="A189" s="48">
        <v>56057</v>
      </c>
      <c r="B189" s="132" t="s">
        <v>300</v>
      </c>
      <c r="C189" s="57"/>
      <c r="D189" s="49" t="s">
        <v>296</v>
      </c>
      <c r="E189" s="69">
        <v>0</v>
      </c>
      <c r="F189" s="69">
        <v>0</v>
      </c>
      <c r="G189" s="57">
        <v>2</v>
      </c>
      <c r="H189" s="49">
        <v>80</v>
      </c>
      <c r="I189" s="49">
        <v>3</v>
      </c>
      <c r="J189" s="49">
        <v>5</v>
      </c>
      <c r="N189" s="69">
        <v>9483020</v>
      </c>
      <c r="P189" s="69">
        <v>41508</v>
      </c>
      <c r="Q189" s="69">
        <v>41508</v>
      </c>
      <c r="R189" s="69">
        <v>2518</v>
      </c>
      <c r="S189" s="69">
        <v>2520</v>
      </c>
      <c r="T189" s="69">
        <v>549</v>
      </c>
      <c r="U189" s="69">
        <v>2748</v>
      </c>
      <c r="V189" s="69">
        <v>2089</v>
      </c>
      <c r="W189" s="69">
        <v>2089</v>
      </c>
      <c r="X189" s="57">
        <v>-1</v>
      </c>
      <c r="Z189" s="49">
        <v>-1</v>
      </c>
      <c r="AA189" s="49">
        <v>-1</v>
      </c>
      <c r="AB189" s="49">
        <v>-1</v>
      </c>
      <c r="AC189" s="49">
        <v>-1</v>
      </c>
      <c r="AD189" s="49">
        <v>-1</v>
      </c>
      <c r="AE189" s="49">
        <v>-1</v>
      </c>
      <c r="AF189" s="49">
        <v>-1</v>
      </c>
      <c r="AG189" s="49">
        <v>-1</v>
      </c>
      <c r="AH189" s="57">
        <v>0</v>
      </c>
      <c r="AI189" s="77">
        <v>0</v>
      </c>
      <c r="BE189" s="169">
        <v>10000</v>
      </c>
      <c r="BF189" s="169">
        <v>10000</v>
      </c>
      <c r="BG189" s="168">
        <v>100000</v>
      </c>
      <c r="BH189" s="57">
        <v>0</v>
      </c>
      <c r="BM189" s="49">
        <v>1</v>
      </c>
      <c r="BO189" s="223"/>
      <c r="BP189" s="223"/>
      <c r="BQ189" s="226" t="s">
        <v>298</v>
      </c>
      <c r="BR189" s="226" t="s">
        <v>299</v>
      </c>
      <c r="CC189" s="168">
        <v>30</v>
      </c>
      <c r="CD189" s="129">
        <v>100</v>
      </c>
    </row>
    <row r="190" spans="1:82">
      <c r="A190" s="48">
        <v>56058</v>
      </c>
      <c r="B190" s="132" t="s">
        <v>301</v>
      </c>
      <c r="C190" s="57"/>
      <c r="D190" s="49" t="s">
        <v>296</v>
      </c>
      <c r="E190" s="69">
        <v>0</v>
      </c>
      <c r="F190" s="69">
        <v>0</v>
      </c>
      <c r="G190" s="57">
        <v>2</v>
      </c>
      <c r="H190" s="49">
        <v>80</v>
      </c>
      <c r="I190" s="49">
        <v>3</v>
      </c>
      <c r="J190" s="49">
        <v>5</v>
      </c>
      <c r="N190" s="69">
        <v>9483020</v>
      </c>
      <c r="P190" s="69">
        <v>41508</v>
      </c>
      <c r="Q190" s="69">
        <v>41508</v>
      </c>
      <c r="R190" s="69">
        <v>2518</v>
      </c>
      <c r="S190" s="69">
        <v>2520</v>
      </c>
      <c r="T190" s="69">
        <v>549</v>
      </c>
      <c r="U190" s="69">
        <v>2748</v>
      </c>
      <c r="V190" s="69">
        <v>2089</v>
      </c>
      <c r="W190" s="69">
        <v>2089</v>
      </c>
      <c r="X190" s="57">
        <v>-1</v>
      </c>
      <c r="Z190" s="49">
        <v>-1</v>
      </c>
      <c r="AA190" s="49">
        <v>-1</v>
      </c>
      <c r="AB190" s="49">
        <v>-1</v>
      </c>
      <c r="AC190" s="49">
        <v>-1</v>
      </c>
      <c r="AD190" s="49">
        <v>-1</v>
      </c>
      <c r="AE190" s="49">
        <v>-1</v>
      </c>
      <c r="AF190" s="49">
        <v>-1</v>
      </c>
      <c r="AG190" s="49">
        <v>-1</v>
      </c>
      <c r="AH190" s="57">
        <v>0</v>
      </c>
      <c r="AI190" s="77">
        <v>0</v>
      </c>
      <c r="BE190" s="169">
        <v>10000</v>
      </c>
      <c r="BF190" s="169">
        <v>10000</v>
      </c>
      <c r="BG190" s="168">
        <v>100000</v>
      </c>
      <c r="BH190" s="57">
        <v>0</v>
      </c>
      <c r="BM190" s="49">
        <v>1</v>
      </c>
      <c r="BO190" s="223"/>
      <c r="BP190" s="223"/>
      <c r="BQ190" s="226" t="s">
        <v>298</v>
      </c>
      <c r="BR190" s="226" t="s">
        <v>299</v>
      </c>
      <c r="CC190" s="168">
        <v>30</v>
      </c>
      <c r="CD190" s="129">
        <v>100</v>
      </c>
    </row>
    <row r="191" spans="1:82" s="114" customFormat="1">
      <c r="A191" s="114">
        <v>56071</v>
      </c>
      <c r="B191" s="114" t="s">
        <v>198</v>
      </c>
      <c r="D191" s="114" t="s">
        <v>302</v>
      </c>
      <c r="E191" s="161">
        <v>0</v>
      </c>
      <c r="F191" s="161">
        <v>0</v>
      </c>
      <c r="G191" s="77">
        <v>2</v>
      </c>
      <c r="H191" s="114">
        <v>70</v>
      </c>
      <c r="I191" s="114">
        <v>0</v>
      </c>
      <c r="J191" s="114">
        <v>0</v>
      </c>
      <c r="N191" s="69">
        <v>19332</v>
      </c>
      <c r="O191" s="69"/>
      <c r="P191" s="69">
        <v>1151</v>
      </c>
      <c r="Q191" s="69">
        <v>1151</v>
      </c>
      <c r="R191" s="69">
        <v>2525</v>
      </c>
      <c r="S191" s="69">
        <v>2527</v>
      </c>
      <c r="T191" s="69">
        <v>551</v>
      </c>
      <c r="U191" s="69">
        <v>2755</v>
      </c>
      <c r="V191" s="69">
        <v>2168</v>
      </c>
      <c r="W191" s="69">
        <v>2168</v>
      </c>
      <c r="X191" s="57">
        <v>-1</v>
      </c>
      <c r="Y191" s="69">
        <v>-1</v>
      </c>
      <c r="Z191" s="49">
        <v>-1</v>
      </c>
      <c r="AA191" s="49">
        <v>-1</v>
      </c>
      <c r="AB191" s="49">
        <v>-1</v>
      </c>
      <c r="AC191" s="49">
        <v>-1</v>
      </c>
      <c r="AD191" s="49">
        <v>-1</v>
      </c>
      <c r="AE191" s="49">
        <v>-1</v>
      </c>
      <c r="AF191" s="49">
        <v>-1</v>
      </c>
      <c r="AG191" s="49">
        <v>-1</v>
      </c>
      <c r="AH191" s="57">
        <v>0</v>
      </c>
      <c r="AI191" s="77">
        <v>0</v>
      </c>
      <c r="AJ191" s="180"/>
      <c r="AN191" s="161"/>
      <c r="AO191" s="161"/>
      <c r="BE191" s="169">
        <v>10000</v>
      </c>
      <c r="BF191" s="169">
        <v>10000</v>
      </c>
      <c r="BG191" s="168">
        <v>2700</v>
      </c>
      <c r="BH191" s="57">
        <v>1</v>
      </c>
      <c r="BO191" s="191" t="s">
        <v>239</v>
      </c>
      <c r="BP191" s="224"/>
      <c r="BQ191" s="224"/>
      <c r="BR191" s="224"/>
      <c r="CC191" s="168">
        <v>15</v>
      </c>
      <c r="CD191" s="129">
        <v>100</v>
      </c>
    </row>
    <row r="192" spans="1:82" s="114" customFormat="1">
      <c r="A192" s="114">
        <v>56072</v>
      </c>
      <c r="B192" s="114" t="s">
        <v>203</v>
      </c>
      <c r="D192" s="114" t="s">
        <v>302</v>
      </c>
      <c r="E192" s="161">
        <v>0</v>
      </c>
      <c r="F192" s="161">
        <v>0</v>
      </c>
      <c r="G192" s="77">
        <v>2</v>
      </c>
      <c r="H192" s="114">
        <v>75</v>
      </c>
      <c r="I192" s="114">
        <v>0</v>
      </c>
      <c r="J192" s="114">
        <v>0</v>
      </c>
      <c r="N192" s="69">
        <v>25907</v>
      </c>
      <c r="O192" s="69"/>
      <c r="P192" s="69">
        <v>1620</v>
      </c>
      <c r="Q192" s="69">
        <v>1620</v>
      </c>
      <c r="R192" s="69">
        <v>3681</v>
      </c>
      <c r="S192" s="69">
        <v>3679</v>
      </c>
      <c r="T192" s="69">
        <v>782</v>
      </c>
      <c r="U192" s="69">
        <v>3907</v>
      </c>
      <c r="V192" s="69">
        <v>3059</v>
      </c>
      <c r="W192" s="69">
        <v>3059</v>
      </c>
      <c r="X192" s="57">
        <v>-1</v>
      </c>
      <c r="Y192" s="69">
        <v>-1</v>
      </c>
      <c r="Z192" s="49">
        <v>-1</v>
      </c>
      <c r="AA192" s="49">
        <v>-1</v>
      </c>
      <c r="AB192" s="49">
        <v>-1</v>
      </c>
      <c r="AC192" s="49">
        <v>-1</v>
      </c>
      <c r="AD192" s="49">
        <v>-1</v>
      </c>
      <c r="AE192" s="49">
        <v>-1</v>
      </c>
      <c r="AF192" s="49">
        <v>-1</v>
      </c>
      <c r="AG192" s="49">
        <v>-1</v>
      </c>
      <c r="AH192" s="57">
        <v>0</v>
      </c>
      <c r="AI192" s="77">
        <v>0</v>
      </c>
      <c r="AJ192" s="180"/>
      <c r="AN192" s="161"/>
      <c r="AO192" s="161"/>
      <c r="BE192" s="169">
        <v>10000</v>
      </c>
      <c r="BF192" s="169">
        <v>10000</v>
      </c>
      <c r="BG192" s="168">
        <v>2700</v>
      </c>
      <c r="BH192" s="57">
        <v>1</v>
      </c>
      <c r="BO192" s="191" t="s">
        <v>239</v>
      </c>
      <c r="BP192" s="224"/>
      <c r="BQ192" s="224"/>
      <c r="BR192" s="224"/>
      <c r="CC192" s="168">
        <v>15</v>
      </c>
      <c r="CD192" s="129">
        <v>100</v>
      </c>
    </row>
    <row r="193" spans="1:82" s="114" customFormat="1">
      <c r="A193" s="114">
        <v>56073</v>
      </c>
      <c r="B193" s="114" t="s">
        <v>242</v>
      </c>
      <c r="D193" s="114" t="s">
        <v>302</v>
      </c>
      <c r="E193" s="161">
        <v>0</v>
      </c>
      <c r="F193" s="161">
        <v>0</v>
      </c>
      <c r="G193" s="77">
        <v>2</v>
      </c>
      <c r="H193" s="114">
        <v>73</v>
      </c>
      <c r="I193" s="114">
        <v>0</v>
      </c>
      <c r="J193" s="114">
        <v>0</v>
      </c>
      <c r="N193" s="69">
        <v>22208</v>
      </c>
      <c r="O193" s="69"/>
      <c r="P193" s="69">
        <v>1363</v>
      </c>
      <c r="Q193" s="69">
        <v>1363</v>
      </c>
      <c r="R193" s="69">
        <v>3033</v>
      </c>
      <c r="S193" s="69">
        <v>3036</v>
      </c>
      <c r="T193" s="69">
        <v>652</v>
      </c>
      <c r="U193" s="69">
        <v>3264</v>
      </c>
      <c r="V193" s="69">
        <v>2742</v>
      </c>
      <c r="W193" s="69">
        <v>2742</v>
      </c>
      <c r="X193" s="57">
        <v>-1</v>
      </c>
      <c r="Y193" s="69">
        <v>-1</v>
      </c>
      <c r="Z193" s="49">
        <v>-1</v>
      </c>
      <c r="AA193" s="49">
        <v>-1</v>
      </c>
      <c r="AB193" s="49">
        <v>-1</v>
      </c>
      <c r="AC193" s="49">
        <v>-1</v>
      </c>
      <c r="AD193" s="49">
        <v>-1</v>
      </c>
      <c r="AE193" s="49">
        <v>-1</v>
      </c>
      <c r="AF193" s="49">
        <v>-1</v>
      </c>
      <c r="AG193" s="49">
        <v>-1</v>
      </c>
      <c r="AH193" s="57">
        <v>0</v>
      </c>
      <c r="AI193" s="77">
        <v>0</v>
      </c>
      <c r="AJ193" s="180"/>
      <c r="AN193" s="161"/>
      <c r="AO193" s="161"/>
      <c r="BE193" s="169">
        <v>10000</v>
      </c>
      <c r="BF193" s="169">
        <v>10000</v>
      </c>
      <c r="BG193" s="168">
        <v>2700</v>
      </c>
      <c r="BH193" s="57">
        <v>1</v>
      </c>
      <c r="BO193" s="191" t="s">
        <v>239</v>
      </c>
      <c r="BP193" s="224"/>
      <c r="BQ193" s="224"/>
      <c r="BR193" s="224"/>
      <c r="CC193" s="168">
        <v>15</v>
      </c>
      <c r="CD193" s="129">
        <v>100</v>
      </c>
    </row>
    <row r="194" spans="1:82" s="114" customFormat="1">
      <c r="A194" s="114">
        <v>56074</v>
      </c>
      <c r="B194" s="114" t="s">
        <v>243</v>
      </c>
      <c r="D194" s="114" t="s">
        <v>302</v>
      </c>
      <c r="E194" s="161">
        <v>0</v>
      </c>
      <c r="F194" s="161">
        <v>0</v>
      </c>
      <c r="G194" s="77">
        <v>2</v>
      </c>
      <c r="H194" s="114">
        <v>78</v>
      </c>
      <c r="I194" s="114">
        <v>0</v>
      </c>
      <c r="J194" s="114">
        <v>0</v>
      </c>
      <c r="N194" s="69">
        <v>26514</v>
      </c>
      <c r="O194" s="69"/>
      <c r="P194" s="69">
        <v>1655</v>
      </c>
      <c r="Q194" s="69">
        <v>1655</v>
      </c>
      <c r="R194" s="69">
        <v>3748</v>
      </c>
      <c r="S194" s="69">
        <v>3745</v>
      </c>
      <c r="T194" s="69">
        <v>795</v>
      </c>
      <c r="U194" s="69">
        <v>3973</v>
      </c>
      <c r="V194" s="69">
        <v>3126</v>
      </c>
      <c r="W194" s="69">
        <v>3126</v>
      </c>
      <c r="X194" s="57">
        <v>-1</v>
      </c>
      <c r="Y194" s="69">
        <v>-1</v>
      </c>
      <c r="Z194" s="49">
        <v>-1</v>
      </c>
      <c r="AA194" s="49">
        <v>-1</v>
      </c>
      <c r="AB194" s="49">
        <v>-1</v>
      </c>
      <c r="AC194" s="49">
        <v>-1</v>
      </c>
      <c r="AD194" s="49">
        <v>-1</v>
      </c>
      <c r="AE194" s="49">
        <v>-1</v>
      </c>
      <c r="AF194" s="49">
        <v>-1</v>
      </c>
      <c r="AG194" s="49">
        <v>-1</v>
      </c>
      <c r="AH194" s="57">
        <v>0</v>
      </c>
      <c r="AI194" s="77">
        <v>0</v>
      </c>
      <c r="AJ194" s="180"/>
      <c r="AN194" s="161"/>
      <c r="AO194" s="161"/>
      <c r="BE194" s="169">
        <v>10000</v>
      </c>
      <c r="BF194" s="169">
        <v>10000</v>
      </c>
      <c r="BG194" s="168">
        <v>2700</v>
      </c>
      <c r="BH194" s="57">
        <v>1</v>
      </c>
      <c r="BO194" s="191" t="s">
        <v>239</v>
      </c>
      <c r="BP194" s="224"/>
      <c r="BQ194" s="224"/>
      <c r="BR194" s="224"/>
      <c r="CC194" s="168">
        <v>15</v>
      </c>
      <c r="CD194" s="129">
        <v>100</v>
      </c>
    </row>
    <row r="195" spans="1:82" s="114" customFormat="1">
      <c r="A195" s="114">
        <v>56075</v>
      </c>
      <c r="B195" s="219" t="s">
        <v>215</v>
      </c>
      <c r="C195" s="77"/>
      <c r="D195" s="114" t="s">
        <v>302</v>
      </c>
      <c r="E195" s="161">
        <v>0</v>
      </c>
      <c r="F195" s="161">
        <v>0</v>
      </c>
      <c r="G195" s="77">
        <v>2</v>
      </c>
      <c r="H195" s="114">
        <v>79</v>
      </c>
      <c r="I195" s="114">
        <v>2</v>
      </c>
      <c r="J195" s="114">
        <v>3</v>
      </c>
      <c r="N195" s="69">
        <v>867173</v>
      </c>
      <c r="O195" s="69"/>
      <c r="P195" s="69">
        <v>40987</v>
      </c>
      <c r="Q195" s="69">
        <v>40987</v>
      </c>
      <c r="R195" s="69">
        <v>3765</v>
      </c>
      <c r="S195" s="69">
        <v>3762</v>
      </c>
      <c r="T195" s="69">
        <v>799</v>
      </c>
      <c r="U195" s="69">
        <v>3990</v>
      </c>
      <c r="V195" s="69">
        <v>3185</v>
      </c>
      <c r="W195" s="69">
        <v>3185</v>
      </c>
      <c r="X195" s="57">
        <v>-1</v>
      </c>
      <c r="Y195" s="69">
        <v>-1</v>
      </c>
      <c r="Z195" s="49">
        <v>-1</v>
      </c>
      <c r="AA195" s="49">
        <v>-1</v>
      </c>
      <c r="AB195" s="49">
        <v>-1</v>
      </c>
      <c r="AC195" s="49">
        <v>-1</v>
      </c>
      <c r="AD195" s="49">
        <v>-1</v>
      </c>
      <c r="AE195" s="49">
        <v>-1</v>
      </c>
      <c r="AF195" s="49">
        <v>-1</v>
      </c>
      <c r="AG195" s="49">
        <v>-1</v>
      </c>
      <c r="AH195" s="57">
        <v>0</v>
      </c>
      <c r="AI195" s="77">
        <v>0</v>
      </c>
      <c r="AJ195" s="180"/>
      <c r="AN195" s="161"/>
      <c r="AO195" s="161"/>
      <c r="BE195" s="169">
        <v>10000</v>
      </c>
      <c r="BF195" s="169">
        <v>10000</v>
      </c>
      <c r="BG195" s="168">
        <v>27000</v>
      </c>
      <c r="BH195" s="57">
        <v>0</v>
      </c>
      <c r="BO195" s="225" t="s">
        <v>241</v>
      </c>
      <c r="BP195" s="224"/>
      <c r="BQ195" s="224"/>
      <c r="BR195" s="224"/>
      <c r="CC195" s="168">
        <v>20</v>
      </c>
      <c r="CD195" s="129">
        <v>100</v>
      </c>
    </row>
    <row r="196" spans="1:82" s="114" customFormat="1">
      <c r="A196" s="114">
        <v>56076</v>
      </c>
      <c r="B196" s="220" t="s">
        <v>244</v>
      </c>
      <c r="C196" s="77"/>
      <c r="D196" s="114" t="s">
        <v>302</v>
      </c>
      <c r="E196" s="161">
        <v>0</v>
      </c>
      <c r="F196" s="161">
        <v>0</v>
      </c>
      <c r="G196" s="77">
        <v>2</v>
      </c>
      <c r="H196" s="114">
        <v>89</v>
      </c>
      <c r="I196" s="114">
        <v>3</v>
      </c>
      <c r="J196" s="114">
        <v>5</v>
      </c>
      <c r="N196" s="69">
        <v>12077290</v>
      </c>
      <c r="O196" s="69"/>
      <c r="P196" s="69">
        <v>61480</v>
      </c>
      <c r="Q196" s="69">
        <v>61480</v>
      </c>
      <c r="R196" s="69">
        <v>3765</v>
      </c>
      <c r="S196" s="69">
        <v>3762</v>
      </c>
      <c r="T196" s="69">
        <v>799</v>
      </c>
      <c r="U196" s="69">
        <v>3990</v>
      </c>
      <c r="V196" s="69">
        <v>3185</v>
      </c>
      <c r="W196" s="69">
        <v>3185</v>
      </c>
      <c r="X196" s="57">
        <v>-1</v>
      </c>
      <c r="Y196" s="69"/>
      <c r="Z196" s="49">
        <v>-1</v>
      </c>
      <c r="AA196" s="49">
        <v>-1</v>
      </c>
      <c r="AB196" s="49">
        <v>-1</v>
      </c>
      <c r="AC196" s="49">
        <v>-1</v>
      </c>
      <c r="AD196" s="49">
        <v>-1</v>
      </c>
      <c r="AE196" s="49">
        <v>-1</v>
      </c>
      <c r="AF196" s="49">
        <v>-1</v>
      </c>
      <c r="AG196" s="49">
        <v>-1</v>
      </c>
      <c r="AH196" s="57">
        <v>0</v>
      </c>
      <c r="AI196" s="77">
        <v>0</v>
      </c>
      <c r="AJ196" s="180"/>
      <c r="AN196" s="161"/>
      <c r="AO196" s="161"/>
      <c r="BE196" s="169">
        <v>10000</v>
      </c>
      <c r="BF196" s="169">
        <v>10000</v>
      </c>
      <c r="BG196" s="168">
        <v>100000</v>
      </c>
      <c r="BH196" s="57">
        <v>0</v>
      </c>
      <c r="BM196" s="114">
        <v>1</v>
      </c>
      <c r="BO196" s="224"/>
      <c r="BP196" s="224"/>
      <c r="BQ196" s="226" t="s">
        <v>303</v>
      </c>
      <c r="BR196" s="226" t="s">
        <v>304</v>
      </c>
      <c r="CC196" s="168">
        <v>30</v>
      </c>
      <c r="CD196" s="129">
        <v>100</v>
      </c>
    </row>
    <row r="197" spans="1:82" s="114" customFormat="1">
      <c r="A197" s="114">
        <v>56077</v>
      </c>
      <c r="B197" s="221" t="s">
        <v>305</v>
      </c>
      <c r="C197" s="77"/>
      <c r="D197" s="114" t="s">
        <v>302</v>
      </c>
      <c r="E197" s="161">
        <v>0</v>
      </c>
      <c r="F197" s="161">
        <v>0</v>
      </c>
      <c r="G197" s="77">
        <v>2</v>
      </c>
      <c r="H197" s="114">
        <v>89</v>
      </c>
      <c r="I197" s="114">
        <v>3</v>
      </c>
      <c r="J197" s="114">
        <v>5</v>
      </c>
      <c r="N197" s="69">
        <v>12077290</v>
      </c>
      <c r="O197" s="69"/>
      <c r="P197" s="69">
        <v>61480</v>
      </c>
      <c r="Q197" s="69">
        <v>61480</v>
      </c>
      <c r="R197" s="69">
        <v>3765</v>
      </c>
      <c r="S197" s="69">
        <v>3762</v>
      </c>
      <c r="T197" s="69">
        <v>799</v>
      </c>
      <c r="U197" s="69">
        <v>3990</v>
      </c>
      <c r="V197" s="69">
        <v>3185</v>
      </c>
      <c r="W197" s="69">
        <v>3185</v>
      </c>
      <c r="X197" s="57">
        <v>-1</v>
      </c>
      <c r="Y197" s="69"/>
      <c r="Z197" s="49">
        <v>-1</v>
      </c>
      <c r="AA197" s="49">
        <v>-1</v>
      </c>
      <c r="AB197" s="49">
        <v>-1</v>
      </c>
      <c r="AC197" s="49">
        <v>-1</v>
      </c>
      <c r="AD197" s="49">
        <v>-1</v>
      </c>
      <c r="AE197" s="49">
        <v>-1</v>
      </c>
      <c r="AF197" s="49">
        <v>-1</v>
      </c>
      <c r="AG197" s="49">
        <v>-1</v>
      </c>
      <c r="AH197" s="57">
        <v>0</v>
      </c>
      <c r="AI197" s="77">
        <v>0</v>
      </c>
      <c r="AJ197" s="180"/>
      <c r="AN197" s="161"/>
      <c r="AO197" s="161"/>
      <c r="BE197" s="169">
        <v>10000</v>
      </c>
      <c r="BF197" s="169">
        <v>10000</v>
      </c>
      <c r="BG197" s="168">
        <v>100000</v>
      </c>
      <c r="BH197" s="57">
        <v>0</v>
      </c>
      <c r="BM197" s="114">
        <v>1</v>
      </c>
      <c r="BO197" s="224"/>
      <c r="BP197" s="224"/>
      <c r="BQ197" s="226" t="s">
        <v>303</v>
      </c>
      <c r="BR197" s="226" t="s">
        <v>304</v>
      </c>
      <c r="CC197" s="168">
        <v>30</v>
      </c>
      <c r="CD197" s="129">
        <v>100</v>
      </c>
    </row>
    <row r="198" spans="1:82" s="114" customFormat="1">
      <c r="A198" s="114">
        <v>56078</v>
      </c>
      <c r="B198" s="221" t="s">
        <v>306</v>
      </c>
      <c r="C198" s="77"/>
      <c r="D198" s="114" t="s">
        <v>302</v>
      </c>
      <c r="E198" s="161">
        <v>0</v>
      </c>
      <c r="F198" s="161">
        <v>0</v>
      </c>
      <c r="G198" s="77">
        <v>2</v>
      </c>
      <c r="H198" s="114">
        <v>89</v>
      </c>
      <c r="I198" s="114">
        <v>3</v>
      </c>
      <c r="J198" s="114">
        <v>5</v>
      </c>
      <c r="N198" s="69">
        <v>12077290</v>
      </c>
      <c r="O198" s="69"/>
      <c r="P198" s="69">
        <v>61480</v>
      </c>
      <c r="Q198" s="69">
        <v>61480</v>
      </c>
      <c r="R198" s="69">
        <v>3765</v>
      </c>
      <c r="S198" s="69">
        <v>3762</v>
      </c>
      <c r="T198" s="69">
        <v>799</v>
      </c>
      <c r="U198" s="69">
        <v>3990</v>
      </c>
      <c r="V198" s="69">
        <v>3185</v>
      </c>
      <c r="W198" s="69">
        <v>3185</v>
      </c>
      <c r="X198" s="57">
        <v>-1</v>
      </c>
      <c r="Y198" s="69"/>
      <c r="Z198" s="49">
        <v>-1</v>
      </c>
      <c r="AA198" s="49">
        <v>-1</v>
      </c>
      <c r="AB198" s="49">
        <v>-1</v>
      </c>
      <c r="AC198" s="49">
        <v>-1</v>
      </c>
      <c r="AD198" s="49">
        <v>-1</v>
      </c>
      <c r="AE198" s="49">
        <v>-1</v>
      </c>
      <c r="AF198" s="49">
        <v>-1</v>
      </c>
      <c r="AG198" s="49">
        <v>-1</v>
      </c>
      <c r="AH198" s="57">
        <v>0</v>
      </c>
      <c r="AI198" s="77">
        <v>0</v>
      </c>
      <c r="AJ198" s="180"/>
      <c r="AN198" s="161"/>
      <c r="AO198" s="161"/>
      <c r="BE198" s="169">
        <v>10000</v>
      </c>
      <c r="BF198" s="169">
        <v>10000</v>
      </c>
      <c r="BG198" s="168">
        <v>100000</v>
      </c>
      <c r="BH198" s="57">
        <v>0</v>
      </c>
      <c r="BM198" s="114">
        <v>1</v>
      </c>
      <c r="BO198" s="224"/>
      <c r="BP198" s="224"/>
      <c r="BQ198" s="226" t="s">
        <v>303</v>
      </c>
      <c r="BR198" s="226" t="s">
        <v>304</v>
      </c>
      <c r="CC198" s="168">
        <v>30</v>
      </c>
      <c r="CD198" s="129">
        <v>100</v>
      </c>
    </row>
    <row r="199" spans="1:82">
      <c r="A199" s="48">
        <v>56091</v>
      </c>
      <c r="B199" s="49" t="s">
        <v>249</v>
      </c>
      <c r="D199" s="49" t="s">
        <v>307</v>
      </c>
      <c r="E199" s="69">
        <v>0</v>
      </c>
      <c r="F199" s="69">
        <v>0</v>
      </c>
      <c r="G199" s="57">
        <v>2</v>
      </c>
      <c r="H199" s="49">
        <v>80</v>
      </c>
      <c r="I199" s="49">
        <v>0</v>
      </c>
      <c r="J199" s="49">
        <v>0</v>
      </c>
      <c r="N199" s="69">
        <v>27345</v>
      </c>
      <c r="P199" s="69">
        <v>1715</v>
      </c>
      <c r="Q199" s="69">
        <v>1715</v>
      </c>
      <c r="R199" s="69">
        <v>3795</v>
      </c>
      <c r="S199" s="69">
        <v>3793</v>
      </c>
      <c r="T199" s="69">
        <v>805</v>
      </c>
      <c r="U199" s="69">
        <v>4021</v>
      </c>
      <c r="V199" s="69">
        <v>3282</v>
      </c>
      <c r="W199" s="69">
        <v>3282</v>
      </c>
      <c r="X199" s="57">
        <v>-1</v>
      </c>
      <c r="Y199" s="69">
        <v>-1</v>
      </c>
      <c r="Z199" s="49">
        <v>-1</v>
      </c>
      <c r="AA199" s="49">
        <v>-1</v>
      </c>
      <c r="AB199" s="49">
        <v>-1</v>
      </c>
      <c r="AC199" s="49">
        <v>-1</v>
      </c>
      <c r="AD199" s="49">
        <v>-1</v>
      </c>
      <c r="AE199" s="49">
        <v>-1</v>
      </c>
      <c r="AF199" s="49">
        <v>-1</v>
      </c>
      <c r="AG199" s="49">
        <v>-1</v>
      </c>
      <c r="AH199" s="57">
        <v>0</v>
      </c>
      <c r="AI199" s="77">
        <v>0</v>
      </c>
      <c r="BE199" s="169">
        <v>10000</v>
      </c>
      <c r="BF199" s="169">
        <v>10000</v>
      </c>
      <c r="BG199" s="168">
        <v>5000</v>
      </c>
      <c r="BH199" s="57">
        <v>1</v>
      </c>
      <c r="BO199" s="191" t="s">
        <v>251</v>
      </c>
      <c r="BP199" s="223"/>
      <c r="BQ199" s="223"/>
      <c r="BR199" s="223"/>
      <c r="CC199" s="168">
        <v>15</v>
      </c>
      <c r="CD199" s="129">
        <v>100</v>
      </c>
    </row>
    <row r="200" spans="1:82">
      <c r="A200" s="48">
        <v>56092</v>
      </c>
      <c r="B200" s="49" t="s">
        <v>254</v>
      </c>
      <c r="D200" s="49" t="s">
        <v>307</v>
      </c>
      <c r="E200" s="69">
        <v>0</v>
      </c>
      <c r="F200" s="69">
        <v>0</v>
      </c>
      <c r="G200" s="57">
        <v>2</v>
      </c>
      <c r="H200" s="49">
        <v>85</v>
      </c>
      <c r="I200" s="49">
        <v>0</v>
      </c>
      <c r="J200" s="49">
        <v>0</v>
      </c>
      <c r="N200" s="69">
        <v>33502</v>
      </c>
      <c r="P200" s="69">
        <v>2156</v>
      </c>
      <c r="Q200" s="69">
        <v>2156</v>
      </c>
      <c r="R200" s="69">
        <v>4857</v>
      </c>
      <c r="S200" s="69">
        <v>4854</v>
      </c>
      <c r="T200" s="69">
        <v>1016</v>
      </c>
      <c r="U200" s="69">
        <v>5082</v>
      </c>
      <c r="V200" s="69">
        <v>3951</v>
      </c>
      <c r="W200" s="69">
        <v>3951</v>
      </c>
      <c r="X200" s="57">
        <v>-1</v>
      </c>
      <c r="Y200" s="69">
        <v>-1</v>
      </c>
      <c r="Z200" s="49">
        <v>-1</v>
      </c>
      <c r="AA200" s="49">
        <v>-1</v>
      </c>
      <c r="AB200" s="49">
        <v>-1</v>
      </c>
      <c r="AC200" s="49">
        <v>-1</v>
      </c>
      <c r="AD200" s="49">
        <v>-1</v>
      </c>
      <c r="AE200" s="49">
        <v>-1</v>
      </c>
      <c r="AF200" s="49">
        <v>-1</v>
      </c>
      <c r="AG200" s="49">
        <v>-1</v>
      </c>
      <c r="AH200" s="57">
        <v>0</v>
      </c>
      <c r="AI200" s="77">
        <v>0</v>
      </c>
      <c r="BE200" s="169">
        <v>10000</v>
      </c>
      <c r="BF200" s="169">
        <v>10000</v>
      </c>
      <c r="BG200" s="168">
        <v>5000</v>
      </c>
      <c r="BH200" s="57">
        <v>1</v>
      </c>
      <c r="BO200" s="191" t="s">
        <v>251</v>
      </c>
      <c r="BP200" s="223"/>
      <c r="BQ200" s="223"/>
      <c r="BR200" s="223"/>
      <c r="CC200" s="168">
        <v>15</v>
      </c>
      <c r="CD200" s="129">
        <v>100</v>
      </c>
    </row>
    <row r="201" spans="1:82">
      <c r="A201" s="48">
        <v>56093</v>
      </c>
      <c r="B201" s="49" t="s">
        <v>255</v>
      </c>
      <c r="D201" s="49" t="s">
        <v>307</v>
      </c>
      <c r="E201" s="69">
        <v>0</v>
      </c>
      <c r="F201" s="69">
        <v>0</v>
      </c>
      <c r="G201" s="57">
        <v>2</v>
      </c>
      <c r="H201" s="49">
        <v>83</v>
      </c>
      <c r="I201" s="49">
        <v>0</v>
      </c>
      <c r="J201" s="49">
        <v>0</v>
      </c>
      <c r="N201" s="69">
        <v>28008</v>
      </c>
      <c r="P201" s="69">
        <v>1755</v>
      </c>
      <c r="Q201" s="69">
        <v>1755</v>
      </c>
      <c r="R201" s="69">
        <v>3865</v>
      </c>
      <c r="S201" s="69">
        <v>3862</v>
      </c>
      <c r="T201" s="69">
        <v>819</v>
      </c>
      <c r="U201" s="69">
        <v>4090</v>
      </c>
      <c r="V201" s="69">
        <v>3363</v>
      </c>
      <c r="W201" s="69">
        <v>3363</v>
      </c>
      <c r="X201" s="57">
        <v>-1</v>
      </c>
      <c r="Y201" s="69">
        <v>-1</v>
      </c>
      <c r="Z201" s="49">
        <v>-1</v>
      </c>
      <c r="AA201" s="49">
        <v>-1</v>
      </c>
      <c r="AB201" s="49">
        <v>-1</v>
      </c>
      <c r="AC201" s="49">
        <v>-1</v>
      </c>
      <c r="AD201" s="49">
        <v>-1</v>
      </c>
      <c r="AE201" s="49">
        <v>-1</v>
      </c>
      <c r="AF201" s="49">
        <v>-1</v>
      </c>
      <c r="AG201" s="49">
        <v>-1</v>
      </c>
      <c r="AH201" s="57">
        <v>0</v>
      </c>
      <c r="AI201" s="77">
        <v>0</v>
      </c>
      <c r="BE201" s="169">
        <v>10000</v>
      </c>
      <c r="BF201" s="169">
        <v>10000</v>
      </c>
      <c r="BG201" s="168">
        <v>5000</v>
      </c>
      <c r="BH201" s="57">
        <v>1</v>
      </c>
      <c r="BO201" s="191" t="s">
        <v>251</v>
      </c>
      <c r="BP201" s="223"/>
      <c r="BQ201" s="223"/>
      <c r="BR201" s="223"/>
      <c r="CC201" s="168">
        <v>15</v>
      </c>
      <c r="CD201" s="129">
        <v>100</v>
      </c>
    </row>
    <row r="202" spans="1:82">
      <c r="A202" s="48">
        <v>56094</v>
      </c>
      <c r="B202" s="49" t="s">
        <v>256</v>
      </c>
      <c r="D202" s="49" t="s">
        <v>307</v>
      </c>
      <c r="E202" s="69">
        <v>0</v>
      </c>
      <c r="F202" s="69">
        <v>0</v>
      </c>
      <c r="G202" s="57">
        <v>2</v>
      </c>
      <c r="H202" s="49">
        <v>88</v>
      </c>
      <c r="I202" s="49">
        <v>0</v>
      </c>
      <c r="J202" s="49">
        <v>0</v>
      </c>
      <c r="N202" s="69">
        <v>35121</v>
      </c>
      <c r="P202" s="69">
        <v>2276</v>
      </c>
      <c r="Q202" s="69">
        <v>2276</v>
      </c>
      <c r="R202" s="69">
        <v>5118</v>
      </c>
      <c r="S202" s="69">
        <v>5115</v>
      </c>
      <c r="T202" s="69">
        <v>1069</v>
      </c>
      <c r="U202" s="69">
        <v>5343</v>
      </c>
      <c r="V202" s="69">
        <v>4232</v>
      </c>
      <c r="W202" s="69">
        <v>4232</v>
      </c>
      <c r="X202" s="57">
        <v>-1</v>
      </c>
      <c r="Y202" s="69">
        <v>-1</v>
      </c>
      <c r="Z202" s="49">
        <v>-1</v>
      </c>
      <c r="AA202" s="49">
        <v>-1</v>
      </c>
      <c r="AB202" s="49">
        <v>-1</v>
      </c>
      <c r="AC202" s="49">
        <v>-1</v>
      </c>
      <c r="AD202" s="49">
        <v>-1</v>
      </c>
      <c r="AE202" s="49">
        <v>-1</v>
      </c>
      <c r="AF202" s="49">
        <v>-1</v>
      </c>
      <c r="AG202" s="49">
        <v>-1</v>
      </c>
      <c r="AH202" s="57">
        <v>0</v>
      </c>
      <c r="AI202" s="77">
        <v>0</v>
      </c>
      <c r="BE202" s="169">
        <v>10000</v>
      </c>
      <c r="BF202" s="169">
        <v>10000</v>
      </c>
      <c r="BG202" s="168">
        <v>5000</v>
      </c>
      <c r="BH202" s="57">
        <v>1</v>
      </c>
      <c r="BO202" s="191" t="s">
        <v>251</v>
      </c>
      <c r="BP202" s="223"/>
      <c r="BQ202" s="223"/>
      <c r="BR202" s="223"/>
      <c r="CC202" s="168">
        <v>15</v>
      </c>
      <c r="CD202" s="129">
        <v>100</v>
      </c>
    </row>
    <row r="203" spans="1:82">
      <c r="A203" s="48">
        <v>56095</v>
      </c>
      <c r="B203" s="167" t="s">
        <v>257</v>
      </c>
      <c r="C203" s="57"/>
      <c r="D203" s="49" t="s">
        <v>307</v>
      </c>
      <c r="E203" s="69">
        <v>0</v>
      </c>
      <c r="F203" s="69">
        <v>0</v>
      </c>
      <c r="G203" s="57">
        <v>2</v>
      </c>
      <c r="H203" s="49">
        <v>89</v>
      </c>
      <c r="I203" s="49">
        <v>2</v>
      </c>
      <c r="J203" s="49">
        <v>3</v>
      </c>
      <c r="N203" s="69">
        <v>1073590</v>
      </c>
      <c r="P203" s="69">
        <v>56332</v>
      </c>
      <c r="Q203" s="69">
        <v>56332</v>
      </c>
      <c r="R203" s="69">
        <v>5161</v>
      </c>
      <c r="S203" s="69">
        <v>5158</v>
      </c>
      <c r="T203" s="69">
        <v>1077</v>
      </c>
      <c r="U203" s="69">
        <v>5386</v>
      </c>
      <c r="V203" s="69">
        <v>4303</v>
      </c>
      <c r="W203" s="69">
        <v>4303</v>
      </c>
      <c r="X203" s="57">
        <v>-1</v>
      </c>
      <c r="Y203" s="69">
        <v>-1</v>
      </c>
      <c r="Z203" s="49">
        <v>-1</v>
      </c>
      <c r="AA203" s="49">
        <v>-1</v>
      </c>
      <c r="AB203" s="49">
        <v>-1</v>
      </c>
      <c r="AC203" s="49">
        <v>-1</v>
      </c>
      <c r="AD203" s="49">
        <v>-1</v>
      </c>
      <c r="AE203" s="49">
        <v>-1</v>
      </c>
      <c r="AF203" s="49">
        <v>-1</v>
      </c>
      <c r="AG203" s="49">
        <v>-1</v>
      </c>
      <c r="AH203" s="57">
        <v>0</v>
      </c>
      <c r="AI203" s="77">
        <v>0</v>
      </c>
      <c r="BE203" s="169">
        <v>10000</v>
      </c>
      <c r="BF203" s="169">
        <v>10000</v>
      </c>
      <c r="BG203" s="168">
        <v>50000</v>
      </c>
      <c r="BH203" s="57">
        <v>0</v>
      </c>
      <c r="BO203" s="225" t="s">
        <v>253</v>
      </c>
      <c r="BP203" s="223"/>
      <c r="BQ203" s="223"/>
      <c r="BR203" s="223"/>
      <c r="CC203" s="168">
        <v>20</v>
      </c>
      <c r="CD203" s="129">
        <v>100</v>
      </c>
    </row>
    <row r="204" spans="1:82">
      <c r="A204" s="48">
        <v>56096</v>
      </c>
      <c r="B204" s="222" t="s">
        <v>308</v>
      </c>
      <c r="C204" s="57"/>
      <c r="D204" s="49" t="s">
        <v>307</v>
      </c>
      <c r="E204" s="69">
        <v>0</v>
      </c>
      <c r="F204" s="69">
        <v>0</v>
      </c>
      <c r="G204" s="57">
        <v>2</v>
      </c>
      <c r="H204" s="49">
        <v>99</v>
      </c>
      <c r="I204" s="49">
        <v>3</v>
      </c>
      <c r="J204" s="49">
        <v>5</v>
      </c>
      <c r="N204" s="69">
        <v>14656200</v>
      </c>
      <c r="P204" s="69">
        <v>84499</v>
      </c>
      <c r="Q204" s="69">
        <v>84499</v>
      </c>
      <c r="R204" s="69">
        <v>5161</v>
      </c>
      <c r="S204" s="69">
        <v>5158</v>
      </c>
      <c r="T204" s="69">
        <v>1077</v>
      </c>
      <c r="U204" s="69">
        <v>5386</v>
      </c>
      <c r="V204" s="69">
        <v>4303</v>
      </c>
      <c r="W204" s="69">
        <v>4303</v>
      </c>
      <c r="X204" s="57">
        <v>-1</v>
      </c>
      <c r="Z204" s="49">
        <v>-1</v>
      </c>
      <c r="AA204" s="49">
        <v>-1</v>
      </c>
      <c r="AB204" s="49">
        <v>-1</v>
      </c>
      <c r="AC204" s="49">
        <v>-1</v>
      </c>
      <c r="AD204" s="49">
        <v>-1</v>
      </c>
      <c r="AE204" s="49">
        <v>-1</v>
      </c>
      <c r="AF204" s="49">
        <v>-1</v>
      </c>
      <c r="AG204" s="49">
        <v>-1</v>
      </c>
      <c r="AH204" s="57">
        <v>0</v>
      </c>
      <c r="AI204" s="77">
        <v>0</v>
      </c>
      <c r="BE204" s="169">
        <v>10000</v>
      </c>
      <c r="BF204" s="169">
        <v>10000</v>
      </c>
      <c r="BG204" s="168">
        <v>100000</v>
      </c>
      <c r="BH204" s="57">
        <v>0</v>
      </c>
      <c r="BM204" s="49">
        <v>1</v>
      </c>
      <c r="BO204" s="223"/>
      <c r="BP204" s="223"/>
      <c r="BQ204" s="226" t="s">
        <v>309</v>
      </c>
      <c r="BR204" s="226" t="s">
        <v>310</v>
      </c>
      <c r="CC204" s="168">
        <v>30</v>
      </c>
      <c r="CD204" s="129">
        <v>100</v>
      </c>
    </row>
    <row r="205" spans="1:82">
      <c r="A205" s="48">
        <v>56097</v>
      </c>
      <c r="B205" s="132" t="s">
        <v>311</v>
      </c>
      <c r="C205" s="57"/>
      <c r="D205" s="49" t="s">
        <v>307</v>
      </c>
      <c r="E205" s="69">
        <v>0</v>
      </c>
      <c r="F205" s="69">
        <v>0</v>
      </c>
      <c r="G205" s="57">
        <v>2</v>
      </c>
      <c r="H205" s="49">
        <v>99</v>
      </c>
      <c r="I205" s="49">
        <v>3</v>
      </c>
      <c r="J205" s="49">
        <v>5</v>
      </c>
      <c r="N205" s="69">
        <v>14656200</v>
      </c>
      <c r="P205" s="69">
        <v>84499</v>
      </c>
      <c r="Q205" s="69">
        <v>84499</v>
      </c>
      <c r="R205" s="69">
        <v>5161</v>
      </c>
      <c r="S205" s="69">
        <v>5158</v>
      </c>
      <c r="T205" s="69">
        <v>1077</v>
      </c>
      <c r="U205" s="69">
        <v>5386</v>
      </c>
      <c r="V205" s="69">
        <v>4303</v>
      </c>
      <c r="W205" s="69">
        <v>4303</v>
      </c>
      <c r="X205" s="57">
        <v>-1</v>
      </c>
      <c r="Z205" s="49">
        <v>-1</v>
      </c>
      <c r="AA205" s="49">
        <v>-1</v>
      </c>
      <c r="AB205" s="49">
        <v>-1</v>
      </c>
      <c r="AC205" s="49">
        <v>-1</v>
      </c>
      <c r="AD205" s="49">
        <v>-1</v>
      </c>
      <c r="AE205" s="49">
        <v>-1</v>
      </c>
      <c r="AF205" s="49">
        <v>-1</v>
      </c>
      <c r="AG205" s="49">
        <v>-1</v>
      </c>
      <c r="AH205" s="57">
        <v>0</v>
      </c>
      <c r="AI205" s="77">
        <v>0</v>
      </c>
      <c r="BE205" s="169">
        <v>10000</v>
      </c>
      <c r="BF205" s="169">
        <v>10000</v>
      </c>
      <c r="BG205" s="168">
        <v>100000</v>
      </c>
      <c r="BH205" s="57">
        <v>0</v>
      </c>
      <c r="BM205" s="49">
        <v>1</v>
      </c>
      <c r="BO205" s="223"/>
      <c r="BP205" s="223"/>
      <c r="BQ205" s="226" t="s">
        <v>309</v>
      </c>
      <c r="BR205" s="226" t="s">
        <v>310</v>
      </c>
      <c r="CC205" s="168">
        <v>30</v>
      </c>
      <c r="CD205" s="129">
        <v>100</v>
      </c>
    </row>
    <row r="206" spans="1:82">
      <c r="A206" s="48">
        <v>56098</v>
      </c>
      <c r="B206" s="132" t="s">
        <v>312</v>
      </c>
      <c r="C206" s="57"/>
      <c r="D206" s="49" t="s">
        <v>307</v>
      </c>
      <c r="E206" s="69">
        <v>0</v>
      </c>
      <c r="F206" s="69">
        <v>0</v>
      </c>
      <c r="G206" s="57">
        <v>2</v>
      </c>
      <c r="H206" s="49">
        <v>99</v>
      </c>
      <c r="I206" s="49">
        <v>3</v>
      </c>
      <c r="J206" s="49">
        <v>5</v>
      </c>
      <c r="N206" s="69">
        <v>14656200</v>
      </c>
      <c r="P206" s="69">
        <v>84499</v>
      </c>
      <c r="Q206" s="69">
        <v>84499</v>
      </c>
      <c r="R206" s="69">
        <v>5161</v>
      </c>
      <c r="S206" s="69">
        <v>5158</v>
      </c>
      <c r="T206" s="69">
        <v>1077</v>
      </c>
      <c r="U206" s="69">
        <v>5386</v>
      </c>
      <c r="V206" s="69">
        <v>4303</v>
      </c>
      <c r="W206" s="69">
        <v>4303</v>
      </c>
      <c r="X206" s="57">
        <v>-1</v>
      </c>
      <c r="Z206" s="49">
        <v>-1</v>
      </c>
      <c r="AA206" s="49">
        <v>-1</v>
      </c>
      <c r="AB206" s="49">
        <v>-1</v>
      </c>
      <c r="AC206" s="49">
        <v>-1</v>
      </c>
      <c r="AD206" s="49">
        <v>-1</v>
      </c>
      <c r="AE206" s="49">
        <v>-1</v>
      </c>
      <c r="AF206" s="49">
        <v>-1</v>
      </c>
      <c r="AG206" s="49">
        <v>-1</v>
      </c>
      <c r="AH206" s="57">
        <v>0</v>
      </c>
      <c r="AI206" s="77">
        <v>0</v>
      </c>
      <c r="BE206" s="169">
        <v>10000</v>
      </c>
      <c r="BF206" s="169">
        <v>10000</v>
      </c>
      <c r="BG206" s="168">
        <v>100000</v>
      </c>
      <c r="BH206" s="57">
        <v>0</v>
      </c>
      <c r="BM206" s="49">
        <v>1</v>
      </c>
      <c r="BO206" s="223"/>
      <c r="BP206" s="223"/>
      <c r="BQ206" s="226" t="s">
        <v>309</v>
      </c>
      <c r="BR206" s="226" t="s">
        <v>310</v>
      </c>
      <c r="CC206" s="168">
        <v>30</v>
      </c>
      <c r="CD206" s="129">
        <v>100</v>
      </c>
    </row>
    <row r="207" spans="1:82">
      <c r="A207" s="48">
        <v>30001</v>
      </c>
      <c r="B207" s="49" t="s">
        <v>152</v>
      </c>
      <c r="D207" s="49" t="s">
        <v>229</v>
      </c>
      <c r="E207" s="69">
        <v>0</v>
      </c>
      <c r="F207" s="69">
        <v>0</v>
      </c>
      <c r="G207" s="57">
        <v>1</v>
      </c>
      <c r="H207" s="49">
        <v>1</v>
      </c>
      <c r="I207" s="49">
        <v>0</v>
      </c>
      <c r="J207" s="49">
        <v>0</v>
      </c>
      <c r="N207" s="69">
        <v>1182</v>
      </c>
      <c r="P207" s="69">
        <v>9</v>
      </c>
      <c r="Q207" s="69">
        <v>9</v>
      </c>
      <c r="R207" s="69">
        <v>55</v>
      </c>
      <c r="S207" s="69">
        <v>26</v>
      </c>
      <c r="T207" s="69">
        <v>5</v>
      </c>
      <c r="U207" s="69">
        <v>26</v>
      </c>
      <c r="V207" s="69">
        <v>29</v>
      </c>
      <c r="W207" s="69">
        <v>29</v>
      </c>
      <c r="X207" s="57">
        <v>-1</v>
      </c>
      <c r="Y207" s="69">
        <v>-1</v>
      </c>
      <c r="Z207" s="49">
        <v>-1</v>
      </c>
      <c r="AA207" s="49">
        <v>-1</v>
      </c>
      <c r="AB207" s="49">
        <v>-1</v>
      </c>
      <c r="AC207" s="49">
        <v>-1</v>
      </c>
      <c r="AD207" s="49">
        <v>-1</v>
      </c>
      <c r="AE207" s="49">
        <v>-1</v>
      </c>
      <c r="AF207" s="49">
        <v>-1</v>
      </c>
      <c r="AG207" s="49">
        <v>-1</v>
      </c>
      <c r="AH207" s="49">
        <v>0</v>
      </c>
      <c r="AI207" s="49">
        <v>0</v>
      </c>
      <c r="BE207" s="49">
        <v>10000</v>
      </c>
      <c r="BF207" s="49">
        <v>10000</v>
      </c>
      <c r="BG207" s="49">
        <v>2</v>
      </c>
      <c r="BH207" s="49">
        <v>1</v>
      </c>
      <c r="BO207" s="223"/>
      <c r="BP207" s="223"/>
      <c r="BQ207" s="223"/>
      <c r="BR207" s="223"/>
      <c r="CC207" s="48">
        <v>1</v>
      </c>
      <c r="CD207" s="48">
        <v>100</v>
      </c>
    </row>
    <row r="208" spans="1:82">
      <c r="A208" s="48">
        <v>30002</v>
      </c>
      <c r="B208" s="74" t="s">
        <v>160</v>
      </c>
      <c r="D208" s="49" t="s">
        <v>229</v>
      </c>
      <c r="E208" s="69">
        <v>0</v>
      </c>
      <c r="F208" s="69">
        <v>0</v>
      </c>
      <c r="G208" s="57">
        <v>1</v>
      </c>
      <c r="H208" s="49">
        <v>4</v>
      </c>
      <c r="I208" s="49">
        <v>0</v>
      </c>
      <c r="J208" s="49">
        <v>0</v>
      </c>
      <c r="N208" s="69">
        <v>1341</v>
      </c>
      <c r="P208" s="69">
        <v>24</v>
      </c>
      <c r="Q208" s="69">
        <v>24</v>
      </c>
      <c r="R208" s="69">
        <v>57</v>
      </c>
      <c r="S208" s="69">
        <v>63</v>
      </c>
      <c r="T208" s="69">
        <v>6</v>
      </c>
      <c r="U208" s="69">
        <v>74</v>
      </c>
      <c r="V208" s="69">
        <v>31</v>
      </c>
      <c r="W208" s="69">
        <v>31</v>
      </c>
      <c r="X208" s="57">
        <v>-1</v>
      </c>
      <c r="Y208" s="69">
        <v>-1</v>
      </c>
      <c r="Z208" s="49">
        <v>-1</v>
      </c>
      <c r="AA208" s="49">
        <v>-1</v>
      </c>
      <c r="AB208" s="49">
        <v>-1</v>
      </c>
      <c r="AC208" s="49">
        <v>-1</v>
      </c>
      <c r="AD208" s="49">
        <v>-1</v>
      </c>
      <c r="AE208" s="49">
        <v>-1</v>
      </c>
      <c r="AF208" s="49">
        <v>-1</v>
      </c>
      <c r="AG208" s="49">
        <v>-1</v>
      </c>
      <c r="AH208" s="49">
        <v>0</v>
      </c>
      <c r="AI208" s="49">
        <v>0</v>
      </c>
      <c r="BE208" s="49">
        <v>10000</v>
      </c>
      <c r="BF208" s="49">
        <v>10000</v>
      </c>
      <c r="BG208" s="49">
        <v>2</v>
      </c>
      <c r="BH208" s="49">
        <v>1</v>
      </c>
      <c r="BO208" s="223"/>
      <c r="BP208" s="223"/>
      <c r="BQ208" s="223"/>
      <c r="BR208" s="223"/>
      <c r="CC208" s="48">
        <v>1</v>
      </c>
      <c r="CD208" s="48">
        <v>100</v>
      </c>
    </row>
    <row r="209" spans="1:82">
      <c r="A209" s="48">
        <v>30003</v>
      </c>
      <c r="B209" s="74" t="s">
        <v>161</v>
      </c>
      <c r="D209" s="49" t="s">
        <v>229</v>
      </c>
      <c r="E209" s="69">
        <v>0</v>
      </c>
      <c r="F209" s="69">
        <v>0</v>
      </c>
      <c r="G209" s="57">
        <v>1</v>
      </c>
      <c r="H209" s="49">
        <v>4</v>
      </c>
      <c r="I209" s="49">
        <v>0</v>
      </c>
      <c r="J209" s="49">
        <v>0</v>
      </c>
      <c r="N209" s="69">
        <v>1341</v>
      </c>
      <c r="P209" s="69">
        <v>24</v>
      </c>
      <c r="Q209" s="69">
        <v>24</v>
      </c>
      <c r="R209" s="69">
        <v>57</v>
      </c>
      <c r="S209" s="69">
        <v>63</v>
      </c>
      <c r="T209" s="69">
        <v>6</v>
      </c>
      <c r="U209" s="69">
        <v>74</v>
      </c>
      <c r="V209" s="69">
        <v>31</v>
      </c>
      <c r="W209" s="69">
        <v>31</v>
      </c>
      <c r="X209" s="57">
        <v>-1</v>
      </c>
      <c r="Y209" s="69">
        <v>-1</v>
      </c>
      <c r="Z209" s="49">
        <v>-1</v>
      </c>
      <c r="AA209" s="49">
        <v>-1</v>
      </c>
      <c r="AB209" s="49">
        <v>-1</v>
      </c>
      <c r="AC209" s="49">
        <v>-1</v>
      </c>
      <c r="AD209" s="49">
        <v>-1</v>
      </c>
      <c r="AE209" s="49">
        <v>-1</v>
      </c>
      <c r="AF209" s="49">
        <v>-1</v>
      </c>
      <c r="AG209" s="49">
        <v>-1</v>
      </c>
      <c r="AH209" s="49">
        <v>0</v>
      </c>
      <c r="AI209" s="49">
        <v>0</v>
      </c>
      <c r="BE209" s="49">
        <v>10000</v>
      </c>
      <c r="BF209" s="49">
        <v>10000</v>
      </c>
      <c r="BG209" s="49">
        <v>2</v>
      </c>
      <c r="BH209" s="49">
        <v>1</v>
      </c>
      <c r="BO209" s="223"/>
      <c r="BP209" s="223"/>
      <c r="BQ209" s="223"/>
      <c r="BR209" s="223"/>
      <c r="CC209" s="48">
        <v>1</v>
      </c>
      <c r="CD209" s="48">
        <v>100</v>
      </c>
    </row>
    <row r="210" spans="1:82">
      <c r="A210" s="48">
        <v>30004</v>
      </c>
      <c r="B210" s="49" t="s">
        <v>313</v>
      </c>
      <c r="D210" s="49" t="s">
        <v>229</v>
      </c>
      <c r="E210" s="69">
        <v>0</v>
      </c>
      <c r="F210" s="69">
        <v>0</v>
      </c>
      <c r="G210" s="57">
        <v>1</v>
      </c>
      <c r="H210" s="49">
        <v>4</v>
      </c>
      <c r="I210" s="49">
        <v>0</v>
      </c>
      <c r="J210" s="49">
        <v>0</v>
      </c>
      <c r="N210" s="69">
        <v>1341</v>
      </c>
      <c r="P210" s="69">
        <v>24</v>
      </c>
      <c r="Q210" s="69">
        <v>24</v>
      </c>
      <c r="R210" s="69">
        <v>57</v>
      </c>
      <c r="S210" s="69">
        <v>63</v>
      </c>
      <c r="T210" s="69">
        <v>6</v>
      </c>
      <c r="U210" s="69">
        <v>74</v>
      </c>
      <c r="V210" s="69">
        <v>31</v>
      </c>
      <c r="W210" s="69">
        <v>31</v>
      </c>
      <c r="X210" s="57">
        <v>-1</v>
      </c>
      <c r="Y210" s="69">
        <v>-1</v>
      </c>
      <c r="Z210" s="49">
        <v>-1</v>
      </c>
      <c r="AA210" s="49">
        <v>-1</v>
      </c>
      <c r="AB210" s="49">
        <v>-1</v>
      </c>
      <c r="AC210" s="49">
        <v>-1</v>
      </c>
      <c r="AD210" s="49">
        <v>-1</v>
      </c>
      <c r="AE210" s="49">
        <v>-1</v>
      </c>
      <c r="AF210" s="49">
        <v>-1</v>
      </c>
      <c r="AG210" s="49">
        <v>-1</v>
      </c>
      <c r="AH210" s="49">
        <v>0</v>
      </c>
      <c r="AI210" s="49">
        <v>0</v>
      </c>
      <c r="BE210" s="49">
        <v>10000</v>
      </c>
      <c r="BF210" s="49">
        <v>10000</v>
      </c>
      <c r="BG210" s="49">
        <v>2</v>
      </c>
      <c r="BH210" s="49">
        <v>1</v>
      </c>
      <c r="BO210" s="223"/>
      <c r="BP210" s="223"/>
      <c r="BQ210" s="223"/>
      <c r="BR210" s="223"/>
      <c r="CC210" s="48">
        <v>1</v>
      </c>
      <c r="CD210" s="48">
        <v>100</v>
      </c>
    </row>
    <row r="211" spans="1:82">
      <c r="A211" s="48">
        <v>30005</v>
      </c>
      <c r="B211" s="49" t="s">
        <v>314</v>
      </c>
      <c r="D211" s="49" t="s">
        <v>229</v>
      </c>
      <c r="E211" s="69">
        <v>0</v>
      </c>
      <c r="F211" s="69">
        <v>0</v>
      </c>
      <c r="G211" s="57">
        <v>1</v>
      </c>
      <c r="H211" s="49">
        <v>5</v>
      </c>
      <c r="I211" s="49">
        <v>2</v>
      </c>
      <c r="J211" s="49">
        <v>2</v>
      </c>
      <c r="N211" s="69">
        <v>4543</v>
      </c>
      <c r="P211" s="69">
        <v>307</v>
      </c>
      <c r="Q211" s="69">
        <v>307</v>
      </c>
      <c r="R211" s="69">
        <v>103</v>
      </c>
      <c r="S211" s="69">
        <v>63</v>
      </c>
      <c r="T211" s="69">
        <v>13</v>
      </c>
      <c r="U211" s="69">
        <v>74</v>
      </c>
      <c r="V211" s="69">
        <v>32</v>
      </c>
      <c r="W211" s="69">
        <v>32</v>
      </c>
      <c r="X211" s="57">
        <v>-1</v>
      </c>
      <c r="Y211" s="69">
        <v>-1</v>
      </c>
      <c r="Z211" s="49">
        <v>-1</v>
      </c>
      <c r="AA211" s="49">
        <v>-1</v>
      </c>
      <c r="AB211" s="49">
        <v>-1</v>
      </c>
      <c r="AC211" s="49">
        <v>-1</v>
      </c>
      <c r="AD211" s="49">
        <v>-1</v>
      </c>
      <c r="AE211" s="49">
        <v>-1</v>
      </c>
      <c r="AF211" s="49">
        <v>-1</v>
      </c>
      <c r="AG211" s="49">
        <v>-1</v>
      </c>
      <c r="AH211" s="49">
        <v>0</v>
      </c>
      <c r="AI211" s="49">
        <v>0</v>
      </c>
      <c r="BE211" s="49">
        <v>10000</v>
      </c>
      <c r="BF211" s="49">
        <v>10000</v>
      </c>
      <c r="BG211" s="49">
        <v>2</v>
      </c>
      <c r="BH211" s="49">
        <v>1</v>
      </c>
      <c r="BO211" s="223"/>
      <c r="BP211" s="223"/>
      <c r="BQ211" s="223"/>
      <c r="BR211" s="223"/>
      <c r="CC211" s="48">
        <v>1</v>
      </c>
      <c r="CD211" s="48">
        <v>100</v>
      </c>
    </row>
    <row r="212" spans="1:82">
      <c r="A212" s="48">
        <v>30007</v>
      </c>
      <c r="B212" s="49" t="s">
        <v>315</v>
      </c>
      <c r="D212" s="49" t="s">
        <v>190</v>
      </c>
      <c r="E212" s="69">
        <v>0</v>
      </c>
      <c r="F212" s="69">
        <v>0</v>
      </c>
      <c r="G212" s="57">
        <v>2</v>
      </c>
      <c r="H212" s="49">
        <v>12</v>
      </c>
      <c r="I212" s="49">
        <v>0</v>
      </c>
      <c r="J212" s="49">
        <v>0</v>
      </c>
      <c r="N212" s="69">
        <v>2488</v>
      </c>
      <c r="P212" s="69">
        <v>68</v>
      </c>
      <c r="Q212" s="69">
        <v>68</v>
      </c>
      <c r="R212" s="69">
        <v>225</v>
      </c>
      <c r="S212" s="69">
        <v>187</v>
      </c>
      <c r="T212" s="69">
        <v>28</v>
      </c>
      <c r="U212" s="69">
        <v>174</v>
      </c>
      <c r="V212" s="69">
        <v>126</v>
      </c>
      <c r="W212" s="69">
        <v>126</v>
      </c>
      <c r="X212" s="57">
        <v>-1</v>
      </c>
      <c r="Y212" s="49">
        <v>-1</v>
      </c>
      <c r="Z212" s="49">
        <v>-1</v>
      </c>
      <c r="AA212" s="49">
        <v>-1</v>
      </c>
      <c r="AB212" s="49">
        <v>-1</v>
      </c>
      <c r="AC212" s="49">
        <v>-1</v>
      </c>
      <c r="AD212" s="49">
        <v>-1</v>
      </c>
      <c r="AE212" s="49">
        <v>-1</v>
      </c>
      <c r="AF212" s="49">
        <v>-1</v>
      </c>
      <c r="AG212" s="49">
        <v>-1</v>
      </c>
      <c r="AH212" s="49">
        <v>0</v>
      </c>
      <c r="AI212" s="49">
        <v>0</v>
      </c>
      <c r="BE212" s="49">
        <v>10000</v>
      </c>
      <c r="BF212" s="49">
        <v>10000</v>
      </c>
      <c r="BG212" s="49">
        <v>7</v>
      </c>
      <c r="BH212" s="49">
        <v>1</v>
      </c>
      <c r="BO212" s="223"/>
      <c r="BP212" s="223"/>
      <c r="BQ212" s="223"/>
      <c r="BR212" s="223"/>
      <c r="CC212" s="48">
        <v>1</v>
      </c>
      <c r="CD212" s="48">
        <v>100</v>
      </c>
    </row>
    <row r="213" spans="1:82">
      <c r="A213" s="48">
        <v>30008</v>
      </c>
      <c r="B213" s="49" t="s">
        <v>316</v>
      </c>
      <c r="D213" s="49" t="s">
        <v>229</v>
      </c>
      <c r="E213" s="69">
        <v>0</v>
      </c>
      <c r="F213" s="69">
        <v>0</v>
      </c>
      <c r="G213" s="57">
        <v>1</v>
      </c>
      <c r="H213" s="49">
        <v>11</v>
      </c>
      <c r="I213" s="49">
        <v>1</v>
      </c>
      <c r="J213" s="49">
        <v>1</v>
      </c>
      <c r="N213" s="69">
        <v>5864</v>
      </c>
      <c r="P213" s="69">
        <v>487</v>
      </c>
      <c r="Q213" s="69">
        <v>487</v>
      </c>
      <c r="R213" s="69">
        <v>209</v>
      </c>
      <c r="S213" s="69">
        <v>186</v>
      </c>
      <c r="T213" s="69">
        <v>27</v>
      </c>
      <c r="U213" s="69">
        <v>173</v>
      </c>
      <c r="V213" s="69">
        <v>125</v>
      </c>
      <c r="W213" s="69">
        <v>125</v>
      </c>
      <c r="X213" s="57">
        <v>-1</v>
      </c>
      <c r="Y213" s="49">
        <v>-1</v>
      </c>
      <c r="Z213" s="49">
        <v>-1</v>
      </c>
      <c r="AA213" s="49">
        <v>-1</v>
      </c>
      <c r="AB213" s="49">
        <v>-1</v>
      </c>
      <c r="AC213" s="49">
        <v>-1</v>
      </c>
      <c r="AD213" s="49">
        <v>-1</v>
      </c>
      <c r="AE213" s="49">
        <v>-1</v>
      </c>
      <c r="AF213" s="49">
        <v>-1</v>
      </c>
      <c r="AG213" s="49">
        <v>-1</v>
      </c>
      <c r="AH213" s="49">
        <v>0</v>
      </c>
      <c r="AI213" s="49">
        <v>0</v>
      </c>
      <c r="BE213" s="49">
        <v>10000</v>
      </c>
      <c r="BF213" s="49">
        <v>10000</v>
      </c>
      <c r="BG213" s="49">
        <v>6</v>
      </c>
      <c r="BH213" s="49">
        <v>1</v>
      </c>
      <c r="BO213" s="223"/>
      <c r="BP213" s="223"/>
      <c r="BQ213" s="223"/>
      <c r="BR213" s="223"/>
      <c r="CC213" s="48">
        <v>1</v>
      </c>
      <c r="CD213" s="48">
        <v>100</v>
      </c>
    </row>
    <row r="214" spans="1:82">
      <c r="A214" s="48">
        <v>30009</v>
      </c>
      <c r="B214" s="49" t="s">
        <v>189</v>
      </c>
      <c r="D214" s="49" t="s">
        <v>229</v>
      </c>
      <c r="E214" s="69">
        <v>0</v>
      </c>
      <c r="F214" s="69">
        <v>0</v>
      </c>
      <c r="G214" s="57">
        <v>1</v>
      </c>
      <c r="H214" s="49">
        <v>17</v>
      </c>
      <c r="I214" s="49">
        <v>0</v>
      </c>
      <c r="J214" s="49">
        <v>0</v>
      </c>
      <c r="N214" s="69">
        <v>3435</v>
      </c>
      <c r="P214" s="69">
        <v>137</v>
      </c>
      <c r="Q214" s="69">
        <v>137</v>
      </c>
      <c r="R214" s="69">
        <v>328</v>
      </c>
      <c r="S214" s="69">
        <v>290</v>
      </c>
      <c r="T214" s="69">
        <v>63</v>
      </c>
      <c r="U214" s="69">
        <v>344</v>
      </c>
      <c r="V214" s="69">
        <v>297</v>
      </c>
      <c r="W214" s="69">
        <v>297</v>
      </c>
      <c r="X214" s="57">
        <v>-1</v>
      </c>
      <c r="Y214" s="49">
        <v>-1</v>
      </c>
      <c r="Z214" s="49">
        <v>-1</v>
      </c>
      <c r="AA214" s="49">
        <v>-1</v>
      </c>
      <c r="AB214" s="49">
        <v>-1</v>
      </c>
      <c r="AC214" s="49">
        <v>-1</v>
      </c>
      <c r="AD214" s="49">
        <v>-1</v>
      </c>
      <c r="AE214" s="49">
        <v>-1</v>
      </c>
      <c r="AF214" s="49">
        <v>-1</v>
      </c>
      <c r="AG214" s="49">
        <v>-1</v>
      </c>
      <c r="AH214" s="49">
        <v>0</v>
      </c>
      <c r="AI214" s="49">
        <v>0</v>
      </c>
      <c r="BE214" s="49">
        <v>10000</v>
      </c>
      <c r="BF214" s="49">
        <v>10000</v>
      </c>
      <c r="BG214" s="49">
        <v>12</v>
      </c>
      <c r="BH214" s="49">
        <v>1</v>
      </c>
      <c r="BO214" s="223"/>
      <c r="BP214" s="223"/>
      <c r="BQ214" s="223"/>
      <c r="BR214" s="223"/>
      <c r="CC214" s="48">
        <v>1</v>
      </c>
      <c r="CD214" s="48">
        <v>100</v>
      </c>
    </row>
    <row r="215" spans="1:82">
      <c r="A215" s="48">
        <v>30010</v>
      </c>
      <c r="B215" s="49" t="s">
        <v>317</v>
      </c>
      <c r="D215" s="49" t="s">
        <v>266</v>
      </c>
      <c r="E215" s="69">
        <v>0</v>
      </c>
      <c r="F215" s="69">
        <v>0</v>
      </c>
      <c r="G215" s="57">
        <v>2</v>
      </c>
      <c r="H215" s="77">
        <v>15</v>
      </c>
      <c r="I215" s="77">
        <v>0</v>
      </c>
      <c r="J215" s="114">
        <v>0</v>
      </c>
      <c r="K215" s="114"/>
      <c r="L215" s="114"/>
      <c r="M215" s="114"/>
      <c r="N215" s="161">
        <v>3134</v>
      </c>
      <c r="O215" s="161"/>
      <c r="P215" s="161">
        <v>121</v>
      </c>
      <c r="Q215" s="161">
        <v>121</v>
      </c>
      <c r="R215" s="161">
        <v>280</v>
      </c>
      <c r="S215" s="161">
        <v>242</v>
      </c>
      <c r="T215" s="161">
        <v>54</v>
      </c>
      <c r="U215" s="161">
        <v>296</v>
      </c>
      <c r="V215" s="161">
        <v>244</v>
      </c>
      <c r="W215" s="161">
        <v>244</v>
      </c>
      <c r="X215" s="77">
        <v>-1</v>
      </c>
      <c r="Y215" s="161">
        <v>-1</v>
      </c>
      <c r="Z215" s="77">
        <v>-1</v>
      </c>
      <c r="AA215" s="77">
        <v>-1</v>
      </c>
      <c r="AB215" s="77">
        <v>-1</v>
      </c>
      <c r="AC215" s="77">
        <v>-1</v>
      </c>
      <c r="AD215" s="77">
        <v>-1</v>
      </c>
      <c r="AE215" s="77">
        <v>-1</v>
      </c>
      <c r="AF215" s="77">
        <v>-1</v>
      </c>
      <c r="AG215" s="77">
        <v>-1</v>
      </c>
      <c r="AH215" s="77">
        <v>0</v>
      </c>
      <c r="AI215" s="77">
        <v>0</v>
      </c>
      <c r="BE215" s="49">
        <v>10000</v>
      </c>
      <c r="BF215" s="49">
        <v>10000</v>
      </c>
      <c r="BG215" s="169">
        <v>10</v>
      </c>
      <c r="BH215" s="49">
        <v>0</v>
      </c>
      <c r="BO215" s="223"/>
      <c r="BP215" s="223"/>
      <c r="BQ215" s="223"/>
      <c r="BR215" s="223"/>
      <c r="CC215" s="48">
        <v>1</v>
      </c>
      <c r="CD215" s="48">
        <v>100</v>
      </c>
    </row>
    <row r="216" spans="1:82">
      <c r="A216" s="48">
        <v>30011</v>
      </c>
      <c r="B216" s="49" t="s">
        <v>317</v>
      </c>
      <c r="D216" s="49" t="s">
        <v>266</v>
      </c>
      <c r="E216" s="69">
        <v>0</v>
      </c>
      <c r="F216" s="69">
        <v>0</v>
      </c>
      <c r="G216" s="57">
        <v>2</v>
      </c>
      <c r="H216" s="49">
        <v>40</v>
      </c>
      <c r="I216" s="49">
        <v>0</v>
      </c>
      <c r="J216" s="49">
        <v>0</v>
      </c>
      <c r="N216" s="69">
        <v>7671</v>
      </c>
      <c r="P216" s="69">
        <v>399</v>
      </c>
      <c r="Q216" s="69">
        <v>399</v>
      </c>
      <c r="R216" s="69">
        <v>962</v>
      </c>
      <c r="S216" s="69">
        <v>898</v>
      </c>
      <c r="T216" s="69">
        <v>223</v>
      </c>
      <c r="U216" s="69">
        <v>1093</v>
      </c>
      <c r="V216" s="69">
        <v>858</v>
      </c>
      <c r="W216" s="69">
        <v>858</v>
      </c>
      <c r="X216" s="57">
        <v>-1</v>
      </c>
      <c r="Y216" s="69">
        <v>-1</v>
      </c>
      <c r="Z216" s="49">
        <v>-1</v>
      </c>
      <c r="AA216" s="49">
        <v>-1</v>
      </c>
      <c r="AB216" s="49">
        <v>-1</v>
      </c>
      <c r="AC216" s="49">
        <v>-1</v>
      </c>
      <c r="AD216" s="49">
        <v>-1</v>
      </c>
      <c r="AE216" s="49">
        <v>-1</v>
      </c>
      <c r="AF216" s="49">
        <v>-1</v>
      </c>
      <c r="AG216" s="49">
        <v>-1</v>
      </c>
      <c r="AH216" s="49">
        <v>0</v>
      </c>
      <c r="AI216" s="49">
        <v>0</v>
      </c>
      <c r="BE216" s="49">
        <v>10000</v>
      </c>
      <c r="BF216" s="49">
        <v>10000</v>
      </c>
      <c r="BG216" s="49">
        <v>20</v>
      </c>
      <c r="BH216" s="49">
        <v>1</v>
      </c>
      <c r="BM216" s="49">
        <v>1</v>
      </c>
      <c r="BO216" s="223"/>
      <c r="BP216" s="223"/>
      <c r="BQ216" s="223"/>
      <c r="BR216" s="223"/>
      <c r="CC216" s="48">
        <v>1</v>
      </c>
      <c r="CD216" s="48">
        <v>100</v>
      </c>
    </row>
    <row r="217" spans="1:82" ht="16.5">
      <c r="A217" s="167">
        <v>30037</v>
      </c>
      <c r="B217" s="218" t="s">
        <v>318</v>
      </c>
      <c r="D217" s="49" t="s">
        <v>266</v>
      </c>
      <c r="E217" s="69">
        <v>0</v>
      </c>
      <c r="F217" s="69">
        <v>0</v>
      </c>
      <c r="G217" s="57">
        <v>3</v>
      </c>
      <c r="H217" s="49">
        <v>30</v>
      </c>
      <c r="I217" s="49">
        <v>6</v>
      </c>
      <c r="J217" s="49">
        <v>3</v>
      </c>
      <c r="K217" s="49">
        <v>5</v>
      </c>
      <c r="L217" s="49">
        <v>180</v>
      </c>
      <c r="M217" s="49">
        <v>30</v>
      </c>
      <c r="N217" s="247">
        <v>183165</v>
      </c>
      <c r="P217" s="69">
        <v>1948</v>
      </c>
      <c r="Q217" s="69">
        <v>1948</v>
      </c>
      <c r="R217" s="69">
        <v>848</v>
      </c>
      <c r="S217" s="69">
        <v>666</v>
      </c>
      <c r="T217" s="69">
        <v>195</v>
      </c>
      <c r="U217" s="69">
        <v>843</v>
      </c>
      <c r="V217" s="69">
        <v>694</v>
      </c>
      <c r="W217" s="69">
        <v>694</v>
      </c>
      <c r="X217" s="57">
        <v>-1</v>
      </c>
      <c r="Z217" s="49">
        <v>-1</v>
      </c>
      <c r="AA217" s="49">
        <v>-1</v>
      </c>
      <c r="AB217" s="49">
        <v>-1</v>
      </c>
      <c r="AC217" s="49">
        <v>-1</v>
      </c>
      <c r="AD217" s="49">
        <v>-1</v>
      </c>
      <c r="AE217" s="49">
        <v>-1</v>
      </c>
      <c r="AF217" s="49">
        <v>-1</v>
      </c>
      <c r="AG217" s="49">
        <v>-1</v>
      </c>
      <c r="AH217" s="49">
        <v>0</v>
      </c>
      <c r="AI217" s="49">
        <v>0</v>
      </c>
      <c r="BE217" s="49">
        <v>10000</v>
      </c>
      <c r="BF217" s="49">
        <v>10000</v>
      </c>
      <c r="BG217" s="49">
        <v>30000</v>
      </c>
      <c r="BH217" s="49">
        <v>0</v>
      </c>
      <c r="BO217" s="109" t="s">
        <v>207</v>
      </c>
      <c r="BP217" s="223"/>
      <c r="BQ217" s="113" t="s">
        <v>208</v>
      </c>
      <c r="BR217" s="205" t="s">
        <v>209</v>
      </c>
      <c r="CC217" s="48">
        <v>1</v>
      </c>
      <c r="CD217" s="48">
        <v>100</v>
      </c>
    </row>
    <row r="218" spans="1:82">
      <c r="A218" s="48">
        <v>30013</v>
      </c>
      <c r="B218" s="49" t="s">
        <v>319</v>
      </c>
      <c r="D218" s="49" t="s">
        <v>266</v>
      </c>
      <c r="E218" s="69">
        <v>0</v>
      </c>
      <c r="F218" s="69">
        <v>0</v>
      </c>
      <c r="G218" s="57">
        <v>2</v>
      </c>
      <c r="H218" s="77">
        <v>15</v>
      </c>
      <c r="I218" s="77">
        <v>0</v>
      </c>
      <c r="J218" s="114">
        <v>0</v>
      </c>
      <c r="K218" s="114"/>
      <c r="L218" s="114"/>
      <c r="M218" s="114"/>
      <c r="N218" s="161">
        <v>3134</v>
      </c>
      <c r="O218" s="161"/>
      <c r="P218" s="161">
        <v>121</v>
      </c>
      <c r="Q218" s="161">
        <v>121</v>
      </c>
      <c r="R218" s="161">
        <v>280</v>
      </c>
      <c r="S218" s="161">
        <v>242</v>
      </c>
      <c r="T218" s="161">
        <v>54</v>
      </c>
      <c r="U218" s="161">
        <v>296</v>
      </c>
      <c r="V218" s="161">
        <v>244</v>
      </c>
      <c r="W218" s="161">
        <v>244</v>
      </c>
      <c r="X218" s="77">
        <v>-1</v>
      </c>
      <c r="Y218" s="161">
        <v>-1</v>
      </c>
      <c r="Z218" s="77">
        <v>-1</v>
      </c>
      <c r="AA218" s="77">
        <v>-1</v>
      </c>
      <c r="AB218" s="77">
        <v>-1</v>
      </c>
      <c r="AC218" s="77">
        <v>-1</v>
      </c>
      <c r="AD218" s="77">
        <v>-1</v>
      </c>
      <c r="AE218" s="77">
        <v>-1</v>
      </c>
      <c r="AF218" s="77">
        <v>-1</v>
      </c>
      <c r="AG218" s="77">
        <v>-1</v>
      </c>
      <c r="AH218" s="77">
        <v>0</v>
      </c>
      <c r="AI218" s="77">
        <v>0</v>
      </c>
      <c r="AJ218" s="180"/>
      <c r="AK218" s="76"/>
      <c r="AL218" s="114"/>
      <c r="AM218" s="76"/>
      <c r="AN218" s="161"/>
      <c r="AO218" s="187"/>
      <c r="AP218" s="114"/>
      <c r="AQ218" s="76"/>
      <c r="AR218" s="76"/>
      <c r="AS218" s="169"/>
      <c r="AT218" s="77"/>
      <c r="AU218" s="114"/>
      <c r="AV218" s="114"/>
      <c r="AW218" s="77"/>
      <c r="AX218" s="77"/>
      <c r="AY218" s="77"/>
      <c r="AZ218" s="77"/>
      <c r="BA218" s="77"/>
      <c r="BB218" s="77"/>
      <c r="BC218" s="77"/>
      <c r="BD218" s="77"/>
      <c r="BE218" s="169">
        <v>10000</v>
      </c>
      <c r="BF218" s="169">
        <v>10000</v>
      </c>
      <c r="BG218" s="169">
        <v>10</v>
      </c>
      <c r="BH218" s="77">
        <v>1</v>
      </c>
      <c r="BI218" s="77"/>
      <c r="BJ218" s="77"/>
      <c r="BK218" s="77"/>
      <c r="BL218" s="77"/>
      <c r="BM218" s="77"/>
      <c r="BN218" s="199"/>
      <c r="BO218" s="191" t="s">
        <v>163</v>
      </c>
      <c r="BP218" s="200"/>
      <c r="BQ218" s="201"/>
      <c r="BR218" s="201"/>
      <c r="BS218" s="77"/>
      <c r="BT218" s="77"/>
      <c r="BU218" s="169"/>
      <c r="BV218" s="169"/>
      <c r="BW218" s="77"/>
      <c r="BX218" s="77"/>
      <c r="BY218" s="77"/>
      <c r="BZ218" s="77"/>
      <c r="CA218" s="169"/>
      <c r="CB218" s="169"/>
      <c r="CC218" s="169">
        <v>5</v>
      </c>
      <c r="CD218" s="77">
        <v>100</v>
      </c>
    </row>
    <row r="219" spans="1:82">
      <c r="A219" s="48">
        <v>30014</v>
      </c>
      <c r="B219" s="49" t="s">
        <v>317</v>
      </c>
      <c r="D219" s="49" t="s">
        <v>266</v>
      </c>
      <c r="E219" s="69">
        <v>0</v>
      </c>
      <c r="F219" s="69">
        <v>0</v>
      </c>
      <c r="G219" s="57">
        <v>2</v>
      </c>
      <c r="H219" s="49">
        <v>15</v>
      </c>
      <c r="I219" s="49">
        <v>0</v>
      </c>
      <c r="J219" s="49">
        <v>0</v>
      </c>
      <c r="N219" s="69">
        <v>3134</v>
      </c>
      <c r="P219" s="69">
        <v>121</v>
      </c>
      <c r="Q219" s="69">
        <v>121</v>
      </c>
      <c r="R219" s="69">
        <v>280</v>
      </c>
      <c r="S219" s="69">
        <v>242</v>
      </c>
      <c r="T219" s="69">
        <v>54</v>
      </c>
      <c r="U219" s="69">
        <v>296</v>
      </c>
      <c r="V219" s="69">
        <v>244</v>
      </c>
      <c r="W219" s="69">
        <v>244</v>
      </c>
      <c r="X219" s="57">
        <v>-1</v>
      </c>
      <c r="Y219" s="69">
        <v>-1</v>
      </c>
      <c r="Z219" s="49">
        <v>-1</v>
      </c>
      <c r="AA219" s="49">
        <v>-1</v>
      </c>
      <c r="AB219" s="49">
        <v>-1</v>
      </c>
      <c r="AC219" s="49">
        <v>-1</v>
      </c>
      <c r="AD219" s="49">
        <v>-1</v>
      </c>
      <c r="AE219" s="49">
        <v>-1</v>
      </c>
      <c r="AF219" s="49">
        <v>-1</v>
      </c>
      <c r="AG219" s="49">
        <v>-1</v>
      </c>
      <c r="AH219" s="49">
        <v>0</v>
      </c>
      <c r="AI219" s="49">
        <v>0</v>
      </c>
      <c r="BE219" s="49">
        <v>10000</v>
      </c>
      <c r="BF219" s="49">
        <v>10000</v>
      </c>
      <c r="BG219" s="49">
        <v>10</v>
      </c>
      <c r="BH219" s="49">
        <v>1</v>
      </c>
      <c r="BO219" s="191" t="s">
        <v>163</v>
      </c>
      <c r="BP219" s="223"/>
      <c r="BQ219" s="223"/>
      <c r="BR219" s="223"/>
      <c r="CC219" s="48">
        <v>1</v>
      </c>
      <c r="CD219" s="48">
        <v>100</v>
      </c>
    </row>
    <row r="220" spans="1:82">
      <c r="A220" s="48">
        <v>30015</v>
      </c>
      <c r="B220" s="49" t="s">
        <v>320</v>
      </c>
      <c r="D220" s="49" t="s">
        <v>266</v>
      </c>
      <c r="E220" s="69">
        <v>0</v>
      </c>
      <c r="F220" s="69">
        <v>0</v>
      </c>
      <c r="G220" s="57">
        <v>2</v>
      </c>
      <c r="H220" s="49">
        <v>15</v>
      </c>
      <c r="I220" s="49">
        <v>0</v>
      </c>
      <c r="J220" s="49">
        <v>0</v>
      </c>
      <c r="N220" s="69">
        <v>3134</v>
      </c>
      <c r="P220" s="69">
        <v>121</v>
      </c>
      <c r="Q220" s="69">
        <v>121</v>
      </c>
      <c r="R220" s="69">
        <v>280</v>
      </c>
      <c r="S220" s="69">
        <v>242</v>
      </c>
      <c r="T220" s="69">
        <v>54</v>
      </c>
      <c r="U220" s="69">
        <v>296</v>
      </c>
      <c r="V220" s="69">
        <v>244</v>
      </c>
      <c r="W220" s="69">
        <v>244</v>
      </c>
      <c r="X220" s="57">
        <v>-1</v>
      </c>
      <c r="Y220" s="69">
        <v>-1</v>
      </c>
      <c r="Z220" s="49">
        <v>-1</v>
      </c>
      <c r="AA220" s="49">
        <v>-1</v>
      </c>
      <c r="AB220" s="49">
        <v>-1</v>
      </c>
      <c r="AC220" s="49">
        <v>-1</v>
      </c>
      <c r="AD220" s="49">
        <v>-1</v>
      </c>
      <c r="AE220" s="49">
        <v>-1</v>
      </c>
      <c r="AF220" s="49">
        <v>-1</v>
      </c>
      <c r="AG220" s="49">
        <v>-1</v>
      </c>
      <c r="AH220" s="49">
        <v>0</v>
      </c>
      <c r="AI220" s="49">
        <v>0</v>
      </c>
      <c r="BE220" s="49">
        <v>10000</v>
      </c>
      <c r="BF220" s="49">
        <v>10000</v>
      </c>
      <c r="BG220" s="49">
        <v>10</v>
      </c>
      <c r="BH220" s="49">
        <v>1</v>
      </c>
      <c r="BO220" s="191" t="s">
        <v>163</v>
      </c>
      <c r="BP220" s="223"/>
      <c r="BQ220" s="223"/>
      <c r="BR220" s="223"/>
      <c r="CC220" s="48">
        <v>1</v>
      </c>
      <c r="CD220" s="48">
        <v>100</v>
      </c>
    </row>
    <row r="221" spans="1:82">
      <c r="A221" s="48">
        <v>30020</v>
      </c>
      <c r="B221" s="49" t="s">
        <v>321</v>
      </c>
      <c r="D221" s="49" t="s">
        <v>229</v>
      </c>
      <c r="E221" s="69">
        <v>0</v>
      </c>
      <c r="F221" s="69">
        <v>0</v>
      </c>
      <c r="G221" s="57">
        <v>1</v>
      </c>
      <c r="H221" s="49">
        <v>69</v>
      </c>
      <c r="I221" s="49">
        <v>3</v>
      </c>
      <c r="J221" s="49">
        <v>3</v>
      </c>
      <c r="N221" s="69">
        <v>66416</v>
      </c>
      <c r="P221" s="69">
        <v>16603</v>
      </c>
      <c r="Q221" s="69">
        <v>16603</v>
      </c>
      <c r="R221" s="69">
        <v>2518</v>
      </c>
      <c r="S221" s="69">
        <v>2520</v>
      </c>
      <c r="T221" s="69">
        <v>549</v>
      </c>
      <c r="U221" s="69">
        <v>2748</v>
      </c>
      <c r="V221" s="69">
        <v>2089</v>
      </c>
      <c r="W221" s="69">
        <v>2089</v>
      </c>
      <c r="X221" s="57">
        <v>-1</v>
      </c>
      <c r="Y221" s="69">
        <v>-1</v>
      </c>
      <c r="Z221" s="49">
        <v>-1</v>
      </c>
      <c r="AA221" s="49">
        <v>-1</v>
      </c>
      <c r="AB221" s="49">
        <v>-1</v>
      </c>
      <c r="AC221" s="49">
        <v>-1</v>
      </c>
      <c r="AD221" s="49">
        <v>-1</v>
      </c>
      <c r="AE221" s="49">
        <v>-1</v>
      </c>
      <c r="AF221" s="49">
        <v>-1</v>
      </c>
      <c r="AG221" s="49">
        <v>-1</v>
      </c>
      <c r="AH221" s="57">
        <v>0</v>
      </c>
      <c r="AI221" s="77">
        <v>0</v>
      </c>
      <c r="BE221" s="169">
        <v>10000</v>
      </c>
      <c r="BF221" s="169">
        <v>10000</v>
      </c>
      <c r="BG221" s="168">
        <v>49</v>
      </c>
      <c r="BH221" s="57">
        <v>1</v>
      </c>
      <c r="BO221" s="223"/>
      <c r="BP221" s="223"/>
      <c r="BQ221" s="264"/>
      <c r="BR221" s="225" t="s">
        <v>322</v>
      </c>
      <c r="CC221" s="168">
        <v>1</v>
      </c>
      <c r="CD221" s="129">
        <v>100</v>
      </c>
    </row>
    <row r="222" spans="1:82" s="129" customFormat="1">
      <c r="A222" s="106">
        <v>30025</v>
      </c>
      <c r="B222" s="227" t="s">
        <v>323</v>
      </c>
      <c r="C222" s="57"/>
      <c r="D222" s="57" t="s">
        <v>266</v>
      </c>
      <c r="E222" s="69">
        <v>0</v>
      </c>
      <c r="F222" s="69">
        <v>0</v>
      </c>
      <c r="G222" s="57">
        <v>3</v>
      </c>
      <c r="H222" s="77">
        <v>20</v>
      </c>
      <c r="I222" s="77">
        <v>0</v>
      </c>
      <c r="J222" s="114">
        <v>1</v>
      </c>
      <c r="K222" s="114">
        <v>1</v>
      </c>
      <c r="L222" s="114">
        <v>12</v>
      </c>
      <c r="M222" s="114">
        <v>30</v>
      </c>
      <c r="N222" s="161">
        <v>4286</v>
      </c>
      <c r="O222" s="161"/>
      <c r="P222" s="161">
        <v>139</v>
      </c>
      <c r="Q222" s="161">
        <v>139</v>
      </c>
      <c r="R222" s="161">
        <v>372</v>
      </c>
      <c r="S222" s="161">
        <v>381</v>
      </c>
      <c r="T222" s="161">
        <v>64</v>
      </c>
      <c r="U222" s="161">
        <v>349</v>
      </c>
      <c r="V222" s="161">
        <v>304</v>
      </c>
      <c r="W222" s="161">
        <v>304</v>
      </c>
      <c r="X222" s="77">
        <v>-1</v>
      </c>
      <c r="Y222" s="161">
        <v>-1</v>
      </c>
      <c r="Z222" s="77">
        <v>-1</v>
      </c>
      <c r="AA222" s="77">
        <v>-1</v>
      </c>
      <c r="AB222" s="77">
        <v>-1</v>
      </c>
      <c r="AC222" s="77">
        <v>-1</v>
      </c>
      <c r="AD222" s="77">
        <v>-1</v>
      </c>
      <c r="AE222" s="77">
        <v>-1</v>
      </c>
      <c r="AF222" s="77">
        <v>-1</v>
      </c>
      <c r="AG222" s="77">
        <v>-1</v>
      </c>
      <c r="AH222" s="77">
        <v>0</v>
      </c>
      <c r="AI222" s="77">
        <v>0</v>
      </c>
      <c r="AJ222" s="180"/>
      <c r="AK222" s="76"/>
      <c r="AL222" s="114"/>
      <c r="AM222" s="76"/>
      <c r="AN222" s="161"/>
      <c r="AO222" s="187"/>
      <c r="AP222" s="114"/>
      <c r="AQ222" s="76"/>
      <c r="AR222" s="76"/>
      <c r="AS222" s="169"/>
      <c r="AT222" s="77"/>
      <c r="AU222" s="114"/>
      <c r="AV222" s="114"/>
      <c r="AW222" s="77"/>
      <c r="AX222" s="77"/>
      <c r="AY222" s="77"/>
      <c r="AZ222" s="77"/>
      <c r="BA222" s="77"/>
      <c r="BB222" s="77"/>
      <c r="BC222" s="77"/>
      <c r="BD222" s="77"/>
      <c r="BE222" s="169">
        <v>10000</v>
      </c>
      <c r="BF222" s="169">
        <v>10000</v>
      </c>
      <c r="BG222" s="169">
        <v>15</v>
      </c>
      <c r="BH222" s="77">
        <v>1</v>
      </c>
      <c r="BI222" s="77"/>
      <c r="BJ222" s="77"/>
      <c r="BK222" s="77"/>
      <c r="BL222" s="77"/>
      <c r="BM222" s="77"/>
      <c r="BN222" s="199"/>
      <c r="BO222" s="191" t="s">
        <v>192</v>
      </c>
      <c r="BP222" s="200"/>
      <c r="BQ222" s="201"/>
      <c r="BR222" s="201"/>
      <c r="BS222" s="77"/>
      <c r="BT222" s="77"/>
      <c r="BU222" s="169"/>
      <c r="BV222" s="169"/>
      <c r="BW222" s="77"/>
      <c r="BX222" s="77"/>
      <c r="BY222" s="77"/>
      <c r="BZ222" s="77"/>
      <c r="CA222" s="169"/>
      <c r="CB222" s="169"/>
      <c r="CC222" s="169">
        <v>1</v>
      </c>
      <c r="CD222" s="77">
        <v>100</v>
      </c>
    </row>
    <row r="223" spans="1:82" s="129" customFormat="1">
      <c r="A223" s="106">
        <v>30026</v>
      </c>
      <c r="B223" s="227" t="s">
        <v>324</v>
      </c>
      <c r="C223" s="57"/>
      <c r="D223" s="57" t="s">
        <v>266</v>
      </c>
      <c r="E223" s="69">
        <v>0</v>
      </c>
      <c r="F223" s="69">
        <v>0</v>
      </c>
      <c r="G223" s="57">
        <v>3</v>
      </c>
      <c r="H223" s="77">
        <v>20</v>
      </c>
      <c r="I223" s="77">
        <v>0</v>
      </c>
      <c r="J223" s="114">
        <v>1</v>
      </c>
      <c r="K223" s="114">
        <v>1</v>
      </c>
      <c r="L223" s="114">
        <v>12</v>
      </c>
      <c r="M223" s="114">
        <v>30</v>
      </c>
      <c r="N223" s="161">
        <v>4286</v>
      </c>
      <c r="O223" s="161"/>
      <c r="P223" s="161">
        <v>139</v>
      </c>
      <c r="Q223" s="161">
        <v>139</v>
      </c>
      <c r="R223" s="161">
        <v>372</v>
      </c>
      <c r="S223" s="161">
        <v>381</v>
      </c>
      <c r="T223" s="161">
        <v>64</v>
      </c>
      <c r="U223" s="161">
        <v>349</v>
      </c>
      <c r="V223" s="161">
        <v>304</v>
      </c>
      <c r="W223" s="161">
        <v>304</v>
      </c>
      <c r="X223" s="77">
        <v>-1</v>
      </c>
      <c r="Y223" s="161">
        <v>-1</v>
      </c>
      <c r="Z223" s="77">
        <v>-1</v>
      </c>
      <c r="AA223" s="77">
        <v>-1</v>
      </c>
      <c r="AB223" s="77">
        <v>-1</v>
      </c>
      <c r="AC223" s="77">
        <v>-1</v>
      </c>
      <c r="AD223" s="77">
        <v>-1</v>
      </c>
      <c r="AE223" s="77">
        <v>-1</v>
      </c>
      <c r="AF223" s="77">
        <v>-1</v>
      </c>
      <c r="AG223" s="77">
        <v>-1</v>
      </c>
      <c r="AH223" s="77">
        <v>0</v>
      </c>
      <c r="AI223" s="77">
        <v>0</v>
      </c>
      <c r="AJ223" s="180"/>
      <c r="AK223" s="76"/>
      <c r="AL223" s="114"/>
      <c r="AM223" s="76"/>
      <c r="AN223" s="161"/>
      <c r="AO223" s="187"/>
      <c r="AP223" s="114"/>
      <c r="AQ223" s="76"/>
      <c r="AR223" s="76"/>
      <c r="AS223" s="169"/>
      <c r="AT223" s="77"/>
      <c r="AU223" s="114"/>
      <c r="AV223" s="114"/>
      <c r="AW223" s="77"/>
      <c r="AX223" s="77"/>
      <c r="AY223" s="77"/>
      <c r="AZ223" s="77"/>
      <c r="BA223" s="77"/>
      <c r="BB223" s="77"/>
      <c r="BC223" s="77"/>
      <c r="BD223" s="77"/>
      <c r="BE223" s="169">
        <v>10000</v>
      </c>
      <c r="BF223" s="169">
        <v>10000</v>
      </c>
      <c r="BG223" s="169">
        <v>15</v>
      </c>
      <c r="BH223" s="77">
        <v>1</v>
      </c>
      <c r="BI223" s="77"/>
      <c r="BJ223" s="77"/>
      <c r="BK223" s="77"/>
      <c r="BL223" s="77"/>
      <c r="BM223" s="77"/>
      <c r="BN223" s="199"/>
      <c r="BO223" s="191" t="s">
        <v>192</v>
      </c>
      <c r="BP223" s="200"/>
      <c r="BQ223" s="201"/>
      <c r="BR223" s="201"/>
      <c r="BS223" s="77"/>
      <c r="BT223" s="77"/>
      <c r="BU223" s="169"/>
      <c r="BV223" s="169"/>
      <c r="BW223" s="77"/>
      <c r="BX223" s="77"/>
      <c r="BY223" s="77"/>
      <c r="BZ223" s="77"/>
      <c r="CA223" s="169"/>
      <c r="CB223" s="169"/>
      <c r="CC223" s="169">
        <v>1</v>
      </c>
      <c r="CD223" s="77">
        <v>100</v>
      </c>
    </row>
    <row r="224" spans="1:82" s="129" customFormat="1">
      <c r="A224" s="106">
        <v>30027</v>
      </c>
      <c r="B224" s="227" t="s">
        <v>325</v>
      </c>
      <c r="C224" s="57"/>
      <c r="D224" s="57" t="s">
        <v>266</v>
      </c>
      <c r="E224" s="69">
        <v>0</v>
      </c>
      <c r="F224" s="69">
        <v>0</v>
      </c>
      <c r="G224" s="57">
        <v>3</v>
      </c>
      <c r="H224" s="77">
        <v>20</v>
      </c>
      <c r="I224" s="77">
        <v>0</v>
      </c>
      <c r="J224" s="114">
        <v>1</v>
      </c>
      <c r="K224" s="114">
        <v>1</v>
      </c>
      <c r="L224" s="114">
        <v>12</v>
      </c>
      <c r="M224" s="114">
        <v>30</v>
      </c>
      <c r="N224" s="161">
        <v>4286</v>
      </c>
      <c r="O224" s="161"/>
      <c r="P224" s="161">
        <v>139</v>
      </c>
      <c r="Q224" s="161">
        <v>139</v>
      </c>
      <c r="R224" s="161">
        <v>372</v>
      </c>
      <c r="S224" s="161">
        <v>381</v>
      </c>
      <c r="T224" s="161">
        <v>64</v>
      </c>
      <c r="U224" s="161">
        <v>349</v>
      </c>
      <c r="V224" s="161">
        <v>304</v>
      </c>
      <c r="W224" s="161">
        <v>304</v>
      </c>
      <c r="X224" s="77">
        <v>-1</v>
      </c>
      <c r="Y224" s="161">
        <v>-1</v>
      </c>
      <c r="Z224" s="77">
        <v>-1</v>
      </c>
      <c r="AA224" s="77">
        <v>-1</v>
      </c>
      <c r="AB224" s="77">
        <v>-1</v>
      </c>
      <c r="AC224" s="77">
        <v>-1</v>
      </c>
      <c r="AD224" s="77">
        <v>-1</v>
      </c>
      <c r="AE224" s="77">
        <v>-1</v>
      </c>
      <c r="AF224" s="77">
        <v>-1</v>
      </c>
      <c r="AG224" s="77">
        <v>-1</v>
      </c>
      <c r="AH224" s="77">
        <v>0</v>
      </c>
      <c r="AI224" s="77">
        <v>0</v>
      </c>
      <c r="AJ224" s="180"/>
      <c r="AK224" s="76"/>
      <c r="AL224" s="114"/>
      <c r="AM224" s="76"/>
      <c r="AN224" s="161"/>
      <c r="AO224" s="187"/>
      <c r="AP224" s="114"/>
      <c r="AQ224" s="76"/>
      <c r="AR224" s="76"/>
      <c r="AS224" s="169"/>
      <c r="AT224" s="77"/>
      <c r="AU224" s="114"/>
      <c r="AV224" s="114"/>
      <c r="AW224" s="77"/>
      <c r="AX224" s="77"/>
      <c r="AY224" s="77"/>
      <c r="AZ224" s="77"/>
      <c r="BA224" s="77"/>
      <c r="BB224" s="77"/>
      <c r="BC224" s="77"/>
      <c r="BD224" s="77"/>
      <c r="BE224" s="169">
        <v>10000</v>
      </c>
      <c r="BF224" s="169">
        <v>10000</v>
      </c>
      <c r="BG224" s="169">
        <v>15</v>
      </c>
      <c r="BH224" s="77">
        <v>1</v>
      </c>
      <c r="BI224" s="77"/>
      <c r="BJ224" s="77"/>
      <c r="BK224" s="77"/>
      <c r="BL224" s="77"/>
      <c r="BM224" s="77"/>
      <c r="BN224" s="199"/>
      <c r="BO224" s="191" t="s">
        <v>192</v>
      </c>
      <c r="BP224" s="200"/>
      <c r="BQ224" s="201"/>
      <c r="BR224" s="201"/>
      <c r="BS224" s="77"/>
      <c r="BT224" s="77"/>
      <c r="BU224" s="169"/>
      <c r="BV224" s="169"/>
      <c r="BW224" s="77"/>
      <c r="BX224" s="77"/>
      <c r="BY224" s="77"/>
      <c r="BZ224" s="77"/>
      <c r="CA224" s="169"/>
      <c r="CB224" s="169"/>
      <c r="CC224" s="169">
        <v>1</v>
      </c>
      <c r="CD224" s="77">
        <v>100</v>
      </c>
    </row>
    <row r="225" spans="1:117" s="129" customFormat="1">
      <c r="A225" s="106">
        <v>30028</v>
      </c>
      <c r="B225" s="227" t="s">
        <v>326</v>
      </c>
      <c r="C225" s="57"/>
      <c r="D225" s="57" t="s">
        <v>266</v>
      </c>
      <c r="E225" s="69">
        <v>0</v>
      </c>
      <c r="F225" s="69">
        <v>0</v>
      </c>
      <c r="G225" s="57">
        <v>3</v>
      </c>
      <c r="H225" s="77">
        <v>20</v>
      </c>
      <c r="I225" s="77">
        <v>0</v>
      </c>
      <c r="J225" s="114">
        <v>1</v>
      </c>
      <c r="K225" s="114">
        <v>1</v>
      </c>
      <c r="L225" s="114">
        <v>12</v>
      </c>
      <c r="M225" s="114">
        <v>30</v>
      </c>
      <c r="N225" s="161">
        <v>4286</v>
      </c>
      <c r="O225" s="161"/>
      <c r="P225" s="161">
        <v>139</v>
      </c>
      <c r="Q225" s="161">
        <v>139</v>
      </c>
      <c r="R225" s="161">
        <v>372</v>
      </c>
      <c r="S225" s="161">
        <v>381</v>
      </c>
      <c r="T225" s="161">
        <v>64</v>
      </c>
      <c r="U225" s="161">
        <v>349</v>
      </c>
      <c r="V225" s="161">
        <v>304</v>
      </c>
      <c r="W225" s="161">
        <v>304</v>
      </c>
      <c r="X225" s="77">
        <v>-1</v>
      </c>
      <c r="Y225" s="161">
        <v>-1</v>
      </c>
      <c r="Z225" s="77">
        <v>-1</v>
      </c>
      <c r="AA225" s="77">
        <v>-1</v>
      </c>
      <c r="AB225" s="77">
        <v>-1</v>
      </c>
      <c r="AC225" s="77">
        <v>-1</v>
      </c>
      <c r="AD225" s="77">
        <v>-1</v>
      </c>
      <c r="AE225" s="77">
        <v>-1</v>
      </c>
      <c r="AF225" s="77">
        <v>-1</v>
      </c>
      <c r="AG225" s="77">
        <v>-1</v>
      </c>
      <c r="AH225" s="77">
        <v>0</v>
      </c>
      <c r="AI225" s="77">
        <v>0</v>
      </c>
      <c r="AJ225" s="180"/>
      <c r="AK225" s="76"/>
      <c r="AL225" s="114"/>
      <c r="AM225" s="76"/>
      <c r="AN225" s="161"/>
      <c r="AO225" s="187"/>
      <c r="AP225" s="114"/>
      <c r="AQ225" s="76"/>
      <c r="AR225" s="76"/>
      <c r="AS225" s="169"/>
      <c r="AT225" s="77"/>
      <c r="AU225" s="114"/>
      <c r="AV225" s="114"/>
      <c r="AW225" s="77"/>
      <c r="AX225" s="77"/>
      <c r="AY225" s="77"/>
      <c r="AZ225" s="77"/>
      <c r="BA225" s="77"/>
      <c r="BB225" s="77"/>
      <c r="BC225" s="77"/>
      <c r="BD225" s="77"/>
      <c r="BE225" s="169">
        <v>10000</v>
      </c>
      <c r="BF225" s="169">
        <v>10000</v>
      </c>
      <c r="BG225" s="169">
        <v>15</v>
      </c>
      <c r="BH225" s="77">
        <v>1</v>
      </c>
      <c r="BI225" s="77"/>
      <c r="BJ225" s="77"/>
      <c r="BK225" s="77"/>
      <c r="BL225" s="77"/>
      <c r="BM225" s="77"/>
      <c r="BN225" s="199"/>
      <c r="BO225" s="191" t="s">
        <v>192</v>
      </c>
      <c r="BP225" s="200"/>
      <c r="BQ225" s="201"/>
      <c r="BR225" s="201"/>
      <c r="BS225" s="77"/>
      <c r="BT225" s="77"/>
      <c r="BU225" s="169"/>
      <c r="BV225" s="169"/>
      <c r="BW225" s="77"/>
      <c r="BX225" s="77"/>
      <c r="BY225" s="77"/>
      <c r="BZ225" s="77"/>
      <c r="CA225" s="169"/>
      <c r="CB225" s="169"/>
      <c r="CC225" s="169">
        <v>1</v>
      </c>
      <c r="CD225" s="77">
        <v>100</v>
      </c>
    </row>
    <row r="226" spans="1:117" s="129" customFormat="1">
      <c r="A226" s="106">
        <v>30029</v>
      </c>
      <c r="B226" s="227" t="s">
        <v>327</v>
      </c>
      <c r="C226" s="57"/>
      <c r="D226" s="57" t="s">
        <v>266</v>
      </c>
      <c r="E226" s="69">
        <v>0</v>
      </c>
      <c r="F226" s="69">
        <v>0</v>
      </c>
      <c r="G226" s="57">
        <v>3</v>
      </c>
      <c r="H226" s="77">
        <v>20</v>
      </c>
      <c r="I226" s="77">
        <v>0</v>
      </c>
      <c r="J226" s="114">
        <v>1</v>
      </c>
      <c r="K226" s="114">
        <v>1</v>
      </c>
      <c r="L226" s="114">
        <v>12</v>
      </c>
      <c r="M226" s="114">
        <v>30</v>
      </c>
      <c r="N226" s="161">
        <v>4286</v>
      </c>
      <c r="O226" s="161"/>
      <c r="P226" s="161">
        <v>139</v>
      </c>
      <c r="Q226" s="161">
        <v>139</v>
      </c>
      <c r="R226" s="161">
        <v>372</v>
      </c>
      <c r="S226" s="161">
        <v>381</v>
      </c>
      <c r="T226" s="161">
        <v>64</v>
      </c>
      <c r="U226" s="161">
        <v>349</v>
      </c>
      <c r="V226" s="161">
        <v>304</v>
      </c>
      <c r="W226" s="161">
        <v>304</v>
      </c>
      <c r="X226" s="77">
        <v>-1</v>
      </c>
      <c r="Y226" s="161">
        <v>-1</v>
      </c>
      <c r="Z226" s="77">
        <v>-1</v>
      </c>
      <c r="AA226" s="77">
        <v>-1</v>
      </c>
      <c r="AB226" s="77">
        <v>-1</v>
      </c>
      <c r="AC226" s="77">
        <v>-1</v>
      </c>
      <c r="AD226" s="77">
        <v>-1</v>
      </c>
      <c r="AE226" s="77">
        <v>-1</v>
      </c>
      <c r="AF226" s="77">
        <v>-1</v>
      </c>
      <c r="AG226" s="77">
        <v>-1</v>
      </c>
      <c r="AH226" s="77">
        <v>0</v>
      </c>
      <c r="AI226" s="77">
        <v>0</v>
      </c>
      <c r="AJ226" s="180"/>
      <c r="AK226" s="76"/>
      <c r="AL226" s="114"/>
      <c r="AM226" s="76"/>
      <c r="AN226" s="161"/>
      <c r="AO226" s="187"/>
      <c r="AP226" s="114"/>
      <c r="AQ226" s="76"/>
      <c r="AR226" s="76"/>
      <c r="AS226" s="169"/>
      <c r="AT226" s="77"/>
      <c r="AU226" s="114"/>
      <c r="AV226" s="114"/>
      <c r="AW226" s="77"/>
      <c r="AX226" s="77"/>
      <c r="AY226" s="77"/>
      <c r="AZ226" s="77"/>
      <c r="BA226" s="77"/>
      <c r="BB226" s="77"/>
      <c r="BC226" s="77"/>
      <c r="BD226" s="77"/>
      <c r="BE226" s="169">
        <v>10000</v>
      </c>
      <c r="BF226" s="169">
        <v>10000</v>
      </c>
      <c r="BG226" s="169">
        <v>15</v>
      </c>
      <c r="BH226" s="77">
        <v>1</v>
      </c>
      <c r="BI226" s="77"/>
      <c r="BJ226" s="77"/>
      <c r="BK226" s="77"/>
      <c r="BL226" s="77"/>
      <c r="BM226" s="77"/>
      <c r="BN226" s="199"/>
      <c r="BO226" s="191" t="s">
        <v>192</v>
      </c>
      <c r="BP226" s="200"/>
      <c r="BQ226" s="201"/>
      <c r="BR226" s="201"/>
      <c r="BS226" s="77"/>
      <c r="BT226" s="77"/>
      <c r="BU226" s="169"/>
      <c r="BV226" s="169"/>
      <c r="BW226" s="77"/>
      <c r="BX226" s="77"/>
      <c r="BY226" s="77"/>
      <c r="BZ226" s="77"/>
      <c r="CA226" s="169"/>
      <c r="CB226" s="169"/>
      <c r="CC226" s="169">
        <v>1</v>
      </c>
      <c r="CD226" s="77">
        <v>100</v>
      </c>
    </row>
    <row r="227" spans="1:117" s="129" customFormat="1">
      <c r="A227" s="106">
        <v>30030</v>
      </c>
      <c r="B227" s="227" t="s">
        <v>328</v>
      </c>
      <c r="C227" s="57"/>
      <c r="D227" s="57" t="s">
        <v>266</v>
      </c>
      <c r="E227" s="69">
        <v>0</v>
      </c>
      <c r="F227" s="69">
        <v>0</v>
      </c>
      <c r="G227" s="57">
        <v>3</v>
      </c>
      <c r="H227" s="77">
        <v>20</v>
      </c>
      <c r="I227" s="77">
        <v>0</v>
      </c>
      <c r="J227" s="114">
        <v>1</v>
      </c>
      <c r="K227" s="114">
        <v>1</v>
      </c>
      <c r="L227" s="114">
        <v>12</v>
      </c>
      <c r="M227" s="114">
        <v>30</v>
      </c>
      <c r="N227" s="161">
        <v>4286</v>
      </c>
      <c r="O227" s="161"/>
      <c r="P227" s="161">
        <v>139</v>
      </c>
      <c r="Q227" s="161">
        <v>139</v>
      </c>
      <c r="R227" s="161">
        <v>372</v>
      </c>
      <c r="S227" s="161">
        <v>381</v>
      </c>
      <c r="T227" s="161">
        <v>64</v>
      </c>
      <c r="U227" s="161">
        <v>349</v>
      </c>
      <c r="V227" s="161">
        <v>304</v>
      </c>
      <c r="W227" s="161">
        <v>304</v>
      </c>
      <c r="X227" s="77">
        <v>-1</v>
      </c>
      <c r="Y227" s="161">
        <v>-1</v>
      </c>
      <c r="Z227" s="77">
        <v>-1</v>
      </c>
      <c r="AA227" s="77">
        <v>-1</v>
      </c>
      <c r="AB227" s="77">
        <v>-1</v>
      </c>
      <c r="AC227" s="77">
        <v>-1</v>
      </c>
      <c r="AD227" s="77">
        <v>-1</v>
      </c>
      <c r="AE227" s="77">
        <v>-1</v>
      </c>
      <c r="AF227" s="77">
        <v>-1</v>
      </c>
      <c r="AG227" s="77">
        <v>-1</v>
      </c>
      <c r="AH227" s="77">
        <v>0</v>
      </c>
      <c r="AI227" s="77">
        <v>0</v>
      </c>
      <c r="AJ227" s="180"/>
      <c r="AK227" s="76"/>
      <c r="AL227" s="114"/>
      <c r="AM227" s="76"/>
      <c r="AN227" s="161"/>
      <c r="AO227" s="187"/>
      <c r="AP227" s="114"/>
      <c r="AQ227" s="76"/>
      <c r="AR227" s="76"/>
      <c r="AS227" s="169"/>
      <c r="AT227" s="77"/>
      <c r="AU227" s="114"/>
      <c r="AV227" s="114"/>
      <c r="AW227" s="77"/>
      <c r="AX227" s="77"/>
      <c r="AY227" s="77"/>
      <c r="AZ227" s="77"/>
      <c r="BA227" s="77"/>
      <c r="BB227" s="77"/>
      <c r="BC227" s="77"/>
      <c r="BD227" s="77"/>
      <c r="BE227" s="169">
        <v>10000</v>
      </c>
      <c r="BF227" s="169">
        <v>10000</v>
      </c>
      <c r="BG227" s="169">
        <v>15</v>
      </c>
      <c r="BH227" s="77">
        <v>1</v>
      </c>
      <c r="BI227" s="77"/>
      <c r="BJ227" s="77"/>
      <c r="BK227" s="77"/>
      <c r="BL227" s="77"/>
      <c r="BM227" s="77"/>
      <c r="BN227" s="199"/>
      <c r="BO227" s="191" t="s">
        <v>192</v>
      </c>
      <c r="BP227" s="200"/>
      <c r="BQ227" s="201"/>
      <c r="BR227" s="201"/>
      <c r="BS227" s="77"/>
      <c r="BT227" s="77"/>
      <c r="BU227" s="169"/>
      <c r="BV227" s="169"/>
      <c r="BW227" s="77"/>
      <c r="BX227" s="77"/>
      <c r="BY227" s="77"/>
      <c r="BZ227" s="77"/>
      <c r="CA227" s="169"/>
      <c r="CB227" s="169"/>
      <c r="CC227" s="169">
        <v>1</v>
      </c>
      <c r="CD227" s="77">
        <v>100</v>
      </c>
    </row>
    <row r="228" spans="1:117" s="129" customFormat="1">
      <c r="A228" s="106">
        <v>30031</v>
      </c>
      <c r="B228" s="227" t="s">
        <v>329</v>
      </c>
      <c r="C228" s="57"/>
      <c r="D228" s="57" t="s">
        <v>266</v>
      </c>
      <c r="E228" s="69">
        <v>0</v>
      </c>
      <c r="F228" s="69">
        <v>0</v>
      </c>
      <c r="G228" s="57">
        <v>2</v>
      </c>
      <c r="H228" s="77">
        <v>20</v>
      </c>
      <c r="I228" s="77">
        <v>0</v>
      </c>
      <c r="J228" s="114">
        <v>0</v>
      </c>
      <c r="K228" s="114"/>
      <c r="L228" s="114"/>
      <c r="M228" s="114"/>
      <c r="N228" s="161">
        <v>4286</v>
      </c>
      <c r="O228" s="161"/>
      <c r="P228" s="161">
        <v>139</v>
      </c>
      <c r="Q228" s="161">
        <v>139</v>
      </c>
      <c r="R228" s="161">
        <v>372</v>
      </c>
      <c r="S228" s="161">
        <v>381</v>
      </c>
      <c r="T228" s="161">
        <v>64</v>
      </c>
      <c r="U228" s="161">
        <v>349</v>
      </c>
      <c r="V228" s="161">
        <v>304</v>
      </c>
      <c r="W228" s="161">
        <v>304</v>
      </c>
      <c r="X228" s="77">
        <v>-1</v>
      </c>
      <c r="Y228" s="161">
        <v>-1</v>
      </c>
      <c r="Z228" s="77">
        <v>-1</v>
      </c>
      <c r="AA228" s="77">
        <v>-1</v>
      </c>
      <c r="AB228" s="77">
        <v>-1</v>
      </c>
      <c r="AC228" s="77">
        <v>-1</v>
      </c>
      <c r="AD228" s="77">
        <v>-1</v>
      </c>
      <c r="AE228" s="77">
        <v>-1</v>
      </c>
      <c r="AF228" s="77">
        <v>-1</v>
      </c>
      <c r="AG228" s="77">
        <v>-1</v>
      </c>
      <c r="AH228" s="77">
        <v>0</v>
      </c>
      <c r="AI228" s="77">
        <v>0</v>
      </c>
      <c r="AJ228" s="180"/>
      <c r="AK228" s="76"/>
      <c r="AL228" s="114"/>
      <c r="AM228" s="76"/>
      <c r="AN228" s="161"/>
      <c r="AO228" s="187"/>
      <c r="AP228" s="114"/>
      <c r="AQ228" s="76"/>
      <c r="AR228" s="76"/>
      <c r="AS228" s="169"/>
      <c r="AT228" s="77"/>
      <c r="AU228" s="114"/>
      <c r="AV228" s="114"/>
      <c r="AW228" s="77"/>
      <c r="AX228" s="77"/>
      <c r="AY228" s="77"/>
      <c r="AZ228" s="77"/>
      <c r="BA228" s="77"/>
      <c r="BB228" s="77"/>
      <c r="BC228" s="77"/>
      <c r="BD228" s="77"/>
      <c r="BE228" s="169">
        <v>10000</v>
      </c>
      <c r="BF228" s="169">
        <v>10000</v>
      </c>
      <c r="BG228" s="169">
        <v>15</v>
      </c>
      <c r="BH228" s="77">
        <v>1</v>
      </c>
      <c r="BI228" s="77"/>
      <c r="BJ228" s="77"/>
      <c r="BK228" s="77"/>
      <c r="BL228" s="77"/>
      <c r="BM228" s="77"/>
      <c r="BN228" s="199"/>
      <c r="BO228" s="191" t="s">
        <v>192</v>
      </c>
      <c r="BP228" s="200"/>
      <c r="BQ228" s="201"/>
      <c r="BR228" s="201"/>
      <c r="BS228" s="77"/>
      <c r="BT228" s="77"/>
      <c r="BU228" s="169"/>
      <c r="BV228" s="169"/>
      <c r="BW228" s="77"/>
      <c r="BX228" s="77"/>
      <c r="BY228" s="77"/>
      <c r="BZ228" s="77"/>
      <c r="CA228" s="169"/>
      <c r="CB228" s="169"/>
      <c r="CC228" s="169">
        <v>1</v>
      </c>
      <c r="CD228" s="77">
        <v>100</v>
      </c>
    </row>
    <row r="229" spans="1:117" s="129" customFormat="1">
      <c r="A229" s="106">
        <v>30032</v>
      </c>
      <c r="B229" s="49" t="s">
        <v>195</v>
      </c>
      <c r="C229" s="57"/>
      <c r="D229" s="57" t="s">
        <v>266</v>
      </c>
      <c r="E229" s="69">
        <v>0</v>
      </c>
      <c r="F229" s="69">
        <v>0</v>
      </c>
      <c r="G229" s="57">
        <v>2</v>
      </c>
      <c r="H229" s="77">
        <v>40</v>
      </c>
      <c r="I229" s="77">
        <v>0</v>
      </c>
      <c r="J229" s="114">
        <v>0</v>
      </c>
      <c r="K229" s="114"/>
      <c r="L229" s="114"/>
      <c r="M229" s="114"/>
      <c r="N229" s="161">
        <v>7671</v>
      </c>
      <c r="O229" s="161"/>
      <c r="P229" s="161">
        <v>399</v>
      </c>
      <c r="Q229" s="161">
        <v>399</v>
      </c>
      <c r="R229" s="161">
        <v>962</v>
      </c>
      <c r="S229" s="161">
        <v>898</v>
      </c>
      <c r="T229" s="161">
        <v>223</v>
      </c>
      <c r="U229" s="161">
        <v>1093</v>
      </c>
      <c r="V229" s="161">
        <v>858</v>
      </c>
      <c r="W229" s="161">
        <v>858</v>
      </c>
      <c r="X229" s="77">
        <v>-1</v>
      </c>
      <c r="Y229" s="161">
        <v>-1</v>
      </c>
      <c r="Z229" s="77">
        <v>-1</v>
      </c>
      <c r="AA229" s="77">
        <v>-1</v>
      </c>
      <c r="AB229" s="77">
        <v>-1</v>
      </c>
      <c r="AC229" s="77">
        <v>-1</v>
      </c>
      <c r="AD229" s="77">
        <v>-1</v>
      </c>
      <c r="AE229" s="77">
        <v>-1</v>
      </c>
      <c r="AF229" s="77">
        <v>-1</v>
      </c>
      <c r="AG229" s="77">
        <v>-1</v>
      </c>
      <c r="AH229" s="77">
        <v>0</v>
      </c>
      <c r="AI229" s="77">
        <v>0</v>
      </c>
      <c r="AJ229" s="180"/>
      <c r="AK229" s="76"/>
      <c r="AL229" s="114"/>
      <c r="AM229" s="76"/>
      <c r="AN229" s="161"/>
      <c r="AO229" s="187"/>
      <c r="AP229" s="114"/>
      <c r="AQ229" s="76"/>
      <c r="AR229" s="76"/>
      <c r="AS229" s="169"/>
      <c r="AT229" s="77"/>
      <c r="AU229" s="114"/>
      <c r="AV229" s="114"/>
      <c r="AW229" s="77"/>
      <c r="AX229" s="77"/>
      <c r="AY229" s="77"/>
      <c r="AZ229" s="77"/>
      <c r="BA229" s="77"/>
      <c r="BB229" s="77"/>
      <c r="BC229" s="77"/>
      <c r="BD229" s="77"/>
      <c r="BE229" s="169">
        <v>10000</v>
      </c>
      <c r="BF229" s="169">
        <v>10000</v>
      </c>
      <c r="BG229" s="169">
        <v>20</v>
      </c>
      <c r="BH229" s="77">
        <v>0</v>
      </c>
      <c r="BI229" s="77"/>
      <c r="BJ229" s="77"/>
      <c r="BK229" s="77"/>
      <c r="BL229" s="77"/>
      <c r="BM229" s="77"/>
      <c r="BN229" s="199"/>
      <c r="BO229" s="191" t="s">
        <v>200</v>
      </c>
      <c r="BP229" s="200"/>
      <c r="BQ229" s="201"/>
      <c r="BR229" s="201"/>
      <c r="BS229" s="77"/>
      <c r="BT229" s="77"/>
      <c r="BU229" s="169"/>
      <c r="BV229" s="169"/>
      <c r="BW229" s="77"/>
      <c r="BX229" s="77"/>
      <c r="BY229" s="77"/>
      <c r="BZ229" s="77"/>
      <c r="CA229" s="169"/>
      <c r="CB229" s="169"/>
      <c r="CC229" s="169">
        <v>1</v>
      </c>
      <c r="CD229" s="77">
        <v>100</v>
      </c>
    </row>
    <row r="230" spans="1:117" s="129" customFormat="1">
      <c r="A230" s="106">
        <v>30033</v>
      </c>
      <c r="B230" s="227" t="s">
        <v>330</v>
      </c>
      <c r="C230" s="57"/>
      <c r="D230" s="57" t="s">
        <v>331</v>
      </c>
      <c r="E230" s="69">
        <v>0</v>
      </c>
      <c r="F230" s="69">
        <v>0</v>
      </c>
      <c r="G230" s="57">
        <v>2</v>
      </c>
      <c r="H230" s="77">
        <v>25</v>
      </c>
      <c r="I230" s="77">
        <v>0</v>
      </c>
      <c r="J230" s="114">
        <v>0</v>
      </c>
      <c r="K230" s="114"/>
      <c r="L230" s="114"/>
      <c r="M230" s="114"/>
      <c r="N230" s="161">
        <v>4581</v>
      </c>
      <c r="O230" s="161"/>
      <c r="P230" s="161">
        <v>149</v>
      </c>
      <c r="Q230" s="161">
        <v>149</v>
      </c>
      <c r="R230" s="161">
        <v>401</v>
      </c>
      <c r="S230" s="161">
        <v>415</v>
      </c>
      <c r="T230" s="161">
        <v>67</v>
      </c>
      <c r="U230" s="161">
        <v>390</v>
      </c>
      <c r="V230" s="161">
        <v>323</v>
      </c>
      <c r="W230" s="161">
        <v>323</v>
      </c>
      <c r="X230" s="77">
        <v>-1</v>
      </c>
      <c r="Y230" s="161">
        <v>-1</v>
      </c>
      <c r="Z230" s="77">
        <v>-1</v>
      </c>
      <c r="AA230" s="77">
        <v>-1</v>
      </c>
      <c r="AB230" s="77">
        <v>-1</v>
      </c>
      <c r="AC230" s="77">
        <v>-1</v>
      </c>
      <c r="AD230" s="77">
        <v>-1</v>
      </c>
      <c r="AE230" s="77">
        <v>-1</v>
      </c>
      <c r="AF230" s="77">
        <v>-1</v>
      </c>
      <c r="AG230" s="77">
        <v>-1</v>
      </c>
      <c r="AH230" s="77">
        <v>0</v>
      </c>
      <c r="AI230" s="77">
        <v>0</v>
      </c>
      <c r="AJ230" s="180"/>
      <c r="AK230" s="76"/>
      <c r="AL230" s="114"/>
      <c r="AM230" s="76"/>
      <c r="AN230" s="161"/>
      <c r="AO230" s="187"/>
      <c r="AP230" s="114"/>
      <c r="AQ230" s="76"/>
      <c r="AR230" s="76"/>
      <c r="AS230" s="169"/>
      <c r="AT230" s="77"/>
      <c r="AU230" s="114"/>
      <c r="AV230" s="114"/>
      <c r="AW230" s="77"/>
      <c r="AX230" s="77"/>
      <c r="AY230" s="77"/>
      <c r="AZ230" s="77"/>
      <c r="BA230" s="77"/>
      <c r="BB230" s="77"/>
      <c r="BC230" s="77"/>
      <c r="BD230" s="77"/>
      <c r="BE230" s="169">
        <v>10000</v>
      </c>
      <c r="BF230" s="169">
        <v>10000</v>
      </c>
      <c r="BG230" s="169">
        <v>15</v>
      </c>
      <c r="BH230" s="77">
        <v>0</v>
      </c>
      <c r="BI230" s="77"/>
      <c r="BJ230" s="77"/>
      <c r="BK230" s="77"/>
      <c r="BL230" s="77"/>
      <c r="BM230" s="77">
        <v>1</v>
      </c>
      <c r="BN230" s="199"/>
      <c r="BO230" s="191" t="s">
        <v>192</v>
      </c>
      <c r="BP230" s="200"/>
      <c r="BQ230" s="201"/>
      <c r="BR230" s="201"/>
      <c r="BS230" s="77"/>
      <c r="BT230" s="77"/>
      <c r="BU230" s="169"/>
      <c r="BV230" s="169"/>
      <c r="BW230" s="77"/>
      <c r="BX230" s="77"/>
      <c r="BY230" s="77"/>
      <c r="BZ230" s="77"/>
      <c r="CA230" s="169"/>
      <c r="CB230" s="169"/>
      <c r="CC230" s="169">
        <v>1</v>
      </c>
      <c r="CD230" s="77">
        <v>100</v>
      </c>
    </row>
    <row r="231" spans="1:117" s="129" customFormat="1">
      <c r="A231" s="106">
        <v>30034</v>
      </c>
      <c r="B231" s="227" t="s">
        <v>330</v>
      </c>
      <c r="C231" s="57"/>
      <c r="D231" s="57" t="s">
        <v>332</v>
      </c>
      <c r="E231" s="69">
        <v>0</v>
      </c>
      <c r="F231" s="69">
        <v>0</v>
      </c>
      <c r="G231" s="57">
        <v>2</v>
      </c>
      <c r="H231" s="77">
        <v>25</v>
      </c>
      <c r="I231" s="77">
        <v>0</v>
      </c>
      <c r="J231" s="114">
        <v>0</v>
      </c>
      <c r="K231" s="114"/>
      <c r="L231" s="114"/>
      <c r="M231" s="114"/>
      <c r="N231" s="161">
        <v>4581</v>
      </c>
      <c r="O231" s="161"/>
      <c r="P231" s="161">
        <v>149</v>
      </c>
      <c r="Q231" s="161">
        <v>149</v>
      </c>
      <c r="R231" s="161">
        <v>401</v>
      </c>
      <c r="S231" s="161">
        <v>415</v>
      </c>
      <c r="T231" s="161">
        <v>67</v>
      </c>
      <c r="U231" s="161">
        <v>390</v>
      </c>
      <c r="V231" s="161">
        <v>323</v>
      </c>
      <c r="W231" s="161">
        <v>323</v>
      </c>
      <c r="X231" s="77">
        <v>-1</v>
      </c>
      <c r="Y231" s="161">
        <v>-1</v>
      </c>
      <c r="Z231" s="77">
        <v>-1</v>
      </c>
      <c r="AA231" s="77">
        <v>-1</v>
      </c>
      <c r="AB231" s="77">
        <v>-1</v>
      </c>
      <c r="AC231" s="77">
        <v>-1</v>
      </c>
      <c r="AD231" s="77">
        <v>-1</v>
      </c>
      <c r="AE231" s="77">
        <v>-1</v>
      </c>
      <c r="AF231" s="77">
        <v>-1</v>
      </c>
      <c r="AG231" s="77">
        <v>-1</v>
      </c>
      <c r="AH231" s="77">
        <v>0</v>
      </c>
      <c r="AI231" s="77">
        <v>0</v>
      </c>
      <c r="AJ231" s="180"/>
      <c r="AK231" s="76"/>
      <c r="AL231" s="114"/>
      <c r="AM231" s="76"/>
      <c r="AN231" s="161"/>
      <c r="AO231" s="187"/>
      <c r="AP231" s="114"/>
      <c r="AQ231" s="76"/>
      <c r="AR231" s="76"/>
      <c r="AS231" s="169"/>
      <c r="AT231" s="77"/>
      <c r="AU231" s="114"/>
      <c r="AV231" s="114"/>
      <c r="AW231" s="77"/>
      <c r="AX231" s="77"/>
      <c r="AY231" s="77"/>
      <c r="AZ231" s="77"/>
      <c r="BA231" s="77"/>
      <c r="BB231" s="77"/>
      <c r="BC231" s="77"/>
      <c r="BD231" s="77"/>
      <c r="BE231" s="169">
        <v>10000</v>
      </c>
      <c r="BF231" s="169">
        <v>10000</v>
      </c>
      <c r="BG231" s="169">
        <v>15</v>
      </c>
      <c r="BH231" s="77">
        <v>0</v>
      </c>
      <c r="BI231" s="77"/>
      <c r="BJ231" s="77"/>
      <c r="BK231" s="77"/>
      <c r="BL231" s="77"/>
      <c r="BM231" s="77">
        <v>1</v>
      </c>
      <c r="BN231" s="199"/>
      <c r="BO231" s="191" t="s">
        <v>192</v>
      </c>
      <c r="BP231" s="200"/>
      <c r="BQ231" s="201"/>
      <c r="BR231" s="201"/>
      <c r="BS231" s="77"/>
      <c r="BT231" s="77"/>
      <c r="BU231" s="169"/>
      <c r="BV231" s="169"/>
      <c r="BW231" s="77"/>
      <c r="BX231" s="77"/>
      <c r="BY231" s="77"/>
      <c r="BZ231" s="77"/>
      <c r="CA231" s="169"/>
      <c r="CB231" s="169"/>
      <c r="CC231" s="169">
        <v>1</v>
      </c>
      <c r="CD231" s="77">
        <v>100</v>
      </c>
    </row>
    <row r="232" spans="1:117" s="129" customFormat="1">
      <c r="A232" s="106">
        <v>30035</v>
      </c>
      <c r="B232" s="227" t="s">
        <v>330</v>
      </c>
      <c r="C232" s="57"/>
      <c r="D232" s="57" t="s">
        <v>333</v>
      </c>
      <c r="E232" s="69">
        <v>0</v>
      </c>
      <c r="F232" s="69">
        <v>0</v>
      </c>
      <c r="G232" s="57">
        <v>2</v>
      </c>
      <c r="H232" s="77">
        <v>25</v>
      </c>
      <c r="I232" s="77">
        <v>0</v>
      </c>
      <c r="J232" s="114">
        <v>0</v>
      </c>
      <c r="K232" s="114"/>
      <c r="L232" s="114"/>
      <c r="M232" s="114"/>
      <c r="N232" s="161">
        <v>4581</v>
      </c>
      <c r="O232" s="161"/>
      <c r="P232" s="161">
        <v>149</v>
      </c>
      <c r="Q232" s="161">
        <v>149</v>
      </c>
      <c r="R232" s="161">
        <v>401</v>
      </c>
      <c r="S232" s="161">
        <v>415</v>
      </c>
      <c r="T232" s="161">
        <v>67</v>
      </c>
      <c r="U232" s="161">
        <v>390</v>
      </c>
      <c r="V232" s="161">
        <v>323</v>
      </c>
      <c r="W232" s="161">
        <v>323</v>
      </c>
      <c r="X232" s="77">
        <v>-1</v>
      </c>
      <c r="Y232" s="161">
        <v>-1</v>
      </c>
      <c r="Z232" s="77">
        <v>-1</v>
      </c>
      <c r="AA232" s="77">
        <v>-1</v>
      </c>
      <c r="AB232" s="77">
        <v>-1</v>
      </c>
      <c r="AC232" s="77">
        <v>-1</v>
      </c>
      <c r="AD232" s="77">
        <v>-1</v>
      </c>
      <c r="AE232" s="77">
        <v>-1</v>
      </c>
      <c r="AF232" s="77">
        <v>-1</v>
      </c>
      <c r="AG232" s="77">
        <v>-1</v>
      </c>
      <c r="AH232" s="77">
        <v>0</v>
      </c>
      <c r="AI232" s="77">
        <v>0</v>
      </c>
      <c r="AJ232" s="180"/>
      <c r="AK232" s="76"/>
      <c r="AL232" s="114"/>
      <c r="AM232" s="76"/>
      <c r="AN232" s="161"/>
      <c r="AO232" s="187"/>
      <c r="AP232" s="114"/>
      <c r="AQ232" s="76"/>
      <c r="AR232" s="76"/>
      <c r="AS232" s="169"/>
      <c r="AT232" s="77"/>
      <c r="AU232" s="114"/>
      <c r="AV232" s="114"/>
      <c r="AW232" s="77"/>
      <c r="AX232" s="77"/>
      <c r="AY232" s="77"/>
      <c r="AZ232" s="77"/>
      <c r="BA232" s="77"/>
      <c r="BB232" s="77"/>
      <c r="BC232" s="77"/>
      <c r="BD232" s="77"/>
      <c r="BE232" s="169">
        <v>10000</v>
      </c>
      <c r="BF232" s="169">
        <v>10000</v>
      </c>
      <c r="BG232" s="169">
        <v>15</v>
      </c>
      <c r="BH232" s="77">
        <v>0</v>
      </c>
      <c r="BI232" s="77"/>
      <c r="BJ232" s="77"/>
      <c r="BK232" s="77"/>
      <c r="BL232" s="77"/>
      <c r="BM232" s="77">
        <v>1</v>
      </c>
      <c r="BN232" s="199"/>
      <c r="BO232" s="191" t="s">
        <v>192</v>
      </c>
      <c r="BP232" s="200"/>
      <c r="BQ232" s="201"/>
      <c r="BR232" s="201"/>
      <c r="BS232" s="77"/>
      <c r="BT232" s="77"/>
      <c r="BU232" s="169"/>
      <c r="BV232" s="169"/>
      <c r="BW232" s="77"/>
      <c r="BX232" s="77"/>
      <c r="BY232" s="77"/>
      <c r="BZ232" s="77"/>
      <c r="CA232" s="169"/>
      <c r="CB232" s="169"/>
      <c r="CC232" s="169">
        <v>1</v>
      </c>
      <c r="CD232" s="77">
        <v>100</v>
      </c>
    </row>
    <row r="233" spans="1:117" s="129" customFormat="1" ht="16.5">
      <c r="A233" s="106">
        <v>30038</v>
      </c>
      <c r="B233" s="160" t="s">
        <v>334</v>
      </c>
      <c r="C233" s="218"/>
      <c r="D233" s="57" t="s">
        <v>266</v>
      </c>
      <c r="E233" s="69">
        <v>0</v>
      </c>
      <c r="F233" s="69">
        <v>0</v>
      </c>
      <c r="G233" s="57">
        <v>3</v>
      </c>
      <c r="H233" s="77">
        <v>25</v>
      </c>
      <c r="I233" s="77">
        <v>6</v>
      </c>
      <c r="J233" s="114">
        <v>3</v>
      </c>
      <c r="K233" s="114">
        <v>5</v>
      </c>
      <c r="L233" s="114">
        <v>180</v>
      </c>
      <c r="M233" s="114">
        <v>30</v>
      </c>
      <c r="N233" s="247">
        <v>163165</v>
      </c>
      <c r="O233" s="161"/>
      <c r="P233" s="161">
        <v>968</v>
      </c>
      <c r="Q233" s="161">
        <v>968</v>
      </c>
      <c r="R233" s="161">
        <v>421</v>
      </c>
      <c r="S233" s="161">
        <v>435</v>
      </c>
      <c r="T233" s="161">
        <v>71</v>
      </c>
      <c r="U233" s="161">
        <v>410</v>
      </c>
      <c r="V233" s="161">
        <v>344</v>
      </c>
      <c r="W233" s="161">
        <v>344</v>
      </c>
      <c r="X233" s="77">
        <v>-1</v>
      </c>
      <c r="Y233" s="161"/>
      <c r="Z233" s="77">
        <v>-1</v>
      </c>
      <c r="AA233" s="77">
        <v>-1</v>
      </c>
      <c r="AB233" s="77">
        <v>-1</v>
      </c>
      <c r="AC233" s="77">
        <v>-1</v>
      </c>
      <c r="AD233" s="77">
        <v>-1</v>
      </c>
      <c r="AE233" s="77">
        <v>-1</v>
      </c>
      <c r="AF233" s="77">
        <v>-1</v>
      </c>
      <c r="AG233" s="77">
        <v>-1</v>
      </c>
      <c r="AH233" s="77">
        <v>0</v>
      </c>
      <c r="AI233" s="77">
        <v>0</v>
      </c>
      <c r="AJ233" s="180"/>
      <c r="AK233" s="76"/>
      <c r="AL233" s="114"/>
      <c r="AM233" s="76"/>
      <c r="AN233" s="161"/>
      <c r="AO233" s="187"/>
      <c r="AP233" s="114"/>
      <c r="AQ233" s="76"/>
      <c r="AR233" s="76"/>
      <c r="AS233" s="169"/>
      <c r="AT233" s="77"/>
      <c r="AU233" s="114"/>
      <c r="AV233" s="114"/>
      <c r="AW233" s="77"/>
      <c r="AX233" s="77"/>
      <c r="AY233" s="77"/>
      <c r="AZ233" s="77"/>
      <c r="BA233" s="77"/>
      <c r="BB233" s="77"/>
      <c r="BC233" s="77"/>
      <c r="BD233" s="77"/>
      <c r="BE233" s="169">
        <v>10000</v>
      </c>
      <c r="BF233" s="169">
        <v>10000</v>
      </c>
      <c r="BG233" s="49">
        <v>30000</v>
      </c>
      <c r="BH233" s="77">
        <v>0</v>
      </c>
      <c r="BI233" s="77"/>
      <c r="BJ233" s="77"/>
      <c r="BK233" s="77"/>
      <c r="BL233" s="77"/>
      <c r="BM233" s="77">
        <v>1</v>
      </c>
      <c r="BN233" s="199"/>
      <c r="BO233" s="109" t="s">
        <v>207</v>
      </c>
      <c r="BP233" s="200"/>
      <c r="BQ233" s="113" t="s">
        <v>208</v>
      </c>
      <c r="BR233" s="205" t="s">
        <v>209</v>
      </c>
      <c r="BS233" s="77"/>
      <c r="BT233" s="77"/>
      <c r="BU233" s="169"/>
      <c r="BV233" s="169"/>
      <c r="BW233" s="77"/>
      <c r="BX233" s="77"/>
      <c r="BY233" s="77"/>
      <c r="BZ233" s="77"/>
      <c r="CA233" s="169"/>
      <c r="CB233" s="169"/>
      <c r="CC233" s="169">
        <v>5</v>
      </c>
      <c r="CD233" s="77">
        <v>100</v>
      </c>
    </row>
    <row r="234" spans="1:117" s="129" customFormat="1" ht="16.5">
      <c r="A234" s="106">
        <v>30039</v>
      </c>
      <c r="B234" s="160" t="s">
        <v>335</v>
      </c>
      <c r="C234" s="57"/>
      <c r="D234" s="57" t="s">
        <v>266</v>
      </c>
      <c r="E234" s="69">
        <v>0</v>
      </c>
      <c r="F234" s="69">
        <v>0</v>
      </c>
      <c r="G234" s="57">
        <v>3</v>
      </c>
      <c r="H234" s="77">
        <v>25</v>
      </c>
      <c r="I234" s="77">
        <v>6</v>
      </c>
      <c r="J234" s="114">
        <v>3</v>
      </c>
      <c r="K234" s="114">
        <v>5</v>
      </c>
      <c r="L234" s="114">
        <v>180</v>
      </c>
      <c r="M234" s="114">
        <v>30</v>
      </c>
      <c r="N234" s="247">
        <v>163165</v>
      </c>
      <c r="O234" s="161"/>
      <c r="P234" s="161">
        <v>968</v>
      </c>
      <c r="Q234" s="161">
        <v>968</v>
      </c>
      <c r="R234" s="161">
        <v>421</v>
      </c>
      <c r="S234" s="161">
        <v>435</v>
      </c>
      <c r="T234" s="161">
        <v>71</v>
      </c>
      <c r="U234" s="161">
        <v>410</v>
      </c>
      <c r="V234" s="161">
        <v>344</v>
      </c>
      <c r="W234" s="161">
        <v>344</v>
      </c>
      <c r="X234" s="77">
        <v>-1</v>
      </c>
      <c r="Y234" s="161"/>
      <c r="Z234" s="77">
        <v>-1</v>
      </c>
      <c r="AA234" s="77">
        <v>-1</v>
      </c>
      <c r="AB234" s="77">
        <v>-1</v>
      </c>
      <c r="AC234" s="77">
        <v>-1</v>
      </c>
      <c r="AD234" s="77">
        <v>-1</v>
      </c>
      <c r="AE234" s="77">
        <v>-1</v>
      </c>
      <c r="AF234" s="77">
        <v>-1</v>
      </c>
      <c r="AG234" s="77">
        <v>-1</v>
      </c>
      <c r="AH234" s="77">
        <v>0</v>
      </c>
      <c r="AI234" s="77">
        <v>0</v>
      </c>
      <c r="AJ234" s="180"/>
      <c r="AK234" s="76"/>
      <c r="AL234" s="114"/>
      <c r="AM234" s="76"/>
      <c r="AN234" s="161"/>
      <c r="AO234" s="187"/>
      <c r="AP234" s="114"/>
      <c r="AQ234" s="76"/>
      <c r="AR234" s="76"/>
      <c r="AS234" s="169"/>
      <c r="AT234" s="77"/>
      <c r="AU234" s="114"/>
      <c r="AV234" s="114"/>
      <c r="AW234" s="77"/>
      <c r="AX234" s="77"/>
      <c r="AY234" s="77"/>
      <c r="AZ234" s="77"/>
      <c r="BA234" s="77"/>
      <c r="BB234" s="77"/>
      <c r="BC234" s="77"/>
      <c r="BD234" s="77"/>
      <c r="BE234" s="169">
        <v>10000</v>
      </c>
      <c r="BF234" s="169">
        <v>10000</v>
      </c>
      <c r="BG234" s="49">
        <v>30000</v>
      </c>
      <c r="BH234" s="77">
        <v>0</v>
      </c>
      <c r="BI234" s="77"/>
      <c r="BJ234" s="77"/>
      <c r="BK234" s="77"/>
      <c r="BL234" s="77"/>
      <c r="BM234" s="77">
        <v>1</v>
      </c>
      <c r="BN234" s="199"/>
      <c r="BO234" s="109" t="s">
        <v>207</v>
      </c>
      <c r="BP234" s="200"/>
      <c r="BQ234" s="113" t="s">
        <v>208</v>
      </c>
      <c r="BR234" s="205" t="s">
        <v>209</v>
      </c>
      <c r="BS234" s="77"/>
      <c r="BT234" s="77"/>
      <c r="BU234" s="169"/>
      <c r="BV234" s="169"/>
      <c r="BW234" s="77"/>
      <c r="BX234" s="77"/>
      <c r="BY234" s="77"/>
      <c r="BZ234" s="77"/>
      <c r="CA234" s="169"/>
      <c r="CB234" s="169"/>
      <c r="CC234" s="169">
        <v>5</v>
      </c>
      <c r="CD234" s="77">
        <v>100</v>
      </c>
    </row>
    <row r="235" spans="1:117" s="129" customFormat="1" ht="16.5">
      <c r="A235" s="106">
        <v>30040</v>
      </c>
      <c r="B235" s="160" t="s">
        <v>336</v>
      </c>
      <c r="C235" s="57"/>
      <c r="D235" s="57" t="s">
        <v>266</v>
      </c>
      <c r="E235" s="69">
        <v>0</v>
      </c>
      <c r="F235" s="69">
        <v>0</v>
      </c>
      <c r="G235" s="57">
        <v>3</v>
      </c>
      <c r="H235" s="77">
        <v>25</v>
      </c>
      <c r="I235" s="77">
        <v>6</v>
      </c>
      <c r="J235" s="114">
        <v>3</v>
      </c>
      <c r="K235" s="114">
        <v>5</v>
      </c>
      <c r="L235" s="114">
        <v>180</v>
      </c>
      <c r="M235" s="114">
        <v>30</v>
      </c>
      <c r="N235" s="247">
        <v>163165</v>
      </c>
      <c r="O235" s="161"/>
      <c r="P235" s="161">
        <v>968</v>
      </c>
      <c r="Q235" s="161">
        <v>968</v>
      </c>
      <c r="R235" s="161">
        <v>421</v>
      </c>
      <c r="S235" s="161">
        <v>435</v>
      </c>
      <c r="T235" s="161">
        <v>71</v>
      </c>
      <c r="U235" s="161">
        <v>410</v>
      </c>
      <c r="V235" s="161">
        <v>344</v>
      </c>
      <c r="W235" s="161">
        <v>344</v>
      </c>
      <c r="X235" s="77">
        <v>-1</v>
      </c>
      <c r="Y235" s="161"/>
      <c r="Z235" s="77">
        <v>-1</v>
      </c>
      <c r="AA235" s="77">
        <v>-1</v>
      </c>
      <c r="AB235" s="77">
        <v>-1</v>
      </c>
      <c r="AC235" s="77">
        <v>-1</v>
      </c>
      <c r="AD235" s="77">
        <v>-1</v>
      </c>
      <c r="AE235" s="77">
        <v>-1</v>
      </c>
      <c r="AF235" s="77">
        <v>-1</v>
      </c>
      <c r="AG235" s="77">
        <v>-1</v>
      </c>
      <c r="AH235" s="77">
        <v>0</v>
      </c>
      <c r="AI235" s="77">
        <v>0</v>
      </c>
      <c r="AJ235" s="180"/>
      <c r="AK235" s="76"/>
      <c r="AL235" s="114"/>
      <c r="AM235" s="76"/>
      <c r="AN235" s="161"/>
      <c r="AO235" s="187"/>
      <c r="AP235" s="114"/>
      <c r="AQ235" s="76"/>
      <c r="AR235" s="76"/>
      <c r="AS235" s="169"/>
      <c r="AT235" s="77"/>
      <c r="AU235" s="114"/>
      <c r="AV235" s="114"/>
      <c r="AW235" s="77"/>
      <c r="AX235" s="77"/>
      <c r="AY235" s="77"/>
      <c r="AZ235" s="77"/>
      <c r="BA235" s="77"/>
      <c r="BB235" s="77"/>
      <c r="BC235" s="77"/>
      <c r="BD235" s="77"/>
      <c r="BE235" s="169">
        <v>10000</v>
      </c>
      <c r="BF235" s="169">
        <v>10000</v>
      </c>
      <c r="BG235" s="49">
        <v>30000</v>
      </c>
      <c r="BH235" s="77">
        <v>0</v>
      </c>
      <c r="BI235" s="77"/>
      <c r="BJ235" s="77"/>
      <c r="BK235" s="77"/>
      <c r="BL235" s="77"/>
      <c r="BM235" s="77">
        <v>1</v>
      </c>
      <c r="BN235" s="199"/>
      <c r="BO235" s="109" t="s">
        <v>207</v>
      </c>
      <c r="BP235" s="200"/>
      <c r="BQ235" s="113" t="s">
        <v>208</v>
      </c>
      <c r="BR235" s="205" t="s">
        <v>209</v>
      </c>
      <c r="BS235" s="77"/>
      <c r="BT235" s="77"/>
      <c r="BU235" s="169"/>
      <c r="BV235" s="169"/>
      <c r="BW235" s="77"/>
      <c r="BX235" s="77"/>
      <c r="BY235" s="77"/>
      <c r="BZ235" s="77"/>
      <c r="CA235" s="169"/>
      <c r="CB235" s="169"/>
      <c r="CC235" s="169">
        <v>5</v>
      </c>
      <c r="CD235" s="77">
        <v>100</v>
      </c>
    </row>
    <row r="236" spans="1:117" s="129" customFormat="1">
      <c r="A236" s="106">
        <v>30036</v>
      </c>
      <c r="B236" s="106" t="s">
        <v>337</v>
      </c>
      <c r="C236" s="57"/>
      <c r="D236" s="57" t="s">
        <v>266</v>
      </c>
      <c r="E236" s="69">
        <v>0</v>
      </c>
      <c r="F236" s="69">
        <v>0</v>
      </c>
      <c r="G236" s="57">
        <v>2</v>
      </c>
      <c r="H236" s="77">
        <v>20</v>
      </c>
      <c r="I236" s="77">
        <v>0</v>
      </c>
      <c r="J236" s="114">
        <v>0</v>
      </c>
      <c r="K236" s="114"/>
      <c r="L236" s="114"/>
      <c r="M236" s="114"/>
      <c r="N236" s="161">
        <v>4286</v>
      </c>
      <c r="O236" s="161"/>
      <c r="P236" s="161">
        <v>139</v>
      </c>
      <c r="Q236" s="161">
        <v>139</v>
      </c>
      <c r="R236" s="161">
        <v>372</v>
      </c>
      <c r="S236" s="161">
        <v>381</v>
      </c>
      <c r="T236" s="161">
        <v>64</v>
      </c>
      <c r="U236" s="161">
        <v>349</v>
      </c>
      <c r="V236" s="161">
        <v>304</v>
      </c>
      <c r="W236" s="161">
        <v>304</v>
      </c>
      <c r="X236" s="77">
        <v>-1</v>
      </c>
      <c r="Y236" s="161">
        <v>-1</v>
      </c>
      <c r="Z236" s="77">
        <v>-1</v>
      </c>
      <c r="AA236" s="77">
        <v>-1</v>
      </c>
      <c r="AB236" s="77">
        <v>-1</v>
      </c>
      <c r="AC236" s="77">
        <v>-1</v>
      </c>
      <c r="AD236" s="77">
        <v>-1</v>
      </c>
      <c r="AE236" s="77">
        <v>-1</v>
      </c>
      <c r="AF236" s="77">
        <v>-1</v>
      </c>
      <c r="AG236" s="77">
        <v>-1</v>
      </c>
      <c r="AH236" s="77">
        <v>0</v>
      </c>
      <c r="AI236" s="77">
        <v>0</v>
      </c>
      <c r="AJ236" s="180"/>
      <c r="AK236" s="76"/>
      <c r="AL236" s="114"/>
      <c r="AM236" s="76"/>
      <c r="AN236" s="161"/>
      <c r="AO236" s="187"/>
      <c r="AP236" s="114"/>
      <c r="AQ236" s="76"/>
      <c r="AR236" s="76"/>
      <c r="AS236" s="169"/>
      <c r="AT236" s="77"/>
      <c r="AU236" s="114"/>
      <c r="AV236" s="114"/>
      <c r="AW236" s="77"/>
      <c r="AX236" s="77"/>
      <c r="AY236" s="77"/>
      <c r="AZ236" s="77"/>
      <c r="BA236" s="77"/>
      <c r="BB236" s="77"/>
      <c r="BC236" s="77"/>
      <c r="BD236" s="77"/>
      <c r="BE236" s="169">
        <v>10000</v>
      </c>
      <c r="BF236" s="169">
        <v>10000</v>
      </c>
      <c r="BG236" s="169">
        <v>15</v>
      </c>
      <c r="BH236" s="77">
        <v>1</v>
      </c>
      <c r="BI236" s="77"/>
      <c r="BJ236" s="77"/>
      <c r="BK236" s="77"/>
      <c r="BL236" s="77"/>
      <c r="BM236" s="77"/>
      <c r="BN236" s="199"/>
      <c r="BO236" s="191" t="s">
        <v>192</v>
      </c>
      <c r="BP236" s="200"/>
      <c r="BQ236" s="201"/>
      <c r="BR236" s="201"/>
      <c r="BS236" s="77"/>
      <c r="BT236" s="77"/>
      <c r="BU236" s="169"/>
      <c r="BV236" s="169"/>
      <c r="BW236" s="77"/>
      <c r="BX236" s="77"/>
      <c r="BY236" s="77"/>
      <c r="BZ236" s="77"/>
      <c r="CA236" s="169"/>
      <c r="CB236" s="169"/>
      <c r="CC236" s="169">
        <v>1</v>
      </c>
      <c r="CD236" s="77">
        <v>100</v>
      </c>
    </row>
    <row r="237" spans="1:117" s="49" customFormat="1">
      <c r="A237" s="49">
        <v>30006</v>
      </c>
      <c r="B237" s="56" t="s">
        <v>338</v>
      </c>
      <c r="D237" s="49" t="s">
        <v>339</v>
      </c>
      <c r="E237" s="69">
        <v>0</v>
      </c>
      <c r="F237" s="69">
        <v>0</v>
      </c>
      <c r="G237" s="57">
        <v>3</v>
      </c>
      <c r="H237" s="49">
        <v>10</v>
      </c>
      <c r="I237" s="49">
        <v>1</v>
      </c>
      <c r="J237" s="49">
        <v>2</v>
      </c>
      <c r="K237" s="49">
        <v>1</v>
      </c>
      <c r="L237" s="49">
        <v>6</v>
      </c>
      <c r="M237" s="49">
        <v>20</v>
      </c>
      <c r="N237" s="69">
        <v>6765</v>
      </c>
      <c r="O237" s="69"/>
      <c r="P237" s="69">
        <v>628</v>
      </c>
      <c r="Q237" s="69">
        <v>628</v>
      </c>
      <c r="R237" s="69">
        <v>194</v>
      </c>
      <c r="S237" s="69">
        <v>173</v>
      </c>
      <c r="T237" s="69">
        <v>26</v>
      </c>
      <c r="U237" s="69">
        <v>161</v>
      </c>
      <c r="V237" s="69">
        <v>103</v>
      </c>
      <c r="W237" s="69">
        <v>103</v>
      </c>
      <c r="X237" s="49">
        <v>-1</v>
      </c>
      <c r="Y237" s="69"/>
      <c r="Z237" s="49">
        <v>-1</v>
      </c>
      <c r="AA237" s="49">
        <v>-1</v>
      </c>
      <c r="AB237" s="49">
        <v>-1</v>
      </c>
      <c r="AC237" s="49">
        <v>-1</v>
      </c>
      <c r="AD237" s="49">
        <v>-1</v>
      </c>
      <c r="AE237" s="49">
        <v>-1</v>
      </c>
      <c r="AF237" s="49">
        <v>-1</v>
      </c>
      <c r="AG237" s="49">
        <v>-1</v>
      </c>
      <c r="AH237" s="49">
        <v>0</v>
      </c>
      <c r="AI237" s="49">
        <v>0</v>
      </c>
      <c r="AJ237" s="120"/>
      <c r="AN237" s="69"/>
      <c r="AO237" s="69"/>
      <c r="BE237" s="49">
        <v>10000</v>
      </c>
      <c r="BF237" s="49">
        <v>10000</v>
      </c>
      <c r="BG237" s="49">
        <v>6</v>
      </c>
      <c r="BH237" s="49">
        <v>0</v>
      </c>
      <c r="BM237" s="49">
        <v>1</v>
      </c>
      <c r="BO237" s="195" t="s">
        <v>164</v>
      </c>
      <c r="BP237" s="223"/>
      <c r="BQ237" s="223"/>
      <c r="BR237" s="223"/>
      <c r="CC237" s="49">
        <v>2</v>
      </c>
      <c r="CD237" s="49">
        <v>100</v>
      </c>
    </row>
    <row r="238" spans="1:117" s="129" customFormat="1">
      <c r="A238" s="74">
        <v>300020</v>
      </c>
      <c r="B238" s="160" t="s">
        <v>198</v>
      </c>
      <c r="C238" s="57"/>
      <c r="D238" s="57" t="s">
        <v>229</v>
      </c>
      <c r="E238" s="69">
        <v>0</v>
      </c>
      <c r="F238" s="69">
        <v>0</v>
      </c>
      <c r="G238" s="57">
        <v>1</v>
      </c>
      <c r="H238" s="77">
        <v>15</v>
      </c>
      <c r="I238" s="77">
        <v>0</v>
      </c>
      <c r="J238" s="114">
        <v>0</v>
      </c>
      <c r="K238" s="114"/>
      <c r="L238" s="114"/>
      <c r="M238" s="114"/>
      <c r="N238" s="161">
        <v>3134</v>
      </c>
      <c r="O238" s="161"/>
      <c r="P238" s="161">
        <v>121</v>
      </c>
      <c r="Q238" s="161">
        <v>121</v>
      </c>
      <c r="R238" s="161">
        <v>280</v>
      </c>
      <c r="S238" s="161">
        <v>242</v>
      </c>
      <c r="T238" s="161">
        <v>54</v>
      </c>
      <c r="U238" s="161">
        <v>296</v>
      </c>
      <c r="V238" s="161">
        <v>244</v>
      </c>
      <c r="W238" s="161">
        <v>244</v>
      </c>
      <c r="X238" s="77">
        <v>-1</v>
      </c>
      <c r="Y238" s="161"/>
      <c r="Z238" s="77">
        <v>-1</v>
      </c>
      <c r="AA238" s="77">
        <v>-1</v>
      </c>
      <c r="AB238" s="77">
        <v>-1</v>
      </c>
      <c r="AC238" s="77">
        <v>-1</v>
      </c>
      <c r="AD238" s="77">
        <v>-1</v>
      </c>
      <c r="AE238" s="77">
        <v>-1</v>
      </c>
      <c r="AF238" s="77">
        <v>-1</v>
      </c>
      <c r="AG238" s="77">
        <v>-1</v>
      </c>
      <c r="AH238" s="77">
        <v>0</v>
      </c>
      <c r="AI238" s="77">
        <v>0</v>
      </c>
      <c r="AJ238" s="180"/>
      <c r="AK238" s="76"/>
      <c r="AL238" s="114"/>
      <c r="AM238" s="76"/>
      <c r="AN238" s="161"/>
      <c r="AO238" s="187"/>
      <c r="AP238" s="114"/>
      <c r="AQ238" s="76"/>
      <c r="AR238" s="76"/>
      <c r="AS238" s="169"/>
      <c r="AT238" s="77"/>
      <c r="AU238" s="114"/>
      <c r="AV238" s="114"/>
      <c r="AW238" s="77"/>
      <c r="AX238" s="77"/>
      <c r="AY238" s="77"/>
      <c r="AZ238" s="77"/>
      <c r="BA238" s="77"/>
      <c r="BB238" s="77"/>
      <c r="BC238" s="77"/>
      <c r="BD238" s="77"/>
      <c r="BE238" s="169">
        <v>10000</v>
      </c>
      <c r="BF238" s="169">
        <v>10000</v>
      </c>
      <c r="BG238" s="169">
        <v>13</v>
      </c>
      <c r="BH238" s="77">
        <v>1</v>
      </c>
      <c r="BI238" s="77"/>
      <c r="BJ238" s="77"/>
      <c r="BK238" s="77"/>
      <c r="BL238" s="77"/>
      <c r="BM238" s="77"/>
      <c r="BN238" s="199"/>
      <c r="BO238" s="225" t="s">
        <v>165</v>
      </c>
      <c r="BP238" s="200"/>
      <c r="BQ238" s="201"/>
      <c r="BR238" s="201"/>
      <c r="BS238" s="77"/>
      <c r="BT238" s="77"/>
      <c r="BU238" s="169"/>
      <c r="BV238" s="169"/>
      <c r="BW238" s="77"/>
      <c r="BX238" s="77"/>
      <c r="BY238" s="77"/>
      <c r="BZ238" s="77"/>
      <c r="CA238" s="169"/>
      <c r="CB238" s="169"/>
      <c r="CC238" s="169">
        <v>3</v>
      </c>
      <c r="CD238" s="77">
        <v>100</v>
      </c>
      <c r="CE238" s="48"/>
      <c r="CF238" s="48"/>
      <c r="CG238" s="48"/>
      <c r="CH238" s="48"/>
      <c r="CI238" s="48"/>
      <c r="CJ238" s="48"/>
      <c r="CK238" s="48"/>
      <c r="CL238" s="48"/>
      <c r="CM238" s="48"/>
      <c r="CN238" s="48"/>
      <c r="CO238" s="48"/>
      <c r="CP238" s="48"/>
      <c r="CQ238" s="48"/>
      <c r="CR238" s="48"/>
      <c r="CS238" s="48"/>
      <c r="CT238" s="48"/>
      <c r="CU238" s="48"/>
      <c r="CV238" s="48"/>
      <c r="CW238" s="48"/>
      <c r="CX238" s="48"/>
      <c r="CY238" s="48"/>
      <c r="CZ238" s="48"/>
      <c r="DA238" s="48"/>
      <c r="DB238" s="48"/>
      <c r="DC238" s="48"/>
      <c r="DD238" s="48"/>
      <c r="DE238" s="48"/>
      <c r="DF238" s="48"/>
      <c r="DG238" s="48"/>
      <c r="DH238" s="48"/>
      <c r="DI238" s="48"/>
      <c r="DJ238" s="48"/>
      <c r="DK238" s="48"/>
      <c r="DL238" s="48"/>
      <c r="DM238" s="48"/>
    </row>
    <row r="239" spans="1:117" s="77" customFormat="1">
      <c r="A239" s="165">
        <v>31007</v>
      </c>
      <c r="B239" s="228" t="s">
        <v>284</v>
      </c>
      <c r="C239" s="151"/>
      <c r="D239" s="151" t="s">
        <v>190</v>
      </c>
      <c r="E239" s="166">
        <v>0</v>
      </c>
      <c r="F239" s="166">
        <v>0</v>
      </c>
      <c r="G239" s="151">
        <v>3</v>
      </c>
      <c r="H239" s="77">
        <v>25</v>
      </c>
      <c r="I239" s="76">
        <v>2</v>
      </c>
      <c r="J239" s="169">
        <v>3</v>
      </c>
      <c r="K239" s="169">
        <v>2</v>
      </c>
      <c r="L239" s="169">
        <v>15</v>
      </c>
      <c r="M239" s="169">
        <v>30</v>
      </c>
      <c r="N239" s="171">
        <v>42832</v>
      </c>
      <c r="O239" s="161"/>
      <c r="P239" s="161">
        <v>733</v>
      </c>
      <c r="Q239" s="161">
        <v>733</v>
      </c>
      <c r="R239" s="161">
        <v>401</v>
      </c>
      <c r="S239" s="161">
        <v>415</v>
      </c>
      <c r="T239" s="161">
        <v>67</v>
      </c>
      <c r="U239" s="161">
        <v>390</v>
      </c>
      <c r="V239" s="161">
        <v>323</v>
      </c>
      <c r="W239" s="161">
        <v>323</v>
      </c>
      <c r="X239" s="77">
        <v>-1</v>
      </c>
      <c r="Y239" s="161"/>
      <c r="Z239" s="77">
        <v>-1</v>
      </c>
      <c r="AA239" s="77">
        <v>-1</v>
      </c>
      <c r="AB239" s="77">
        <v>-1</v>
      </c>
      <c r="AC239" s="77">
        <v>-1</v>
      </c>
      <c r="AD239" s="77">
        <v>-1</v>
      </c>
      <c r="AE239" s="77">
        <v>-1</v>
      </c>
      <c r="AF239" s="77">
        <v>-1</v>
      </c>
      <c r="AG239" s="77">
        <v>-1</v>
      </c>
      <c r="AH239" s="77">
        <v>0</v>
      </c>
      <c r="AI239" s="77">
        <v>0</v>
      </c>
      <c r="AJ239" s="181"/>
      <c r="AK239" s="169"/>
      <c r="AL239" s="169"/>
      <c r="AM239" s="169"/>
      <c r="AN239" s="182"/>
      <c r="AO239" s="182"/>
      <c r="AP239" s="169"/>
      <c r="AQ239" s="169"/>
      <c r="AR239" s="169"/>
      <c r="AS239" s="169"/>
      <c r="AU239" s="114"/>
      <c r="AV239" s="114"/>
      <c r="BE239" s="169">
        <v>10000</v>
      </c>
      <c r="BF239" s="169">
        <v>10000</v>
      </c>
      <c r="BG239" s="169">
        <v>23</v>
      </c>
      <c r="BH239" s="77">
        <v>0</v>
      </c>
      <c r="BL239" s="77">
        <v>0</v>
      </c>
      <c r="BM239" s="77">
        <v>1</v>
      </c>
      <c r="BN239" s="199"/>
      <c r="BO239" s="203"/>
      <c r="BP239" s="203"/>
      <c r="BQ239" s="201"/>
      <c r="BR239" s="225" t="s">
        <v>340</v>
      </c>
      <c r="BU239" s="169"/>
      <c r="BV239" s="169"/>
      <c r="CA239" s="169"/>
      <c r="CB239" s="169"/>
      <c r="CC239" s="169">
        <v>3</v>
      </c>
      <c r="CD239" s="77">
        <v>100</v>
      </c>
    </row>
    <row r="240" spans="1:117" s="151" customFormat="1">
      <c r="A240" s="165">
        <v>31001</v>
      </c>
      <c r="B240" s="165" t="s">
        <v>341</v>
      </c>
      <c r="D240" s="151" t="s">
        <v>342</v>
      </c>
      <c r="E240" s="166">
        <v>0</v>
      </c>
      <c r="F240" s="166">
        <v>0</v>
      </c>
      <c r="G240" s="151">
        <v>3</v>
      </c>
      <c r="H240" s="151">
        <v>25</v>
      </c>
      <c r="I240" s="151">
        <v>2</v>
      </c>
      <c r="J240" s="170">
        <v>3</v>
      </c>
      <c r="K240" s="170">
        <v>1</v>
      </c>
      <c r="L240" s="170">
        <v>28</v>
      </c>
      <c r="M240" s="170">
        <v>30</v>
      </c>
      <c r="N240" s="171">
        <v>42832</v>
      </c>
      <c r="O240" s="166"/>
      <c r="P240" s="166">
        <v>740</v>
      </c>
      <c r="Q240" s="166">
        <v>740</v>
      </c>
      <c r="R240" s="166">
        <v>401</v>
      </c>
      <c r="S240" s="166">
        <v>415</v>
      </c>
      <c r="T240" s="166">
        <v>67</v>
      </c>
      <c r="U240" s="166">
        <v>390</v>
      </c>
      <c r="V240" s="166">
        <v>323</v>
      </c>
      <c r="W240" s="166">
        <v>323</v>
      </c>
      <c r="X240" s="77">
        <v>-1</v>
      </c>
      <c r="Y240" s="166"/>
      <c r="Z240" s="77">
        <v>-1</v>
      </c>
      <c r="AA240" s="77">
        <v>-1</v>
      </c>
      <c r="AB240" s="77">
        <v>-1</v>
      </c>
      <c r="AC240" s="77">
        <v>-1</v>
      </c>
      <c r="AD240" s="77">
        <v>-1</v>
      </c>
      <c r="AE240" s="77">
        <v>-1</v>
      </c>
      <c r="AF240" s="77">
        <v>-1</v>
      </c>
      <c r="AG240" s="77">
        <v>-1</v>
      </c>
      <c r="AH240" s="151">
        <v>0</v>
      </c>
      <c r="AI240" s="151">
        <v>0</v>
      </c>
      <c r="AJ240" s="183"/>
      <c r="AK240" s="165"/>
      <c r="AL240" s="170"/>
      <c r="AM240" s="165"/>
      <c r="AN240" s="166"/>
      <c r="AO240" s="188"/>
      <c r="AP240" s="170"/>
      <c r="AQ240" s="165"/>
      <c r="AR240" s="165"/>
      <c r="AS240" s="172"/>
      <c r="AU240" s="170"/>
      <c r="AV240" s="170"/>
      <c r="BE240" s="172">
        <v>10000</v>
      </c>
      <c r="BF240" s="172">
        <v>10000</v>
      </c>
      <c r="BG240" s="172">
        <v>20</v>
      </c>
      <c r="BH240" s="151">
        <v>0</v>
      </c>
      <c r="BM240" s="151">
        <v>1</v>
      </c>
      <c r="BN240" s="208"/>
      <c r="BO240" s="191" t="s">
        <v>192</v>
      </c>
      <c r="BP240" s="209"/>
      <c r="BQ240" s="210"/>
      <c r="BR240" s="210"/>
      <c r="BU240" s="172"/>
      <c r="BV240" s="172"/>
      <c r="CA240" s="172"/>
      <c r="CB240" s="172"/>
      <c r="CC240" s="172">
        <v>1</v>
      </c>
      <c r="CD240" s="151">
        <v>100</v>
      </c>
    </row>
    <row r="241" spans="1:82" s="151" customFormat="1">
      <c r="A241" s="165">
        <v>31002</v>
      </c>
      <c r="B241" s="229" t="s">
        <v>343</v>
      </c>
      <c r="D241" s="151" t="s">
        <v>342</v>
      </c>
      <c r="E241" s="166">
        <v>0</v>
      </c>
      <c r="F241" s="166">
        <v>0</v>
      </c>
      <c r="G241" s="151">
        <v>3</v>
      </c>
      <c r="H241" s="151">
        <v>25</v>
      </c>
      <c r="I241" s="165">
        <v>2</v>
      </c>
      <c r="J241" s="172">
        <v>3</v>
      </c>
      <c r="K241" s="172">
        <v>1</v>
      </c>
      <c r="L241" s="172">
        <v>28</v>
      </c>
      <c r="M241" s="172">
        <v>30</v>
      </c>
      <c r="N241" s="171">
        <v>42832</v>
      </c>
      <c r="O241" s="166"/>
      <c r="P241" s="166">
        <v>740</v>
      </c>
      <c r="Q241" s="166">
        <v>740</v>
      </c>
      <c r="R241" s="166">
        <v>401</v>
      </c>
      <c r="S241" s="166">
        <v>415</v>
      </c>
      <c r="T241" s="166">
        <v>67</v>
      </c>
      <c r="U241" s="166">
        <v>390</v>
      </c>
      <c r="V241" s="166">
        <v>323</v>
      </c>
      <c r="W241" s="166">
        <v>323</v>
      </c>
      <c r="X241" s="77">
        <v>-1</v>
      </c>
      <c r="Y241" s="166"/>
      <c r="Z241" s="77">
        <v>-1</v>
      </c>
      <c r="AA241" s="77">
        <v>-1</v>
      </c>
      <c r="AB241" s="77">
        <v>-1</v>
      </c>
      <c r="AC241" s="77">
        <v>-1</v>
      </c>
      <c r="AD241" s="77">
        <v>-1</v>
      </c>
      <c r="AE241" s="77">
        <v>-1</v>
      </c>
      <c r="AF241" s="77">
        <v>-1</v>
      </c>
      <c r="AG241" s="77">
        <v>-1</v>
      </c>
      <c r="AH241" s="151">
        <v>0</v>
      </c>
      <c r="AI241" s="151">
        <v>0</v>
      </c>
      <c r="AJ241" s="184"/>
      <c r="AK241" s="172"/>
      <c r="AL241" s="172"/>
      <c r="AM241" s="172"/>
      <c r="AN241" s="185"/>
      <c r="AO241" s="185"/>
      <c r="AP241" s="172"/>
      <c r="AQ241" s="172"/>
      <c r="AR241" s="172"/>
      <c r="AS241" s="172"/>
      <c r="AU241" s="170"/>
      <c r="AV241" s="170"/>
      <c r="BE241" s="172">
        <v>10000</v>
      </c>
      <c r="BF241" s="172">
        <v>10000</v>
      </c>
      <c r="BG241" s="172">
        <v>20</v>
      </c>
      <c r="BH241" s="151">
        <v>0</v>
      </c>
      <c r="BM241" s="151">
        <v>1</v>
      </c>
      <c r="BN241" s="208"/>
      <c r="BO241" s="191" t="s">
        <v>192</v>
      </c>
      <c r="BP241" s="211"/>
      <c r="BQ241" s="210"/>
      <c r="BR241" s="210"/>
      <c r="BU241" s="172"/>
      <c r="BV241" s="172"/>
      <c r="CA241" s="172"/>
      <c r="CB241" s="172"/>
      <c r="CC241" s="172">
        <v>1</v>
      </c>
      <c r="CD241" s="151">
        <v>100</v>
      </c>
    </row>
    <row r="242" spans="1:82" s="151" customFormat="1">
      <c r="A242" s="165">
        <v>31003</v>
      </c>
      <c r="B242" s="228" t="s">
        <v>344</v>
      </c>
      <c r="D242" s="151" t="s">
        <v>342</v>
      </c>
      <c r="E242" s="166">
        <v>0</v>
      </c>
      <c r="F242" s="166">
        <v>0</v>
      </c>
      <c r="G242" s="151">
        <v>3</v>
      </c>
      <c r="H242" s="151">
        <v>25</v>
      </c>
      <c r="I242" s="151">
        <v>2</v>
      </c>
      <c r="J242" s="170">
        <v>3</v>
      </c>
      <c r="K242" s="172">
        <v>1</v>
      </c>
      <c r="L242" s="172">
        <v>28</v>
      </c>
      <c r="M242" s="172">
        <v>30</v>
      </c>
      <c r="N242" s="171">
        <v>42832</v>
      </c>
      <c r="O242" s="166"/>
      <c r="P242" s="166">
        <v>740</v>
      </c>
      <c r="Q242" s="166">
        <v>740</v>
      </c>
      <c r="R242" s="166">
        <v>401</v>
      </c>
      <c r="S242" s="166">
        <v>415</v>
      </c>
      <c r="T242" s="166">
        <v>67</v>
      </c>
      <c r="U242" s="166">
        <v>390</v>
      </c>
      <c r="V242" s="166">
        <v>323</v>
      </c>
      <c r="W242" s="166">
        <v>323</v>
      </c>
      <c r="X242" s="77">
        <v>-1</v>
      </c>
      <c r="Y242" s="166"/>
      <c r="Z242" s="77">
        <v>-1</v>
      </c>
      <c r="AA242" s="77">
        <v>-1</v>
      </c>
      <c r="AB242" s="77">
        <v>-1</v>
      </c>
      <c r="AC242" s="77">
        <v>-1</v>
      </c>
      <c r="AD242" s="77">
        <v>-1</v>
      </c>
      <c r="AE242" s="77">
        <v>-1</v>
      </c>
      <c r="AF242" s="77">
        <v>-1</v>
      </c>
      <c r="AG242" s="77">
        <v>-1</v>
      </c>
      <c r="AH242" s="151">
        <v>0</v>
      </c>
      <c r="AI242" s="151">
        <v>0</v>
      </c>
      <c r="AJ242" s="184"/>
      <c r="AK242" s="172"/>
      <c r="AL242" s="172"/>
      <c r="AM242" s="172"/>
      <c r="AN242" s="185"/>
      <c r="AO242" s="185"/>
      <c r="AP242" s="172"/>
      <c r="AQ242" s="172"/>
      <c r="AR242" s="172"/>
      <c r="AS242" s="172"/>
      <c r="AU242" s="170"/>
      <c r="AV242" s="170"/>
      <c r="BE242" s="172">
        <v>10000</v>
      </c>
      <c r="BF242" s="172">
        <v>10000</v>
      </c>
      <c r="BG242" s="172">
        <v>20</v>
      </c>
      <c r="BH242" s="151">
        <v>0</v>
      </c>
      <c r="BM242" s="151">
        <v>1</v>
      </c>
      <c r="BN242" s="208"/>
      <c r="BO242" s="191" t="s">
        <v>192</v>
      </c>
      <c r="BP242" s="212"/>
      <c r="BQ242" s="210"/>
      <c r="BR242" s="210"/>
      <c r="BU242" s="172"/>
      <c r="BV242" s="172"/>
      <c r="CA242" s="172"/>
      <c r="CB242" s="172"/>
      <c r="CC242" s="172">
        <v>1</v>
      </c>
      <c r="CD242" s="151">
        <v>100</v>
      </c>
    </row>
    <row r="243" spans="1:82" s="151" customFormat="1">
      <c r="A243" s="165">
        <v>31004</v>
      </c>
      <c r="B243" s="229" t="s">
        <v>345</v>
      </c>
      <c r="D243" s="151" t="s">
        <v>342</v>
      </c>
      <c r="E243" s="166">
        <v>0</v>
      </c>
      <c r="F243" s="166">
        <v>0</v>
      </c>
      <c r="G243" s="151">
        <v>3</v>
      </c>
      <c r="H243" s="151">
        <v>25</v>
      </c>
      <c r="I243" s="165">
        <v>2</v>
      </c>
      <c r="J243" s="172">
        <v>3</v>
      </c>
      <c r="K243" s="172">
        <v>1</v>
      </c>
      <c r="L243" s="172">
        <v>28</v>
      </c>
      <c r="M243" s="172">
        <v>30</v>
      </c>
      <c r="N243" s="171">
        <v>42832</v>
      </c>
      <c r="O243" s="166"/>
      <c r="P243" s="166">
        <v>740</v>
      </c>
      <c r="Q243" s="166">
        <v>740</v>
      </c>
      <c r="R243" s="166">
        <v>401</v>
      </c>
      <c r="S243" s="166">
        <v>415</v>
      </c>
      <c r="T243" s="166">
        <v>67</v>
      </c>
      <c r="U243" s="166">
        <v>390</v>
      </c>
      <c r="V243" s="166">
        <v>323</v>
      </c>
      <c r="W243" s="166">
        <v>323</v>
      </c>
      <c r="X243" s="77">
        <v>-1</v>
      </c>
      <c r="Y243" s="166"/>
      <c r="Z243" s="77">
        <v>-1</v>
      </c>
      <c r="AA243" s="77">
        <v>-1</v>
      </c>
      <c r="AB243" s="77">
        <v>-1</v>
      </c>
      <c r="AC243" s="77">
        <v>-1</v>
      </c>
      <c r="AD243" s="77">
        <v>-1</v>
      </c>
      <c r="AE243" s="77">
        <v>-1</v>
      </c>
      <c r="AF243" s="77">
        <v>-1</v>
      </c>
      <c r="AG243" s="77">
        <v>-1</v>
      </c>
      <c r="AH243" s="151">
        <v>0</v>
      </c>
      <c r="AI243" s="151">
        <v>0</v>
      </c>
      <c r="AJ243" s="184"/>
      <c r="AK243" s="172"/>
      <c r="AL243" s="172"/>
      <c r="AM243" s="172"/>
      <c r="AN243" s="185"/>
      <c r="AO243" s="185"/>
      <c r="AP243" s="172"/>
      <c r="AQ243" s="172"/>
      <c r="AR243" s="172"/>
      <c r="AS243" s="172"/>
      <c r="AU243" s="170"/>
      <c r="AV243" s="170"/>
      <c r="BE243" s="172">
        <v>10000</v>
      </c>
      <c r="BF243" s="172">
        <v>10000</v>
      </c>
      <c r="BG243" s="172">
        <v>20</v>
      </c>
      <c r="BH243" s="151">
        <v>0</v>
      </c>
      <c r="BM243" s="151">
        <v>1</v>
      </c>
      <c r="BN243" s="208"/>
      <c r="BO243" s="191" t="s">
        <v>192</v>
      </c>
      <c r="BP243" s="211"/>
      <c r="BQ243" s="210"/>
      <c r="BR243" s="210"/>
      <c r="BU243" s="172"/>
      <c r="BV243" s="172"/>
      <c r="CA243" s="172"/>
      <c r="CB243" s="172"/>
      <c r="CC243" s="172">
        <v>1</v>
      </c>
      <c r="CD243" s="151">
        <v>100</v>
      </c>
    </row>
    <row r="244" spans="1:82" s="151" customFormat="1">
      <c r="A244" s="165">
        <v>31005</v>
      </c>
      <c r="B244" s="228" t="s">
        <v>346</v>
      </c>
      <c r="D244" s="151" t="s">
        <v>342</v>
      </c>
      <c r="E244" s="166">
        <v>0</v>
      </c>
      <c r="F244" s="166">
        <v>0</v>
      </c>
      <c r="G244" s="151">
        <v>3</v>
      </c>
      <c r="H244" s="151">
        <v>25</v>
      </c>
      <c r="I244" s="151">
        <v>2</v>
      </c>
      <c r="J244" s="170">
        <v>3</v>
      </c>
      <c r="K244" s="172">
        <v>1</v>
      </c>
      <c r="L244" s="172">
        <v>28</v>
      </c>
      <c r="M244" s="172">
        <v>30</v>
      </c>
      <c r="N244" s="171">
        <v>42832</v>
      </c>
      <c r="O244" s="166"/>
      <c r="P244" s="166">
        <v>740</v>
      </c>
      <c r="Q244" s="166">
        <v>740</v>
      </c>
      <c r="R244" s="166">
        <v>401</v>
      </c>
      <c r="S244" s="166">
        <v>415</v>
      </c>
      <c r="T244" s="166">
        <v>67</v>
      </c>
      <c r="U244" s="166">
        <v>390</v>
      </c>
      <c r="V244" s="166">
        <v>323</v>
      </c>
      <c r="W244" s="166">
        <v>323</v>
      </c>
      <c r="X244" s="77">
        <v>-1</v>
      </c>
      <c r="Y244" s="166"/>
      <c r="Z244" s="77">
        <v>-1</v>
      </c>
      <c r="AA244" s="77">
        <v>-1</v>
      </c>
      <c r="AB244" s="77">
        <v>-1</v>
      </c>
      <c r="AC244" s="77">
        <v>-1</v>
      </c>
      <c r="AD244" s="77">
        <v>-1</v>
      </c>
      <c r="AE244" s="77">
        <v>-1</v>
      </c>
      <c r="AF244" s="77">
        <v>-1</v>
      </c>
      <c r="AG244" s="77">
        <v>-1</v>
      </c>
      <c r="AH244" s="151">
        <v>0</v>
      </c>
      <c r="AI244" s="151">
        <v>0</v>
      </c>
      <c r="AJ244" s="184"/>
      <c r="AK244" s="172"/>
      <c r="AL244" s="172"/>
      <c r="AM244" s="172"/>
      <c r="AN244" s="185"/>
      <c r="AO244" s="185"/>
      <c r="AP244" s="172"/>
      <c r="AQ244" s="172"/>
      <c r="AR244" s="172"/>
      <c r="AS244" s="172"/>
      <c r="AU244" s="170"/>
      <c r="AV244" s="170"/>
      <c r="BE244" s="172">
        <v>10000</v>
      </c>
      <c r="BF244" s="172">
        <v>10000</v>
      </c>
      <c r="BG244" s="172">
        <v>20</v>
      </c>
      <c r="BH244" s="151">
        <v>0</v>
      </c>
      <c r="BM244" s="151">
        <v>1</v>
      </c>
      <c r="BN244" s="208"/>
      <c r="BO244" s="191" t="s">
        <v>192</v>
      </c>
      <c r="BP244" s="212"/>
      <c r="BQ244" s="210"/>
      <c r="BR244" s="210"/>
      <c r="BU244" s="172"/>
      <c r="BV244" s="172"/>
      <c r="CA244" s="172"/>
      <c r="CB244" s="172"/>
      <c r="CC244" s="172">
        <v>1</v>
      </c>
      <c r="CD244" s="151">
        <v>100</v>
      </c>
    </row>
    <row r="245" spans="1:82" s="152" customFormat="1">
      <c r="A245" s="152">
        <v>30017</v>
      </c>
      <c r="B245" s="230" t="s">
        <v>347</v>
      </c>
      <c r="D245" s="152" t="s">
        <v>348</v>
      </c>
      <c r="E245" s="231">
        <v>0</v>
      </c>
      <c r="F245" s="231">
        <v>0</v>
      </c>
      <c r="G245" s="130">
        <v>3</v>
      </c>
      <c r="H245" s="152">
        <v>10</v>
      </c>
      <c r="I245" s="152">
        <v>2</v>
      </c>
      <c r="J245" s="152">
        <v>4</v>
      </c>
      <c r="K245" s="152">
        <v>1</v>
      </c>
      <c r="L245" s="152">
        <v>40</v>
      </c>
      <c r="M245" s="152">
        <v>40</v>
      </c>
      <c r="N245" s="248">
        <v>42480</v>
      </c>
      <c r="O245" s="231"/>
      <c r="P245" s="231">
        <v>628</v>
      </c>
      <c r="Q245" s="231">
        <v>628</v>
      </c>
      <c r="R245" s="231">
        <v>194</v>
      </c>
      <c r="S245" s="231">
        <v>173</v>
      </c>
      <c r="T245" s="231">
        <v>26</v>
      </c>
      <c r="U245" s="231">
        <v>161</v>
      </c>
      <c r="V245" s="231">
        <v>103</v>
      </c>
      <c r="W245" s="231">
        <v>103</v>
      </c>
      <c r="X245" s="130">
        <v>-1</v>
      </c>
      <c r="Y245" s="231"/>
      <c r="Z245" s="152">
        <v>-1</v>
      </c>
      <c r="AA245" s="152">
        <v>-1</v>
      </c>
      <c r="AB245" s="152">
        <v>-1</v>
      </c>
      <c r="AC245" s="152">
        <v>-1</v>
      </c>
      <c r="AD245" s="152">
        <v>-1</v>
      </c>
      <c r="AE245" s="152">
        <v>-1</v>
      </c>
      <c r="AF245" s="152">
        <v>-1</v>
      </c>
      <c r="AG245" s="152">
        <v>-1</v>
      </c>
      <c r="AH245" s="152">
        <v>0</v>
      </c>
      <c r="AI245" s="152">
        <v>0</v>
      </c>
      <c r="AJ245" s="254"/>
      <c r="AN245" s="231"/>
      <c r="AO245" s="231"/>
      <c r="BE245" s="152">
        <v>10000</v>
      </c>
      <c r="BF245" s="152">
        <v>10000</v>
      </c>
      <c r="BG245" s="152">
        <v>5</v>
      </c>
      <c r="BH245" s="152">
        <v>1</v>
      </c>
      <c r="BM245" s="152">
        <v>1</v>
      </c>
      <c r="BO245" s="265"/>
      <c r="BP245" s="265"/>
      <c r="BQ245" s="265"/>
      <c r="BR245" s="266" t="s">
        <v>349</v>
      </c>
      <c r="CC245" s="152">
        <v>5</v>
      </c>
      <c r="CD245" s="152">
        <v>100</v>
      </c>
    </row>
    <row r="246" spans="1:82" s="152" customFormat="1" ht="15" customHeight="1">
      <c r="A246" s="152">
        <v>50021</v>
      </c>
      <c r="B246" s="232" t="s">
        <v>168</v>
      </c>
      <c r="C246" s="233"/>
      <c r="D246" s="130" t="s">
        <v>153</v>
      </c>
      <c r="E246" s="231">
        <v>0</v>
      </c>
      <c r="F246" s="231">
        <v>0</v>
      </c>
      <c r="G246" s="130">
        <v>1</v>
      </c>
      <c r="H246" s="152">
        <v>5</v>
      </c>
      <c r="I246" s="152">
        <v>2</v>
      </c>
      <c r="J246" s="152">
        <v>4</v>
      </c>
      <c r="K246" s="152">
        <v>1</v>
      </c>
      <c r="L246" s="152">
        <v>12</v>
      </c>
      <c r="M246" s="152">
        <v>18</v>
      </c>
      <c r="N246" s="249">
        <v>6631</v>
      </c>
      <c r="O246" s="231"/>
      <c r="P246" s="231">
        <v>448</v>
      </c>
      <c r="Q246" s="231">
        <v>448</v>
      </c>
      <c r="R246" s="231">
        <v>11900</v>
      </c>
      <c r="S246" s="231">
        <v>111</v>
      </c>
      <c r="T246" s="231">
        <v>0</v>
      </c>
      <c r="U246" s="231">
        <v>75</v>
      </c>
      <c r="V246" s="231">
        <v>33</v>
      </c>
      <c r="W246" s="231">
        <v>33</v>
      </c>
      <c r="X246" s="130">
        <v>-1</v>
      </c>
      <c r="Y246" s="130">
        <v>-1</v>
      </c>
      <c r="Z246" s="130">
        <v>-1</v>
      </c>
      <c r="AA246" s="130">
        <v>-1</v>
      </c>
      <c r="AB246" s="130">
        <v>-1</v>
      </c>
      <c r="AC246" s="130">
        <v>-1</v>
      </c>
      <c r="AD246" s="130">
        <v>-1</v>
      </c>
      <c r="AE246" s="130">
        <v>-1</v>
      </c>
      <c r="AF246" s="130">
        <v>-1</v>
      </c>
      <c r="AG246" s="130">
        <v>-1</v>
      </c>
      <c r="AH246" s="152">
        <v>0</v>
      </c>
      <c r="AI246" s="152">
        <v>0</v>
      </c>
      <c r="AJ246" s="254"/>
      <c r="AV246" s="261"/>
      <c r="BE246" s="152">
        <v>10000</v>
      </c>
      <c r="BF246" s="152">
        <v>10000</v>
      </c>
      <c r="BG246" s="152">
        <v>2</v>
      </c>
      <c r="BH246" s="152">
        <v>1</v>
      </c>
      <c r="BN246" s="267"/>
      <c r="BO246" s="268" t="s">
        <v>163</v>
      </c>
      <c r="BP246" s="269"/>
      <c r="BQ246" s="270"/>
      <c r="BR246" s="270"/>
      <c r="CC246" s="152">
        <v>6</v>
      </c>
      <c r="CD246" s="152">
        <v>100</v>
      </c>
    </row>
    <row r="247" spans="1:82" s="104" customFormat="1" ht="19.5" customHeight="1">
      <c r="A247" s="234">
        <v>10200</v>
      </c>
      <c r="B247" s="234" t="s">
        <v>350</v>
      </c>
      <c r="D247" s="235" t="s">
        <v>222</v>
      </c>
      <c r="E247" s="99">
        <v>0</v>
      </c>
      <c r="F247" s="99">
        <v>0</v>
      </c>
      <c r="G247" s="104">
        <v>3</v>
      </c>
      <c r="H247" s="104">
        <v>60</v>
      </c>
      <c r="I247" s="104">
        <v>3</v>
      </c>
      <c r="J247" s="250">
        <v>5</v>
      </c>
      <c r="K247" s="250">
        <v>5</v>
      </c>
      <c r="L247" s="250">
        <v>750</v>
      </c>
      <c r="M247" s="250">
        <v>15</v>
      </c>
      <c r="N247" s="99">
        <v>8973715</v>
      </c>
      <c r="O247" s="99"/>
      <c r="P247" s="99">
        <v>7377</v>
      </c>
      <c r="Q247" s="99">
        <v>7377</v>
      </c>
      <c r="R247" s="99">
        <v>1334</v>
      </c>
      <c r="S247" s="99">
        <v>1279</v>
      </c>
      <c r="T247" s="99">
        <v>312</v>
      </c>
      <c r="U247" s="99">
        <v>1507</v>
      </c>
      <c r="V247" s="99">
        <v>1209</v>
      </c>
      <c r="W247" s="99">
        <v>1209</v>
      </c>
      <c r="X247" s="104">
        <v>-1</v>
      </c>
      <c r="Y247" s="104">
        <v>-1</v>
      </c>
      <c r="Z247" s="104">
        <v>-1</v>
      </c>
      <c r="AA247" s="104">
        <v>-1</v>
      </c>
      <c r="AB247" s="104">
        <v>-1</v>
      </c>
      <c r="AC247" s="104">
        <v>-1</v>
      </c>
      <c r="AD247" s="104">
        <v>-1</v>
      </c>
      <c r="AE247" s="104">
        <v>-1</v>
      </c>
      <c r="AF247" s="104">
        <v>-1</v>
      </c>
      <c r="AG247" s="104">
        <v>-1</v>
      </c>
      <c r="AH247" s="104">
        <v>0</v>
      </c>
      <c r="AI247" s="104">
        <v>0</v>
      </c>
      <c r="AJ247" s="255"/>
      <c r="AK247" s="250"/>
      <c r="AL247" s="250"/>
      <c r="AM247" s="250"/>
      <c r="AN247" s="256"/>
      <c r="AO247" s="256"/>
      <c r="AP247" s="250"/>
      <c r="AQ247" s="250"/>
      <c r="AR247" s="250"/>
      <c r="AS247" s="250"/>
      <c r="BE247" s="250">
        <v>10000</v>
      </c>
      <c r="BF247" s="250">
        <v>10000</v>
      </c>
      <c r="BG247" s="250">
        <v>300000</v>
      </c>
      <c r="BH247" s="104">
        <v>0</v>
      </c>
      <c r="BL247" s="104">
        <v>0</v>
      </c>
      <c r="BM247" s="104">
        <v>1</v>
      </c>
      <c r="BN247" s="271"/>
      <c r="BO247" s="272"/>
      <c r="BP247" s="272"/>
      <c r="BQ247" s="273" t="s">
        <v>351</v>
      </c>
      <c r="BR247" s="273" t="s">
        <v>352</v>
      </c>
      <c r="BU247" s="250"/>
      <c r="BV247" s="250"/>
      <c r="CA247" s="250"/>
      <c r="CB247" s="250"/>
      <c r="CC247" s="250">
        <v>6</v>
      </c>
      <c r="CD247" s="104">
        <v>100</v>
      </c>
    </row>
    <row r="248" spans="1:82" s="152" customFormat="1" ht="16.5">
      <c r="A248" s="236">
        <v>10204</v>
      </c>
      <c r="B248" s="232" t="s">
        <v>246</v>
      </c>
      <c r="D248" s="131" t="s">
        <v>222</v>
      </c>
      <c r="E248" s="231">
        <v>0</v>
      </c>
      <c r="F248" s="231">
        <v>0</v>
      </c>
      <c r="G248" s="130">
        <v>3</v>
      </c>
      <c r="H248" s="152">
        <v>20</v>
      </c>
      <c r="I248" s="152">
        <v>2</v>
      </c>
      <c r="J248" s="152">
        <v>4</v>
      </c>
      <c r="K248" s="152">
        <v>5</v>
      </c>
      <c r="L248" s="152">
        <v>600</v>
      </c>
      <c r="M248" s="152">
        <v>60</v>
      </c>
      <c r="N248" s="171">
        <v>454109</v>
      </c>
      <c r="O248" s="231"/>
      <c r="P248" s="231">
        <v>609</v>
      </c>
      <c r="Q248" s="231">
        <v>609</v>
      </c>
      <c r="R248" s="231">
        <v>372</v>
      </c>
      <c r="S248" s="231">
        <v>381</v>
      </c>
      <c r="T248" s="231">
        <v>64</v>
      </c>
      <c r="U248" s="231">
        <v>349</v>
      </c>
      <c r="V248" s="231">
        <v>304</v>
      </c>
      <c r="W248" s="231">
        <v>304</v>
      </c>
      <c r="X248" s="152">
        <v>-1</v>
      </c>
      <c r="Y248" s="152">
        <v>-1</v>
      </c>
      <c r="Z248" s="152">
        <v>-1</v>
      </c>
      <c r="AA248" s="152">
        <v>-1</v>
      </c>
      <c r="AB248" s="152">
        <v>-1</v>
      </c>
      <c r="AC248" s="152">
        <f>X246-1</f>
        <v>-2</v>
      </c>
      <c r="AD248" s="152">
        <v>-1</v>
      </c>
      <c r="AE248" s="152">
        <v>-1</v>
      </c>
      <c r="AF248" s="152">
        <v>-1</v>
      </c>
      <c r="AG248" s="152">
        <v>-1</v>
      </c>
      <c r="AH248" s="152">
        <v>0</v>
      </c>
      <c r="AI248" s="152">
        <v>0</v>
      </c>
      <c r="AJ248" s="254"/>
      <c r="AV248" s="261"/>
      <c r="BE248" s="152">
        <v>10000</v>
      </c>
      <c r="BF248" s="152">
        <v>10000</v>
      </c>
      <c r="BG248" s="152">
        <v>10000</v>
      </c>
      <c r="BH248" s="152">
        <v>0</v>
      </c>
      <c r="BL248" s="152">
        <v>0</v>
      </c>
      <c r="BM248" s="152">
        <v>1</v>
      </c>
      <c r="BO248" s="265"/>
      <c r="BP248" s="269"/>
      <c r="BQ248" s="84" t="s">
        <v>353</v>
      </c>
      <c r="BR248" s="84" t="s">
        <v>354</v>
      </c>
      <c r="CC248" s="152">
        <v>6</v>
      </c>
      <c r="CD248" s="152">
        <v>100</v>
      </c>
    </row>
    <row r="249" spans="1:82" s="152" customFormat="1" ht="16.5">
      <c r="A249" s="236">
        <v>10205</v>
      </c>
      <c r="B249" s="232" t="s">
        <v>244</v>
      </c>
      <c r="D249" s="131" t="s">
        <v>222</v>
      </c>
      <c r="E249" s="231">
        <v>0</v>
      </c>
      <c r="F249" s="231">
        <v>0</v>
      </c>
      <c r="G249" s="130">
        <v>3</v>
      </c>
      <c r="H249" s="152">
        <v>30</v>
      </c>
      <c r="I249" s="152">
        <v>2</v>
      </c>
      <c r="J249" s="152">
        <v>4</v>
      </c>
      <c r="K249" s="152">
        <v>5</v>
      </c>
      <c r="L249" s="152">
        <v>600</v>
      </c>
      <c r="M249" s="152">
        <v>120</v>
      </c>
      <c r="N249" s="215">
        <v>1370948</v>
      </c>
      <c r="O249" s="231"/>
      <c r="P249" s="231">
        <v>1108</v>
      </c>
      <c r="Q249" s="231">
        <v>1108</v>
      </c>
      <c r="R249" s="231">
        <v>778</v>
      </c>
      <c r="S249" s="231">
        <v>596</v>
      </c>
      <c r="T249" s="231">
        <v>181</v>
      </c>
      <c r="U249" s="231">
        <v>773</v>
      </c>
      <c r="V249" s="231">
        <v>615</v>
      </c>
      <c r="W249" s="231">
        <v>615</v>
      </c>
      <c r="X249" s="152">
        <v>-1</v>
      </c>
      <c r="Y249" s="152">
        <v>-1</v>
      </c>
      <c r="Z249" s="152">
        <v>-1</v>
      </c>
      <c r="AA249" s="152">
        <v>-1</v>
      </c>
      <c r="AB249" s="152">
        <v>-1</v>
      </c>
      <c r="AC249" s="152">
        <v>-1</v>
      </c>
      <c r="AD249" s="152">
        <v>-1</v>
      </c>
      <c r="AE249" s="152">
        <v>-1</v>
      </c>
      <c r="AF249" s="152">
        <v>-1</v>
      </c>
      <c r="AG249" s="152">
        <v>-1</v>
      </c>
      <c r="AH249" s="152">
        <v>0</v>
      </c>
      <c r="AI249" s="152">
        <v>0</v>
      </c>
      <c r="AJ249" s="254"/>
      <c r="AV249" s="261"/>
      <c r="BE249" s="152">
        <v>10000</v>
      </c>
      <c r="BF249" s="152">
        <v>10000</v>
      </c>
      <c r="BG249" s="152">
        <v>20000</v>
      </c>
      <c r="BH249" s="152">
        <v>0</v>
      </c>
      <c r="BL249" s="152">
        <v>0</v>
      </c>
      <c r="BM249" s="152">
        <v>1</v>
      </c>
      <c r="BO249" s="265"/>
      <c r="BP249" s="274"/>
      <c r="BQ249" s="84" t="s">
        <v>355</v>
      </c>
      <c r="BR249" s="84" t="s">
        <v>356</v>
      </c>
      <c r="CC249" s="152">
        <v>6</v>
      </c>
      <c r="CD249" s="152">
        <v>100</v>
      </c>
    </row>
    <row r="250" spans="1:82" s="152" customFormat="1" ht="16.5">
      <c r="A250" s="236">
        <v>10206</v>
      </c>
      <c r="B250" s="232" t="s">
        <v>305</v>
      </c>
      <c r="D250" s="131" t="s">
        <v>222</v>
      </c>
      <c r="E250" s="231">
        <v>0</v>
      </c>
      <c r="F250" s="231">
        <v>0</v>
      </c>
      <c r="G250" s="130">
        <v>3</v>
      </c>
      <c r="H250" s="152">
        <v>40</v>
      </c>
      <c r="I250" s="152">
        <v>2</v>
      </c>
      <c r="J250" s="152">
        <v>4</v>
      </c>
      <c r="K250" s="152">
        <v>5</v>
      </c>
      <c r="L250" s="152">
        <v>600</v>
      </c>
      <c r="M250" s="152">
        <v>240</v>
      </c>
      <c r="N250" s="248">
        <v>2582541</v>
      </c>
      <c r="O250" s="231"/>
      <c r="P250" s="231">
        <v>1433</v>
      </c>
      <c r="Q250" s="231">
        <v>1433</v>
      </c>
      <c r="R250" s="231">
        <v>962</v>
      </c>
      <c r="S250" s="231">
        <v>898</v>
      </c>
      <c r="T250" s="231">
        <v>223</v>
      </c>
      <c r="U250" s="231">
        <v>1093</v>
      </c>
      <c r="V250" s="231">
        <v>858</v>
      </c>
      <c r="W250" s="231">
        <v>858</v>
      </c>
      <c r="X250" s="152">
        <v>-1</v>
      </c>
      <c r="Y250" s="152">
        <v>-1</v>
      </c>
      <c r="Z250" s="152">
        <v>-1</v>
      </c>
      <c r="AA250" s="152">
        <v>-1</v>
      </c>
      <c r="AB250" s="152">
        <v>-1</v>
      </c>
      <c r="AC250" s="152">
        <v>-1</v>
      </c>
      <c r="AD250" s="152">
        <v>-1</v>
      </c>
      <c r="AE250" s="152">
        <v>-1</v>
      </c>
      <c r="AF250" s="152">
        <v>-1</v>
      </c>
      <c r="AG250" s="152">
        <v>-1</v>
      </c>
      <c r="AH250" s="152">
        <v>0</v>
      </c>
      <c r="AI250" s="152">
        <v>0</v>
      </c>
      <c r="AJ250" s="254"/>
      <c r="AV250" s="261"/>
      <c r="BE250" s="152">
        <v>10000</v>
      </c>
      <c r="BF250" s="152">
        <v>10000</v>
      </c>
      <c r="BG250" s="152">
        <v>30000</v>
      </c>
      <c r="BH250" s="152">
        <v>0</v>
      </c>
      <c r="BL250" s="152">
        <v>0</v>
      </c>
      <c r="BM250" s="152">
        <v>1</v>
      </c>
      <c r="BO250" s="265"/>
      <c r="BP250" s="269"/>
      <c r="BQ250" s="84" t="s">
        <v>357</v>
      </c>
      <c r="BR250" s="84" t="s">
        <v>358</v>
      </c>
      <c r="CC250" s="152">
        <v>6</v>
      </c>
      <c r="CD250" s="152">
        <v>100</v>
      </c>
    </row>
    <row r="251" spans="1:82" s="153" customFormat="1" ht="14.1" customHeight="1">
      <c r="A251" s="153">
        <v>300024</v>
      </c>
      <c r="B251" s="237" t="s">
        <v>329</v>
      </c>
      <c r="D251" s="238" t="s">
        <v>359</v>
      </c>
      <c r="E251" s="239">
        <v>0</v>
      </c>
      <c r="F251" s="239">
        <v>0</v>
      </c>
      <c r="G251" s="240">
        <v>3</v>
      </c>
      <c r="H251" s="240">
        <v>15</v>
      </c>
      <c r="I251" s="240">
        <v>0</v>
      </c>
      <c r="J251" s="153">
        <v>2</v>
      </c>
      <c r="K251" s="153">
        <v>1</v>
      </c>
      <c r="L251" s="153">
        <v>8</v>
      </c>
      <c r="M251" s="153">
        <v>25</v>
      </c>
      <c r="N251" s="239">
        <v>15071</v>
      </c>
      <c r="O251" s="239"/>
      <c r="P251" s="239">
        <v>816</v>
      </c>
      <c r="Q251" s="239">
        <v>816</v>
      </c>
      <c r="R251" s="239">
        <v>280</v>
      </c>
      <c r="S251" s="239">
        <v>242</v>
      </c>
      <c r="T251" s="239">
        <v>54</v>
      </c>
      <c r="U251" s="239">
        <v>296</v>
      </c>
      <c r="V251" s="239">
        <v>244</v>
      </c>
      <c r="W251" s="239">
        <v>244</v>
      </c>
      <c r="X251" s="240">
        <v>-1</v>
      </c>
      <c r="Y251" s="239">
        <v>-1</v>
      </c>
      <c r="Z251" s="240">
        <v>-1</v>
      </c>
      <c r="AA251" s="240">
        <v>-1</v>
      </c>
      <c r="AB251" s="240">
        <v>-1</v>
      </c>
      <c r="AC251" s="240">
        <v>-1</v>
      </c>
      <c r="AD251" s="240">
        <v>-1</v>
      </c>
      <c r="AE251" s="240">
        <v>-1</v>
      </c>
      <c r="AF251" s="240">
        <v>-1</v>
      </c>
      <c r="AG251" s="240">
        <v>-1</v>
      </c>
      <c r="AH251" s="240">
        <v>0</v>
      </c>
      <c r="AI251" s="240">
        <v>0</v>
      </c>
      <c r="AJ251" s="257"/>
      <c r="AK251" s="251"/>
      <c r="AM251" s="251"/>
      <c r="AN251" s="239"/>
      <c r="AO251" s="262"/>
      <c r="AQ251" s="251"/>
      <c r="AR251" s="251"/>
      <c r="AS251" s="252"/>
      <c r="AT251" s="240"/>
      <c r="AW251" s="240"/>
      <c r="AX251" s="240"/>
      <c r="AY251" s="240"/>
      <c r="AZ251" s="240"/>
      <c r="BA251" s="240"/>
      <c r="BB251" s="240"/>
      <c r="BC251" s="240"/>
      <c r="BD251" s="240"/>
      <c r="BE251" s="252">
        <v>10000</v>
      </c>
      <c r="BF251" s="252">
        <v>10000</v>
      </c>
      <c r="BG251" s="252">
        <v>10</v>
      </c>
      <c r="BH251" s="240">
        <v>1</v>
      </c>
      <c r="BI251" s="240"/>
      <c r="BJ251" s="240"/>
      <c r="BK251" s="240"/>
      <c r="BL251" s="240"/>
      <c r="BM251" s="240"/>
      <c r="BN251" s="275"/>
      <c r="BO251" s="191" t="s">
        <v>163</v>
      </c>
      <c r="BP251" s="276"/>
      <c r="BQ251" s="277"/>
      <c r="BR251" s="277"/>
      <c r="BS251" s="240"/>
      <c r="BT251" s="240"/>
      <c r="BU251" s="252"/>
      <c r="BV251" s="252"/>
      <c r="BW251" s="240"/>
      <c r="BX251" s="240"/>
      <c r="BY251" s="240"/>
      <c r="BZ251" s="240"/>
      <c r="CA251" s="252"/>
      <c r="CB251" s="252"/>
      <c r="CC251" s="252">
        <v>1</v>
      </c>
      <c r="CD251" s="240">
        <v>100</v>
      </c>
    </row>
    <row r="252" spans="1:82" s="153" customFormat="1">
      <c r="A252" s="241">
        <v>10245</v>
      </c>
      <c r="B252" s="242" t="s">
        <v>360</v>
      </c>
      <c r="C252" s="240"/>
      <c r="D252" s="243" t="s">
        <v>222</v>
      </c>
      <c r="E252" s="239">
        <v>0</v>
      </c>
      <c r="F252" s="239">
        <v>0</v>
      </c>
      <c r="G252" s="240">
        <v>3</v>
      </c>
      <c r="H252" s="240">
        <v>18</v>
      </c>
      <c r="I252" s="251">
        <v>2</v>
      </c>
      <c r="J252" s="252">
        <v>3</v>
      </c>
      <c r="K252" s="252">
        <v>1</v>
      </c>
      <c r="L252" s="252">
        <v>30</v>
      </c>
      <c r="M252" s="252">
        <v>20</v>
      </c>
      <c r="N252" s="239">
        <v>31021</v>
      </c>
      <c r="O252" s="239"/>
      <c r="P252" s="239">
        <v>601</v>
      </c>
      <c r="Q252" s="239">
        <v>601</v>
      </c>
      <c r="R252" s="239">
        <v>330</v>
      </c>
      <c r="S252" s="239">
        <v>292</v>
      </c>
      <c r="T252" s="239">
        <v>64</v>
      </c>
      <c r="U252" s="239">
        <v>346</v>
      </c>
      <c r="V252" s="239">
        <v>299</v>
      </c>
      <c r="W252" s="239">
        <v>299</v>
      </c>
      <c r="X252" s="240">
        <v>-1</v>
      </c>
      <c r="Y252" s="239">
        <v>-1</v>
      </c>
      <c r="Z252" s="240">
        <v>-1</v>
      </c>
      <c r="AA252" s="240">
        <v>-1</v>
      </c>
      <c r="AB252" s="240">
        <v>-1</v>
      </c>
      <c r="AC252" s="240">
        <v>-1</v>
      </c>
      <c r="AD252" s="240">
        <v>-1</v>
      </c>
      <c r="AE252" s="240">
        <v>-1</v>
      </c>
      <c r="AF252" s="240">
        <v>-1</v>
      </c>
      <c r="AG252" s="240">
        <v>-1</v>
      </c>
      <c r="AH252" s="240">
        <v>0</v>
      </c>
      <c r="AI252" s="240">
        <v>0</v>
      </c>
      <c r="AJ252" s="258"/>
      <c r="AK252" s="252"/>
      <c r="AL252" s="252"/>
      <c r="AM252" s="252"/>
      <c r="AN252" s="259"/>
      <c r="AO252" s="259"/>
      <c r="AP252" s="252"/>
      <c r="AQ252" s="252"/>
      <c r="AR252" s="252"/>
      <c r="AS252" s="252"/>
      <c r="AT252" s="240"/>
      <c r="AW252" s="240"/>
      <c r="AX252" s="240"/>
      <c r="AY252" s="240"/>
      <c r="AZ252" s="240"/>
      <c r="BA252" s="240"/>
      <c r="BB252" s="240"/>
      <c r="BC252" s="240"/>
      <c r="BD252" s="240"/>
      <c r="BE252" s="252">
        <v>10000</v>
      </c>
      <c r="BF252" s="252">
        <v>10000</v>
      </c>
      <c r="BG252" s="252">
        <v>16</v>
      </c>
      <c r="BH252" s="240">
        <v>1</v>
      </c>
      <c r="BI252" s="240"/>
      <c r="BJ252" s="240"/>
      <c r="BK252" s="240"/>
      <c r="BL252" s="240">
        <v>0</v>
      </c>
      <c r="BM252" s="240">
        <v>1</v>
      </c>
      <c r="BN252" s="275"/>
      <c r="BO252" s="278"/>
      <c r="BP252" s="278"/>
      <c r="BQ252" s="277"/>
      <c r="BR252" s="225" t="s">
        <v>361</v>
      </c>
      <c r="BS252" s="240"/>
      <c r="BT252" s="240"/>
      <c r="BU252" s="252"/>
      <c r="BV252" s="252"/>
      <c r="BW252" s="240"/>
      <c r="BX252" s="240"/>
      <c r="BY252" s="240"/>
      <c r="BZ252" s="240"/>
      <c r="CA252" s="252"/>
      <c r="CB252" s="252"/>
      <c r="CC252" s="252">
        <v>6</v>
      </c>
      <c r="CD252" s="240">
        <v>100</v>
      </c>
    </row>
    <row r="253" spans="1:82" s="154" customFormat="1">
      <c r="A253" s="241">
        <v>10248</v>
      </c>
      <c r="B253" s="241" t="s">
        <v>362</v>
      </c>
      <c r="D253" s="244" t="s">
        <v>222</v>
      </c>
      <c r="E253" s="154">
        <v>0</v>
      </c>
      <c r="F253" s="154">
        <v>0</v>
      </c>
      <c r="G253" s="245">
        <v>3</v>
      </c>
      <c r="H253" s="154">
        <v>38</v>
      </c>
      <c r="I253" s="154">
        <v>2</v>
      </c>
      <c r="J253" s="154">
        <v>4</v>
      </c>
      <c r="K253" s="154">
        <v>1</v>
      </c>
      <c r="L253" s="154">
        <v>15</v>
      </c>
      <c r="M253" s="154">
        <v>60</v>
      </c>
      <c r="N253" s="253">
        <v>64471</v>
      </c>
      <c r="O253" s="253"/>
      <c r="P253" s="253">
        <v>283</v>
      </c>
      <c r="Q253" s="253">
        <v>283</v>
      </c>
      <c r="R253" s="253">
        <v>865</v>
      </c>
      <c r="S253" s="253">
        <v>719</v>
      </c>
      <c r="T253" s="253">
        <v>197</v>
      </c>
      <c r="U253" s="253">
        <v>864</v>
      </c>
      <c r="V253" s="253">
        <v>810</v>
      </c>
      <c r="W253" s="253">
        <v>810</v>
      </c>
      <c r="X253" s="245">
        <v>-1</v>
      </c>
      <c r="Y253" s="154">
        <v>-1</v>
      </c>
      <c r="Z253" s="154">
        <v>-1</v>
      </c>
      <c r="AA253" s="154">
        <v>-1</v>
      </c>
      <c r="AB253" s="154">
        <v>-1</v>
      </c>
      <c r="AC253" s="154">
        <v>-1</v>
      </c>
      <c r="AD253" s="154">
        <v>-1</v>
      </c>
      <c r="AE253" s="154">
        <v>-1</v>
      </c>
      <c r="AF253" s="154">
        <v>-1</v>
      </c>
      <c r="AG253" s="154">
        <v>-1</v>
      </c>
      <c r="AH253" s="154">
        <v>0</v>
      </c>
      <c r="AI253" s="154">
        <v>0</v>
      </c>
      <c r="AJ253" s="260"/>
      <c r="BE253" s="154">
        <v>10000</v>
      </c>
      <c r="BF253" s="154">
        <v>10000</v>
      </c>
      <c r="BG253" s="154">
        <v>30</v>
      </c>
      <c r="BH253" s="154">
        <v>1</v>
      </c>
      <c r="BL253" s="154">
        <v>0</v>
      </c>
      <c r="BM253" s="154">
        <v>1</v>
      </c>
      <c r="BO253" s="279"/>
      <c r="BP253" s="279"/>
      <c r="BQ253" s="279"/>
      <c r="BR253" s="280" t="s">
        <v>363</v>
      </c>
      <c r="CC253" s="154">
        <v>6</v>
      </c>
      <c r="CD253" s="154">
        <v>100</v>
      </c>
    </row>
    <row r="254" spans="1:82" s="153" customFormat="1">
      <c r="A254" s="246">
        <v>10249</v>
      </c>
      <c r="B254" s="242" t="s">
        <v>364</v>
      </c>
      <c r="D254" s="243" t="s">
        <v>222</v>
      </c>
      <c r="E254" s="239">
        <v>0</v>
      </c>
      <c r="F254" s="239">
        <v>0</v>
      </c>
      <c r="G254" s="240">
        <v>3</v>
      </c>
      <c r="H254" s="153">
        <v>38</v>
      </c>
      <c r="I254" s="153">
        <v>2</v>
      </c>
      <c r="J254" s="153">
        <v>4</v>
      </c>
      <c r="K254" s="153">
        <v>1</v>
      </c>
      <c r="L254" s="153">
        <v>15</v>
      </c>
      <c r="M254" s="153">
        <v>60</v>
      </c>
      <c r="N254" s="253">
        <v>64471</v>
      </c>
      <c r="O254" s="239"/>
      <c r="P254" s="253">
        <v>293</v>
      </c>
      <c r="Q254" s="253">
        <v>293</v>
      </c>
      <c r="R254" s="253">
        <v>865</v>
      </c>
      <c r="S254" s="253">
        <v>719</v>
      </c>
      <c r="T254" s="253">
        <v>197</v>
      </c>
      <c r="U254" s="253">
        <v>864</v>
      </c>
      <c r="V254" s="253">
        <v>810</v>
      </c>
      <c r="W254" s="253">
        <v>810</v>
      </c>
      <c r="X254" s="245">
        <v>-1</v>
      </c>
      <c r="Y254" s="153">
        <v>-1</v>
      </c>
      <c r="Z254" s="154">
        <v>-1</v>
      </c>
      <c r="AA254" s="154">
        <v>-1</v>
      </c>
      <c r="AB254" s="154">
        <v>-1</v>
      </c>
      <c r="AC254" s="154">
        <v>-1</v>
      </c>
      <c r="AD254" s="154">
        <v>-1</v>
      </c>
      <c r="AE254" s="154">
        <v>-1</v>
      </c>
      <c r="AF254" s="154">
        <v>-1</v>
      </c>
      <c r="AG254" s="154">
        <v>-1</v>
      </c>
      <c r="AH254" s="153">
        <v>0</v>
      </c>
      <c r="AI254" s="153">
        <v>0</v>
      </c>
      <c r="AJ254" s="257"/>
      <c r="AV254" s="263"/>
      <c r="BE254" s="153">
        <v>10000</v>
      </c>
      <c r="BF254" s="153">
        <v>10000</v>
      </c>
      <c r="BG254" s="153">
        <v>30</v>
      </c>
      <c r="BH254" s="153">
        <v>1</v>
      </c>
      <c r="BL254" s="153">
        <v>0</v>
      </c>
      <c r="BO254" s="281"/>
      <c r="BP254" s="278"/>
      <c r="BQ254" s="280"/>
      <c r="BR254" s="280" t="s">
        <v>365</v>
      </c>
      <c r="CC254" s="153">
        <v>6</v>
      </c>
      <c r="CD254" s="153">
        <v>100</v>
      </c>
    </row>
    <row r="255" spans="1:82" s="153" customFormat="1">
      <c r="A255" s="246">
        <v>10250</v>
      </c>
      <c r="B255" s="242" t="s">
        <v>366</v>
      </c>
      <c r="D255" s="243" t="s">
        <v>222</v>
      </c>
      <c r="E255" s="239">
        <v>0</v>
      </c>
      <c r="F255" s="239">
        <v>0</v>
      </c>
      <c r="G255" s="240">
        <v>3</v>
      </c>
      <c r="H255" s="153">
        <v>38</v>
      </c>
      <c r="I255" s="153">
        <v>2</v>
      </c>
      <c r="J255" s="153">
        <v>4</v>
      </c>
      <c r="K255" s="153">
        <v>1</v>
      </c>
      <c r="L255" s="153">
        <v>15</v>
      </c>
      <c r="M255" s="153">
        <v>60</v>
      </c>
      <c r="N255" s="253">
        <v>64471</v>
      </c>
      <c r="O255" s="239"/>
      <c r="P255" s="253">
        <v>307</v>
      </c>
      <c r="Q255" s="253">
        <v>307</v>
      </c>
      <c r="R255" s="253">
        <v>865</v>
      </c>
      <c r="S255" s="253">
        <v>719</v>
      </c>
      <c r="T255" s="253">
        <v>197</v>
      </c>
      <c r="U255" s="253">
        <v>864</v>
      </c>
      <c r="V255" s="253">
        <v>810</v>
      </c>
      <c r="W255" s="253">
        <v>810</v>
      </c>
      <c r="X255" s="245">
        <v>-1</v>
      </c>
      <c r="Y255" s="153">
        <v>-1</v>
      </c>
      <c r="Z255" s="154">
        <v>-1</v>
      </c>
      <c r="AA255" s="154">
        <v>-1</v>
      </c>
      <c r="AB255" s="154">
        <v>-1</v>
      </c>
      <c r="AC255" s="154">
        <v>-1</v>
      </c>
      <c r="AD255" s="154">
        <v>-1</v>
      </c>
      <c r="AE255" s="154">
        <v>-1</v>
      </c>
      <c r="AF255" s="154">
        <v>-1</v>
      </c>
      <c r="AG255" s="154">
        <v>-1</v>
      </c>
      <c r="AH255" s="153">
        <v>0</v>
      </c>
      <c r="AI255" s="153">
        <v>0</v>
      </c>
      <c r="AJ255" s="257"/>
      <c r="AV255" s="263"/>
      <c r="BE255" s="153">
        <v>10000</v>
      </c>
      <c r="BF255" s="153">
        <v>10000</v>
      </c>
      <c r="BG255" s="153">
        <v>30</v>
      </c>
      <c r="BH255" s="153">
        <v>1</v>
      </c>
      <c r="BL255" s="153">
        <v>0</v>
      </c>
      <c r="BO255" s="281"/>
      <c r="BP255" s="276"/>
      <c r="BQ255" s="280"/>
      <c r="BR255" s="280" t="s">
        <v>363</v>
      </c>
      <c r="CC255" s="153">
        <v>6</v>
      </c>
      <c r="CD255" s="153">
        <v>100</v>
      </c>
    </row>
    <row r="256" spans="1:82" s="153" customFormat="1">
      <c r="A256" s="246">
        <v>10256</v>
      </c>
      <c r="B256" s="242" t="s">
        <v>367</v>
      </c>
      <c r="D256" s="243" t="s">
        <v>222</v>
      </c>
      <c r="E256" s="239">
        <v>0</v>
      </c>
      <c r="F256" s="239">
        <v>0</v>
      </c>
      <c r="G256" s="240">
        <v>3</v>
      </c>
      <c r="H256" s="153">
        <v>38</v>
      </c>
      <c r="I256" s="153">
        <v>2</v>
      </c>
      <c r="J256" s="153">
        <v>4</v>
      </c>
      <c r="K256" s="153">
        <v>1</v>
      </c>
      <c r="L256" s="153">
        <v>15</v>
      </c>
      <c r="M256" s="153">
        <v>60</v>
      </c>
      <c r="N256" s="253">
        <v>64471</v>
      </c>
      <c r="O256" s="239"/>
      <c r="P256" s="253">
        <v>313</v>
      </c>
      <c r="Q256" s="253">
        <v>313</v>
      </c>
      <c r="R256" s="253">
        <v>865</v>
      </c>
      <c r="S256" s="253">
        <v>719</v>
      </c>
      <c r="T256" s="253">
        <v>197</v>
      </c>
      <c r="U256" s="253">
        <v>864</v>
      </c>
      <c r="V256" s="253">
        <v>810</v>
      </c>
      <c r="W256" s="253">
        <v>810</v>
      </c>
      <c r="X256" s="245">
        <v>-1</v>
      </c>
      <c r="Y256" s="153">
        <v>-1</v>
      </c>
      <c r="Z256" s="154">
        <v>-1</v>
      </c>
      <c r="AA256" s="154">
        <v>-1</v>
      </c>
      <c r="AB256" s="154">
        <v>-1</v>
      </c>
      <c r="AC256" s="154">
        <v>-1</v>
      </c>
      <c r="AD256" s="154">
        <v>-1</v>
      </c>
      <c r="AE256" s="154">
        <v>-1</v>
      </c>
      <c r="AF256" s="154">
        <v>-1</v>
      </c>
      <c r="AG256" s="154">
        <v>-1</v>
      </c>
      <c r="AH256" s="153">
        <v>0</v>
      </c>
      <c r="AI256" s="153">
        <v>0</v>
      </c>
      <c r="AJ256" s="257"/>
      <c r="AV256" s="263"/>
      <c r="BE256" s="153">
        <v>10000</v>
      </c>
      <c r="BF256" s="153">
        <v>10000</v>
      </c>
      <c r="BG256" s="153">
        <v>30</v>
      </c>
      <c r="BH256" s="153">
        <v>1</v>
      </c>
      <c r="BL256" s="153">
        <v>0</v>
      </c>
      <c r="BO256" s="281"/>
      <c r="BP256" s="276"/>
      <c r="BQ256" s="280"/>
      <c r="BR256" s="280"/>
      <c r="CC256" s="153">
        <v>6</v>
      </c>
      <c r="CD256" s="153">
        <v>100</v>
      </c>
    </row>
    <row r="257" spans="1:82" s="154" customFormat="1">
      <c r="A257" s="241">
        <v>10257</v>
      </c>
      <c r="B257" s="241" t="s">
        <v>362</v>
      </c>
      <c r="D257" s="244" t="s">
        <v>222</v>
      </c>
      <c r="E257" s="154">
        <v>0</v>
      </c>
      <c r="F257" s="154">
        <v>0</v>
      </c>
      <c r="G257" s="245">
        <v>3</v>
      </c>
      <c r="H257" s="154">
        <v>24</v>
      </c>
      <c r="I257" s="154">
        <v>2</v>
      </c>
      <c r="J257" s="154">
        <v>4</v>
      </c>
      <c r="K257" s="154">
        <v>1</v>
      </c>
      <c r="L257" s="154">
        <v>30</v>
      </c>
      <c r="M257" s="154">
        <v>22</v>
      </c>
      <c r="N257" s="253">
        <v>31421</v>
      </c>
      <c r="O257" s="253"/>
      <c r="P257" s="253">
        <v>656</v>
      </c>
      <c r="Q257" s="253">
        <v>656</v>
      </c>
      <c r="R257" s="253">
        <v>399</v>
      </c>
      <c r="S257" s="253">
        <v>413</v>
      </c>
      <c r="T257" s="253">
        <v>66</v>
      </c>
      <c r="U257" s="253">
        <v>388</v>
      </c>
      <c r="V257" s="253">
        <v>320</v>
      </c>
      <c r="W257" s="253">
        <v>320</v>
      </c>
      <c r="X257" s="245">
        <v>-1</v>
      </c>
      <c r="Y257" s="154">
        <v>-1</v>
      </c>
      <c r="Z257" s="154">
        <v>-1</v>
      </c>
      <c r="AA257" s="154">
        <v>-1</v>
      </c>
      <c r="AB257" s="154">
        <v>-1</v>
      </c>
      <c r="AC257" s="154">
        <v>-1</v>
      </c>
      <c r="AD257" s="154">
        <v>-1</v>
      </c>
      <c r="AE257" s="154">
        <v>-1</v>
      </c>
      <c r="AF257" s="154">
        <v>-1</v>
      </c>
      <c r="AG257" s="154">
        <v>-1</v>
      </c>
      <c r="AH257" s="154">
        <v>0</v>
      </c>
      <c r="AI257" s="154">
        <v>0</v>
      </c>
      <c r="AJ257" s="260"/>
      <c r="BE257" s="154">
        <v>10000</v>
      </c>
      <c r="BF257" s="154">
        <v>10000</v>
      </c>
      <c r="BG257" s="154">
        <v>30</v>
      </c>
      <c r="BH257" s="154">
        <v>1</v>
      </c>
      <c r="BL257" s="154">
        <v>0</v>
      </c>
      <c r="BM257" s="154">
        <v>1</v>
      </c>
      <c r="BO257" s="279"/>
      <c r="BP257" s="279"/>
      <c r="BQ257" s="279"/>
      <c r="BR257" s="280" t="s">
        <v>363</v>
      </c>
      <c r="CC257" s="154">
        <v>6</v>
      </c>
      <c r="CD257" s="154">
        <v>100</v>
      </c>
    </row>
    <row r="258" spans="1:82" s="104" customFormat="1" ht="19.5" customHeight="1">
      <c r="A258" s="234">
        <v>10364</v>
      </c>
      <c r="B258" s="234" t="s">
        <v>295</v>
      </c>
      <c r="D258" s="235" t="s">
        <v>368</v>
      </c>
      <c r="E258" s="99">
        <v>0</v>
      </c>
      <c r="F258" s="99">
        <v>0</v>
      </c>
      <c r="G258" s="104">
        <v>3</v>
      </c>
      <c r="H258" s="104">
        <v>90</v>
      </c>
      <c r="I258" s="104">
        <v>3</v>
      </c>
      <c r="J258" s="250">
        <v>5</v>
      </c>
      <c r="K258" s="250">
        <v>10</v>
      </c>
      <c r="L258" s="250">
        <v>750</v>
      </c>
      <c r="M258" s="250">
        <v>15</v>
      </c>
      <c r="N258" s="99">
        <v>8973715</v>
      </c>
      <c r="O258" s="99"/>
      <c r="P258" s="99">
        <v>7377</v>
      </c>
      <c r="Q258" s="99">
        <v>7377</v>
      </c>
      <c r="R258" s="99">
        <v>1334</v>
      </c>
      <c r="S258" s="99">
        <v>1279</v>
      </c>
      <c r="T258" s="99">
        <v>312</v>
      </c>
      <c r="U258" s="99">
        <v>1507</v>
      </c>
      <c r="V258" s="99">
        <v>1209</v>
      </c>
      <c r="W258" s="99">
        <v>1209</v>
      </c>
      <c r="X258" s="104">
        <v>-1</v>
      </c>
      <c r="Y258" s="104">
        <v>-1</v>
      </c>
      <c r="Z258" s="104">
        <v>-1</v>
      </c>
      <c r="AA258" s="104">
        <v>-1</v>
      </c>
      <c r="AB258" s="104">
        <v>-1</v>
      </c>
      <c r="AC258" s="104">
        <v>-1</v>
      </c>
      <c r="AD258" s="104">
        <v>-1</v>
      </c>
      <c r="AE258" s="104">
        <v>-1</v>
      </c>
      <c r="AF258" s="104">
        <v>-1</v>
      </c>
      <c r="AG258" s="104">
        <v>-1</v>
      </c>
      <c r="AH258" s="104">
        <v>0</v>
      </c>
      <c r="AI258" s="104">
        <v>0</v>
      </c>
      <c r="AJ258" s="255"/>
      <c r="AK258" s="250"/>
      <c r="AL258" s="250"/>
      <c r="AM258" s="250"/>
      <c r="AN258" s="256"/>
      <c r="AO258" s="256"/>
      <c r="AP258" s="250"/>
      <c r="AQ258" s="250"/>
      <c r="AR258" s="250"/>
      <c r="AS258" s="250"/>
      <c r="BE258" s="250">
        <v>10000</v>
      </c>
      <c r="BF258" s="250">
        <v>10000</v>
      </c>
      <c r="BG258" s="250">
        <v>300000</v>
      </c>
      <c r="BH258" s="104">
        <v>0</v>
      </c>
      <c r="BL258" s="104">
        <v>0</v>
      </c>
      <c r="BM258" s="104">
        <v>1</v>
      </c>
      <c r="BN258" s="271"/>
      <c r="BO258" s="272"/>
      <c r="BP258" s="272"/>
      <c r="BQ258" s="315" t="s">
        <v>369</v>
      </c>
      <c r="BR258" s="315" t="s">
        <v>370</v>
      </c>
      <c r="BU258" s="250"/>
      <c r="BV258" s="250"/>
      <c r="CA258" s="250"/>
      <c r="CB258" s="250"/>
      <c r="CC258" s="250">
        <v>6</v>
      </c>
      <c r="CD258" s="104">
        <v>100</v>
      </c>
    </row>
    <row r="259" spans="1:82" s="47" customFormat="1">
      <c r="A259" s="47">
        <v>300023</v>
      </c>
      <c r="B259" s="47" t="s">
        <v>328</v>
      </c>
      <c r="D259" s="47" t="s">
        <v>371</v>
      </c>
      <c r="E259" s="100">
        <v>0</v>
      </c>
      <c r="F259" s="100">
        <v>0</v>
      </c>
      <c r="G259" s="97">
        <v>2</v>
      </c>
      <c r="H259" s="47">
        <v>10</v>
      </c>
      <c r="I259" s="47">
        <v>1</v>
      </c>
      <c r="J259" s="47">
        <v>3</v>
      </c>
      <c r="N259" s="100">
        <v>99999999</v>
      </c>
      <c r="O259" s="100"/>
      <c r="P259" s="100">
        <v>0</v>
      </c>
      <c r="Q259" s="100">
        <v>0</v>
      </c>
      <c r="R259" s="100">
        <v>194</v>
      </c>
      <c r="S259" s="100">
        <v>9999</v>
      </c>
      <c r="T259" s="100">
        <v>30</v>
      </c>
      <c r="U259" s="100">
        <v>167</v>
      </c>
      <c r="V259" s="100">
        <v>9999</v>
      </c>
      <c r="W259" s="100">
        <v>9999</v>
      </c>
      <c r="X259" s="97">
        <v>99999999</v>
      </c>
      <c r="Y259" s="100"/>
      <c r="Z259" s="47">
        <v>0</v>
      </c>
      <c r="AA259" s="47">
        <v>0</v>
      </c>
      <c r="AB259" s="47">
        <v>-1</v>
      </c>
      <c r="AC259" s="47">
        <v>-1</v>
      </c>
      <c r="AD259" s="47">
        <v>-1</v>
      </c>
      <c r="AE259" s="47">
        <v>-1</v>
      </c>
      <c r="AF259" s="47">
        <v>9999</v>
      </c>
      <c r="AG259" s="47">
        <v>9999</v>
      </c>
      <c r="AH259" s="47">
        <v>0</v>
      </c>
      <c r="AI259" s="47">
        <v>0</v>
      </c>
      <c r="AJ259" s="303"/>
      <c r="AN259" s="100"/>
      <c r="AO259" s="100"/>
      <c r="BE259" s="47">
        <v>10000</v>
      </c>
      <c r="BF259" s="47">
        <v>10000</v>
      </c>
      <c r="BG259" s="47">
        <v>5</v>
      </c>
      <c r="BH259" s="47">
        <v>1</v>
      </c>
      <c r="BO259" s="316"/>
      <c r="BP259" s="316"/>
      <c r="BQ259" s="316"/>
      <c r="BR259" s="316"/>
      <c r="CC259" s="47">
        <v>1</v>
      </c>
      <c r="CD259" s="47">
        <v>100</v>
      </c>
    </row>
    <row r="260" spans="1:82" s="47" customFormat="1">
      <c r="A260" s="47">
        <v>32001</v>
      </c>
      <c r="B260" s="47" t="s">
        <v>372</v>
      </c>
      <c r="D260" s="47" t="s">
        <v>373</v>
      </c>
      <c r="E260" s="100">
        <v>0</v>
      </c>
      <c r="F260" s="100">
        <v>0</v>
      </c>
      <c r="G260" s="97">
        <v>2</v>
      </c>
      <c r="H260" s="47">
        <v>1</v>
      </c>
      <c r="I260" s="47">
        <v>0</v>
      </c>
      <c r="J260" s="47">
        <v>0</v>
      </c>
      <c r="N260" s="100">
        <v>100</v>
      </c>
      <c r="O260" s="100"/>
      <c r="P260" s="100">
        <v>9</v>
      </c>
      <c r="Q260" s="100">
        <v>9</v>
      </c>
      <c r="R260" s="100">
        <v>42</v>
      </c>
      <c r="S260" s="100">
        <v>26</v>
      </c>
      <c r="T260" s="100">
        <v>5</v>
      </c>
      <c r="U260" s="100">
        <v>26</v>
      </c>
      <c r="V260" s="100">
        <v>29</v>
      </c>
      <c r="W260" s="100">
        <v>29</v>
      </c>
      <c r="X260" s="97">
        <v>-1</v>
      </c>
      <c r="Y260" s="100">
        <v>-1</v>
      </c>
      <c r="Z260" s="47">
        <v>-1</v>
      </c>
      <c r="AA260" s="47">
        <v>-1</v>
      </c>
      <c r="AB260" s="47">
        <v>-1</v>
      </c>
      <c r="AC260" s="47">
        <v>-1</v>
      </c>
      <c r="AD260" s="47">
        <v>-1</v>
      </c>
      <c r="AE260" s="47">
        <v>-1</v>
      </c>
      <c r="AF260" s="47">
        <v>-1</v>
      </c>
      <c r="AG260" s="47">
        <v>-1</v>
      </c>
      <c r="AH260" s="47">
        <v>0</v>
      </c>
      <c r="AI260" s="47">
        <v>0</v>
      </c>
      <c r="AJ260" s="303"/>
      <c r="AN260" s="100"/>
      <c r="AO260" s="100"/>
      <c r="AS260" s="47">
        <v>60</v>
      </c>
      <c r="AT260" s="47" t="s">
        <v>374</v>
      </c>
      <c r="BE260" s="47">
        <v>10000</v>
      </c>
      <c r="BF260" s="47">
        <v>10000</v>
      </c>
      <c r="BG260" s="47">
        <v>2</v>
      </c>
      <c r="BH260" s="47">
        <v>0</v>
      </c>
      <c r="BO260" s="316"/>
      <c r="BP260" s="316"/>
      <c r="BQ260" s="316"/>
      <c r="BR260" s="316"/>
      <c r="CC260" s="47">
        <v>1</v>
      </c>
      <c r="CD260" s="47">
        <v>100</v>
      </c>
    </row>
    <row r="261" spans="1:82" s="47" customFormat="1">
      <c r="A261" s="47">
        <v>32002</v>
      </c>
      <c r="B261" s="47" t="s">
        <v>372</v>
      </c>
      <c r="D261" s="47" t="s">
        <v>373</v>
      </c>
      <c r="E261" s="100">
        <v>0</v>
      </c>
      <c r="F261" s="100">
        <v>0</v>
      </c>
      <c r="G261" s="97">
        <v>2</v>
      </c>
      <c r="H261" s="47">
        <v>1</v>
      </c>
      <c r="I261" s="47">
        <v>0</v>
      </c>
      <c r="J261" s="47">
        <v>0</v>
      </c>
      <c r="N261" s="100">
        <v>100</v>
      </c>
      <c r="O261" s="100"/>
      <c r="P261" s="100">
        <v>9</v>
      </c>
      <c r="Q261" s="100">
        <v>9</v>
      </c>
      <c r="R261" s="100">
        <v>42</v>
      </c>
      <c r="S261" s="100">
        <v>26</v>
      </c>
      <c r="T261" s="100">
        <v>5</v>
      </c>
      <c r="U261" s="100">
        <v>26</v>
      </c>
      <c r="V261" s="100">
        <v>29</v>
      </c>
      <c r="W261" s="100">
        <v>29</v>
      </c>
      <c r="X261" s="97">
        <v>-1</v>
      </c>
      <c r="Y261" s="100">
        <v>-1</v>
      </c>
      <c r="Z261" s="47">
        <v>-1</v>
      </c>
      <c r="AA261" s="47">
        <v>-1</v>
      </c>
      <c r="AB261" s="47">
        <v>-1</v>
      </c>
      <c r="AC261" s="47">
        <v>-1</v>
      </c>
      <c r="AD261" s="47">
        <v>-1</v>
      </c>
      <c r="AE261" s="47">
        <v>-1</v>
      </c>
      <c r="AF261" s="47">
        <v>-1</v>
      </c>
      <c r="AG261" s="47">
        <v>-1</v>
      </c>
      <c r="AH261" s="47">
        <v>0</v>
      </c>
      <c r="AI261" s="47">
        <v>0</v>
      </c>
      <c r="AJ261" s="303"/>
      <c r="AN261" s="100"/>
      <c r="AO261" s="100"/>
      <c r="AS261" s="47">
        <v>60</v>
      </c>
      <c r="AT261" s="47" t="s">
        <v>375</v>
      </c>
      <c r="BE261" s="47">
        <v>10000</v>
      </c>
      <c r="BF261" s="47">
        <v>10000</v>
      </c>
      <c r="BG261" s="47">
        <v>2</v>
      </c>
      <c r="BH261" s="47">
        <v>0</v>
      </c>
      <c r="BO261" s="316"/>
      <c r="BP261" s="316"/>
      <c r="BQ261" s="316"/>
      <c r="BR261" s="316"/>
      <c r="CC261" s="47">
        <v>1</v>
      </c>
      <c r="CD261" s="47">
        <v>100</v>
      </c>
    </row>
    <row r="262" spans="1:82" s="47" customFormat="1">
      <c r="A262" s="47">
        <v>33001</v>
      </c>
      <c r="B262" s="47" t="s">
        <v>376</v>
      </c>
      <c r="D262" s="47" t="s">
        <v>377</v>
      </c>
      <c r="E262" s="100">
        <v>0</v>
      </c>
      <c r="F262" s="100">
        <v>0</v>
      </c>
      <c r="G262" s="97">
        <v>2</v>
      </c>
      <c r="H262" s="47">
        <v>1</v>
      </c>
      <c r="I262" s="47">
        <v>0</v>
      </c>
      <c r="J262" s="47">
        <v>0</v>
      </c>
      <c r="N262" s="100">
        <v>100</v>
      </c>
      <c r="O262" s="100"/>
      <c r="P262" s="100">
        <v>9</v>
      </c>
      <c r="Q262" s="100">
        <v>9</v>
      </c>
      <c r="R262" s="100">
        <v>42</v>
      </c>
      <c r="S262" s="100">
        <v>26</v>
      </c>
      <c r="T262" s="100">
        <v>5</v>
      </c>
      <c r="U262" s="100">
        <v>26</v>
      </c>
      <c r="V262" s="100">
        <v>29</v>
      </c>
      <c r="W262" s="100">
        <v>29</v>
      </c>
      <c r="X262" s="97">
        <v>-1</v>
      </c>
      <c r="Y262" s="100">
        <v>-1</v>
      </c>
      <c r="Z262" s="47">
        <v>-1</v>
      </c>
      <c r="AA262" s="47">
        <v>-1</v>
      </c>
      <c r="AB262" s="47">
        <v>-1</v>
      </c>
      <c r="AC262" s="47">
        <v>-1</v>
      </c>
      <c r="AD262" s="47">
        <v>-1</v>
      </c>
      <c r="AE262" s="47">
        <v>-1</v>
      </c>
      <c r="AF262" s="47">
        <v>-1</v>
      </c>
      <c r="AG262" s="47">
        <v>-1</v>
      </c>
      <c r="AH262" s="47">
        <v>0</v>
      </c>
      <c r="AI262" s="47">
        <v>0</v>
      </c>
      <c r="AJ262" s="303"/>
      <c r="AN262" s="100"/>
      <c r="AO262" s="100"/>
      <c r="BE262" s="47">
        <v>10000</v>
      </c>
      <c r="BF262" s="47">
        <v>10000</v>
      </c>
      <c r="BG262" s="47">
        <v>2</v>
      </c>
      <c r="BH262" s="47">
        <v>0</v>
      </c>
      <c r="BO262" s="316"/>
      <c r="BP262" s="316"/>
      <c r="BQ262" s="316"/>
      <c r="BR262" s="316"/>
      <c r="CC262" s="47">
        <v>1</v>
      </c>
      <c r="CD262" s="47">
        <v>100</v>
      </c>
    </row>
    <row r="263" spans="1:82" s="47" customFormat="1">
      <c r="A263" s="47">
        <v>33002</v>
      </c>
      <c r="B263" s="47" t="s">
        <v>378</v>
      </c>
      <c r="D263" s="47" t="s">
        <v>377</v>
      </c>
      <c r="E263" s="100">
        <v>0</v>
      </c>
      <c r="F263" s="100">
        <v>0</v>
      </c>
      <c r="G263" s="97">
        <v>2</v>
      </c>
      <c r="H263" s="47">
        <v>1</v>
      </c>
      <c r="I263" s="47">
        <v>0</v>
      </c>
      <c r="J263" s="47">
        <v>0</v>
      </c>
      <c r="N263" s="100">
        <v>100</v>
      </c>
      <c r="O263" s="100"/>
      <c r="P263" s="100">
        <v>9</v>
      </c>
      <c r="Q263" s="100">
        <v>9</v>
      </c>
      <c r="R263" s="100">
        <v>42</v>
      </c>
      <c r="S263" s="100">
        <v>26</v>
      </c>
      <c r="T263" s="100">
        <v>5</v>
      </c>
      <c r="U263" s="100">
        <v>26</v>
      </c>
      <c r="V263" s="100">
        <v>29</v>
      </c>
      <c r="W263" s="100">
        <v>29</v>
      </c>
      <c r="X263" s="97">
        <v>-1</v>
      </c>
      <c r="Y263" s="100">
        <v>-1</v>
      </c>
      <c r="Z263" s="47">
        <v>-1</v>
      </c>
      <c r="AA263" s="47">
        <v>-1</v>
      </c>
      <c r="AB263" s="47">
        <v>-1</v>
      </c>
      <c r="AC263" s="47">
        <v>-1</v>
      </c>
      <c r="AD263" s="47">
        <v>-1</v>
      </c>
      <c r="AE263" s="47">
        <v>-1</v>
      </c>
      <c r="AF263" s="47">
        <v>-1</v>
      </c>
      <c r="AG263" s="47">
        <v>-1</v>
      </c>
      <c r="AH263" s="47">
        <v>0</v>
      </c>
      <c r="AI263" s="47">
        <v>0</v>
      </c>
      <c r="AJ263" s="303"/>
      <c r="AN263" s="100"/>
      <c r="AO263" s="100"/>
      <c r="BE263" s="47">
        <v>10000</v>
      </c>
      <c r="BF263" s="47">
        <v>10000</v>
      </c>
      <c r="BG263" s="47">
        <v>2</v>
      </c>
      <c r="BH263" s="47">
        <v>0</v>
      </c>
      <c r="BO263" s="316"/>
      <c r="BP263" s="316"/>
      <c r="BQ263" s="316"/>
      <c r="BR263" s="316"/>
      <c r="CC263" s="47">
        <v>1</v>
      </c>
      <c r="CD263" s="47">
        <v>100</v>
      </c>
    </row>
    <row r="264" spans="1:82" s="47" customFormat="1">
      <c r="A264" s="47">
        <v>33003</v>
      </c>
      <c r="B264" s="47" t="s">
        <v>379</v>
      </c>
      <c r="D264" s="47" t="s">
        <v>377</v>
      </c>
      <c r="E264" s="100">
        <v>0</v>
      </c>
      <c r="F264" s="100">
        <v>0</v>
      </c>
      <c r="G264" s="97">
        <v>2</v>
      </c>
      <c r="H264" s="47">
        <v>1</v>
      </c>
      <c r="I264" s="47">
        <v>0</v>
      </c>
      <c r="J264" s="47">
        <v>0</v>
      </c>
      <c r="N264" s="100">
        <v>100</v>
      </c>
      <c r="O264" s="100"/>
      <c r="P264" s="100">
        <v>9</v>
      </c>
      <c r="Q264" s="100">
        <v>9</v>
      </c>
      <c r="R264" s="100">
        <v>42</v>
      </c>
      <c r="S264" s="100">
        <v>26</v>
      </c>
      <c r="T264" s="100">
        <v>5</v>
      </c>
      <c r="U264" s="100">
        <v>26</v>
      </c>
      <c r="V264" s="100">
        <v>29</v>
      </c>
      <c r="W264" s="100">
        <v>29</v>
      </c>
      <c r="X264" s="97">
        <v>-1</v>
      </c>
      <c r="Y264" s="100">
        <v>-1</v>
      </c>
      <c r="Z264" s="47">
        <v>-1</v>
      </c>
      <c r="AA264" s="47">
        <v>-1</v>
      </c>
      <c r="AB264" s="47">
        <v>-1</v>
      </c>
      <c r="AC264" s="47">
        <v>-1</v>
      </c>
      <c r="AD264" s="47">
        <v>-1</v>
      </c>
      <c r="AE264" s="47">
        <v>-1</v>
      </c>
      <c r="AF264" s="47">
        <v>-1</v>
      </c>
      <c r="AG264" s="47">
        <v>-1</v>
      </c>
      <c r="AH264" s="47">
        <v>0</v>
      </c>
      <c r="AI264" s="47">
        <v>0</v>
      </c>
      <c r="AJ264" s="303"/>
      <c r="AN264" s="100"/>
      <c r="AO264" s="100"/>
      <c r="BE264" s="47">
        <v>10000</v>
      </c>
      <c r="BF264" s="47">
        <v>10000</v>
      </c>
      <c r="BG264" s="47">
        <v>2</v>
      </c>
      <c r="BH264" s="47">
        <v>0</v>
      </c>
      <c r="BO264" s="316"/>
      <c r="BP264" s="316"/>
      <c r="BQ264" s="316"/>
      <c r="BR264" s="316"/>
      <c r="CC264" s="47">
        <v>1</v>
      </c>
      <c r="CD264" s="47">
        <v>100</v>
      </c>
    </row>
    <row r="265" spans="1:82" s="47" customFormat="1">
      <c r="A265" s="47">
        <v>33004</v>
      </c>
      <c r="B265" s="47" t="s">
        <v>380</v>
      </c>
      <c r="D265" s="47" t="s">
        <v>377</v>
      </c>
      <c r="E265" s="100">
        <v>0</v>
      </c>
      <c r="F265" s="100">
        <v>0</v>
      </c>
      <c r="G265" s="97">
        <v>2</v>
      </c>
      <c r="H265" s="47">
        <v>1</v>
      </c>
      <c r="I265" s="47">
        <v>0</v>
      </c>
      <c r="J265" s="47">
        <v>0</v>
      </c>
      <c r="N265" s="100">
        <v>100</v>
      </c>
      <c r="O265" s="100"/>
      <c r="P265" s="100">
        <v>9</v>
      </c>
      <c r="Q265" s="100">
        <v>9</v>
      </c>
      <c r="R265" s="100">
        <v>42</v>
      </c>
      <c r="S265" s="100">
        <v>26</v>
      </c>
      <c r="T265" s="100">
        <v>5</v>
      </c>
      <c r="U265" s="100">
        <v>26</v>
      </c>
      <c r="V265" s="100">
        <v>29</v>
      </c>
      <c r="W265" s="100">
        <v>29</v>
      </c>
      <c r="X265" s="97">
        <v>-1</v>
      </c>
      <c r="Y265" s="100">
        <v>-1</v>
      </c>
      <c r="Z265" s="47">
        <v>-1</v>
      </c>
      <c r="AA265" s="47">
        <v>-1</v>
      </c>
      <c r="AB265" s="47">
        <v>-1</v>
      </c>
      <c r="AC265" s="47">
        <v>-1</v>
      </c>
      <c r="AD265" s="47">
        <v>-1</v>
      </c>
      <c r="AE265" s="47">
        <v>-1</v>
      </c>
      <c r="AF265" s="47">
        <v>-1</v>
      </c>
      <c r="AG265" s="47">
        <v>-1</v>
      </c>
      <c r="AH265" s="47">
        <v>0</v>
      </c>
      <c r="AI265" s="47">
        <v>0</v>
      </c>
      <c r="AJ265" s="303"/>
      <c r="AN265" s="100"/>
      <c r="AO265" s="100"/>
      <c r="BE265" s="47">
        <v>10000</v>
      </c>
      <c r="BF265" s="47">
        <v>10000</v>
      </c>
      <c r="BG265" s="47">
        <v>2</v>
      </c>
      <c r="BH265" s="47">
        <v>0</v>
      </c>
      <c r="BO265" s="316"/>
      <c r="BP265" s="316"/>
      <c r="BQ265" s="316"/>
      <c r="BR265" s="316"/>
      <c r="CC265" s="47">
        <v>1</v>
      </c>
      <c r="CD265" s="47">
        <v>100</v>
      </c>
    </row>
    <row r="266" spans="1:82" s="47" customFormat="1">
      <c r="A266" s="47">
        <v>33005</v>
      </c>
      <c r="B266" s="47" t="s">
        <v>381</v>
      </c>
      <c r="D266" s="47" t="s">
        <v>377</v>
      </c>
      <c r="E266" s="100">
        <v>0</v>
      </c>
      <c r="F266" s="100">
        <v>0</v>
      </c>
      <c r="G266" s="97">
        <v>2</v>
      </c>
      <c r="H266" s="47">
        <v>1</v>
      </c>
      <c r="I266" s="47">
        <v>0</v>
      </c>
      <c r="J266" s="47">
        <v>0</v>
      </c>
      <c r="N266" s="100">
        <v>100</v>
      </c>
      <c r="O266" s="100"/>
      <c r="P266" s="100">
        <v>9</v>
      </c>
      <c r="Q266" s="100">
        <v>9</v>
      </c>
      <c r="R266" s="100">
        <v>42</v>
      </c>
      <c r="S266" s="100">
        <v>26</v>
      </c>
      <c r="T266" s="100">
        <v>5</v>
      </c>
      <c r="U266" s="100">
        <v>26</v>
      </c>
      <c r="V266" s="100">
        <v>29</v>
      </c>
      <c r="W266" s="100">
        <v>29</v>
      </c>
      <c r="X266" s="97">
        <v>-1</v>
      </c>
      <c r="Y266" s="100">
        <v>-1</v>
      </c>
      <c r="Z266" s="47">
        <v>-1</v>
      </c>
      <c r="AA266" s="47">
        <v>-1</v>
      </c>
      <c r="AB266" s="47">
        <v>-1</v>
      </c>
      <c r="AC266" s="47">
        <v>-1</v>
      </c>
      <c r="AD266" s="47">
        <v>-1</v>
      </c>
      <c r="AE266" s="47">
        <v>-1</v>
      </c>
      <c r="AF266" s="47">
        <v>-1</v>
      </c>
      <c r="AG266" s="47">
        <v>-1</v>
      </c>
      <c r="AH266" s="47">
        <v>0</v>
      </c>
      <c r="AI266" s="47">
        <v>0</v>
      </c>
      <c r="AJ266" s="303"/>
      <c r="AN266" s="100"/>
      <c r="AO266" s="100"/>
      <c r="BE266" s="47">
        <v>10000</v>
      </c>
      <c r="BF266" s="47">
        <v>10000</v>
      </c>
      <c r="BG266" s="47">
        <v>2</v>
      </c>
      <c r="BH266" s="47">
        <v>0</v>
      </c>
      <c r="BO266" s="316"/>
      <c r="BP266" s="316"/>
      <c r="BQ266" s="316"/>
      <c r="BR266" s="316"/>
      <c r="CC266" s="47">
        <v>1</v>
      </c>
      <c r="CD266" s="47">
        <v>100</v>
      </c>
    </row>
    <row r="267" spans="1:82" s="47" customFormat="1">
      <c r="A267" s="47">
        <v>33009</v>
      </c>
      <c r="B267" s="47" t="s">
        <v>376</v>
      </c>
      <c r="D267" s="47" t="s">
        <v>377</v>
      </c>
      <c r="E267" s="100">
        <v>0</v>
      </c>
      <c r="F267" s="100">
        <v>0</v>
      </c>
      <c r="G267" s="97">
        <v>2</v>
      </c>
      <c r="H267" s="47">
        <v>1</v>
      </c>
      <c r="I267" s="47">
        <v>0</v>
      </c>
      <c r="J267" s="47">
        <v>0</v>
      </c>
      <c r="N267" s="100">
        <v>100</v>
      </c>
      <c r="O267" s="100"/>
      <c r="P267" s="100">
        <v>9</v>
      </c>
      <c r="Q267" s="100">
        <v>9</v>
      </c>
      <c r="R267" s="100">
        <v>42</v>
      </c>
      <c r="S267" s="100">
        <v>26</v>
      </c>
      <c r="T267" s="100">
        <v>5</v>
      </c>
      <c r="U267" s="100">
        <v>26</v>
      </c>
      <c r="V267" s="100">
        <v>29</v>
      </c>
      <c r="W267" s="100">
        <v>29</v>
      </c>
      <c r="X267" s="97">
        <v>-1</v>
      </c>
      <c r="Y267" s="100">
        <v>-1</v>
      </c>
      <c r="Z267" s="47">
        <v>-1</v>
      </c>
      <c r="AA267" s="47">
        <v>-1</v>
      </c>
      <c r="AB267" s="47">
        <v>-1</v>
      </c>
      <c r="AC267" s="47">
        <v>-1</v>
      </c>
      <c r="AD267" s="47">
        <v>-1</v>
      </c>
      <c r="AE267" s="47">
        <v>-1</v>
      </c>
      <c r="AF267" s="47">
        <v>-1</v>
      </c>
      <c r="AG267" s="47">
        <v>-1</v>
      </c>
      <c r="AH267" s="47">
        <v>0</v>
      </c>
      <c r="AI267" s="47">
        <v>0</v>
      </c>
      <c r="AJ267" s="303"/>
      <c r="AN267" s="100"/>
      <c r="AO267" s="100"/>
      <c r="BE267" s="47">
        <v>10000</v>
      </c>
      <c r="BF267" s="47">
        <v>10000</v>
      </c>
      <c r="BG267" s="47">
        <v>2</v>
      </c>
      <c r="BH267" s="47">
        <v>0</v>
      </c>
      <c r="BO267" s="316"/>
      <c r="BP267" s="316"/>
      <c r="BQ267" s="316"/>
      <c r="BR267" s="316"/>
      <c r="CC267" s="47">
        <v>1</v>
      </c>
      <c r="CD267" s="47">
        <v>100</v>
      </c>
    </row>
    <row r="268" spans="1:82" s="47" customFormat="1">
      <c r="A268" s="47">
        <v>33010</v>
      </c>
      <c r="B268" s="47" t="s">
        <v>378</v>
      </c>
      <c r="D268" s="47" t="s">
        <v>377</v>
      </c>
      <c r="E268" s="100">
        <v>0</v>
      </c>
      <c r="F268" s="100">
        <v>0</v>
      </c>
      <c r="G268" s="97">
        <v>2</v>
      </c>
      <c r="H268" s="47">
        <v>1</v>
      </c>
      <c r="I268" s="47">
        <v>0</v>
      </c>
      <c r="J268" s="47">
        <v>0</v>
      </c>
      <c r="N268" s="100">
        <v>100</v>
      </c>
      <c r="O268" s="100"/>
      <c r="P268" s="100">
        <v>9</v>
      </c>
      <c r="Q268" s="100">
        <v>9</v>
      </c>
      <c r="R268" s="100">
        <v>42</v>
      </c>
      <c r="S268" s="100">
        <v>26</v>
      </c>
      <c r="T268" s="100">
        <v>5</v>
      </c>
      <c r="U268" s="100">
        <v>26</v>
      </c>
      <c r="V268" s="100">
        <v>29</v>
      </c>
      <c r="W268" s="100">
        <v>29</v>
      </c>
      <c r="X268" s="97">
        <v>-1</v>
      </c>
      <c r="Y268" s="100">
        <v>-1</v>
      </c>
      <c r="Z268" s="47">
        <v>-1</v>
      </c>
      <c r="AA268" s="47">
        <v>-1</v>
      </c>
      <c r="AB268" s="47">
        <v>-1</v>
      </c>
      <c r="AC268" s="47">
        <v>-1</v>
      </c>
      <c r="AD268" s="47">
        <v>-1</v>
      </c>
      <c r="AE268" s="47">
        <v>-1</v>
      </c>
      <c r="AF268" s="47">
        <v>-1</v>
      </c>
      <c r="AG268" s="47">
        <v>-1</v>
      </c>
      <c r="AH268" s="47">
        <v>0</v>
      </c>
      <c r="AI268" s="47">
        <v>0</v>
      </c>
      <c r="AJ268" s="303"/>
      <c r="AN268" s="100"/>
      <c r="AO268" s="100"/>
      <c r="BE268" s="47">
        <v>10000</v>
      </c>
      <c r="BF268" s="47">
        <v>10000</v>
      </c>
      <c r="BG268" s="47">
        <v>2</v>
      </c>
      <c r="BH268" s="47">
        <v>0</v>
      </c>
      <c r="BO268" s="316"/>
      <c r="BP268" s="316"/>
      <c r="BQ268" s="316"/>
      <c r="BR268" s="316"/>
      <c r="CC268" s="47">
        <v>1</v>
      </c>
      <c r="CD268" s="47">
        <v>100</v>
      </c>
    </row>
    <row r="269" spans="1:82" s="47" customFormat="1">
      <c r="A269" s="47">
        <v>33006</v>
      </c>
      <c r="B269" s="47" t="s">
        <v>379</v>
      </c>
      <c r="D269" s="47" t="s">
        <v>377</v>
      </c>
      <c r="E269" s="100">
        <v>0</v>
      </c>
      <c r="F269" s="100">
        <v>0</v>
      </c>
      <c r="G269" s="97">
        <v>2</v>
      </c>
      <c r="H269" s="47">
        <v>1</v>
      </c>
      <c r="I269" s="47">
        <v>0</v>
      </c>
      <c r="J269" s="47">
        <v>0</v>
      </c>
      <c r="N269" s="100">
        <v>100</v>
      </c>
      <c r="O269" s="100"/>
      <c r="P269" s="100">
        <v>9</v>
      </c>
      <c r="Q269" s="100">
        <v>9</v>
      </c>
      <c r="R269" s="100">
        <v>42</v>
      </c>
      <c r="S269" s="100">
        <v>26</v>
      </c>
      <c r="T269" s="100">
        <v>5</v>
      </c>
      <c r="U269" s="100">
        <v>26</v>
      </c>
      <c r="V269" s="100">
        <v>29</v>
      </c>
      <c r="W269" s="100">
        <v>29</v>
      </c>
      <c r="X269" s="97">
        <v>-1</v>
      </c>
      <c r="Y269" s="100">
        <v>-1</v>
      </c>
      <c r="Z269" s="47">
        <v>-1</v>
      </c>
      <c r="AA269" s="47">
        <v>-1</v>
      </c>
      <c r="AB269" s="47">
        <v>-1</v>
      </c>
      <c r="AC269" s="47">
        <v>-1</v>
      </c>
      <c r="AD269" s="47">
        <v>-1</v>
      </c>
      <c r="AE269" s="47">
        <v>-1</v>
      </c>
      <c r="AF269" s="47">
        <v>-1</v>
      </c>
      <c r="AG269" s="47">
        <v>-1</v>
      </c>
      <c r="AH269" s="47">
        <v>0</v>
      </c>
      <c r="AI269" s="47">
        <v>0</v>
      </c>
      <c r="AJ269" s="303"/>
      <c r="AN269" s="100"/>
      <c r="AO269" s="100"/>
      <c r="BE269" s="47">
        <v>10000</v>
      </c>
      <c r="BF269" s="47">
        <v>10000</v>
      </c>
      <c r="BG269" s="47">
        <v>2</v>
      </c>
      <c r="BH269" s="47">
        <v>0</v>
      </c>
      <c r="BO269" s="316"/>
      <c r="BP269" s="316"/>
      <c r="BQ269" s="316"/>
      <c r="BR269" s="316"/>
      <c r="CC269" s="47">
        <v>1</v>
      </c>
      <c r="CD269" s="47">
        <v>100</v>
      </c>
    </row>
    <row r="270" spans="1:82" s="47" customFormat="1">
      <c r="A270" s="47">
        <v>33008</v>
      </c>
      <c r="B270" s="47" t="s">
        <v>380</v>
      </c>
      <c r="D270" s="47" t="s">
        <v>377</v>
      </c>
      <c r="E270" s="100">
        <v>0</v>
      </c>
      <c r="F270" s="100">
        <v>0</v>
      </c>
      <c r="G270" s="97">
        <v>2</v>
      </c>
      <c r="H270" s="47">
        <v>1</v>
      </c>
      <c r="I270" s="47">
        <v>0</v>
      </c>
      <c r="J270" s="47">
        <v>0</v>
      </c>
      <c r="N270" s="100">
        <v>100</v>
      </c>
      <c r="O270" s="100"/>
      <c r="P270" s="100">
        <v>9</v>
      </c>
      <c r="Q270" s="100">
        <v>9</v>
      </c>
      <c r="R270" s="100">
        <v>42</v>
      </c>
      <c r="S270" s="100">
        <v>26</v>
      </c>
      <c r="T270" s="100">
        <v>5</v>
      </c>
      <c r="U270" s="100">
        <v>26</v>
      </c>
      <c r="V270" s="100">
        <v>29</v>
      </c>
      <c r="W270" s="100">
        <v>29</v>
      </c>
      <c r="X270" s="97">
        <v>-1</v>
      </c>
      <c r="Y270" s="100">
        <v>-1</v>
      </c>
      <c r="Z270" s="47">
        <v>-1</v>
      </c>
      <c r="AA270" s="47">
        <v>-1</v>
      </c>
      <c r="AB270" s="47">
        <v>-1</v>
      </c>
      <c r="AC270" s="47">
        <v>-1</v>
      </c>
      <c r="AD270" s="47">
        <v>-1</v>
      </c>
      <c r="AE270" s="47">
        <v>-1</v>
      </c>
      <c r="AF270" s="47">
        <v>-1</v>
      </c>
      <c r="AG270" s="47">
        <v>-1</v>
      </c>
      <c r="AH270" s="47">
        <v>0</v>
      </c>
      <c r="AI270" s="47">
        <v>0</v>
      </c>
      <c r="AJ270" s="303"/>
      <c r="AN270" s="100"/>
      <c r="AO270" s="100"/>
      <c r="BE270" s="47">
        <v>10000</v>
      </c>
      <c r="BF270" s="47">
        <v>10000</v>
      </c>
      <c r="BG270" s="47">
        <v>2</v>
      </c>
      <c r="BH270" s="47">
        <v>0</v>
      </c>
      <c r="BO270" s="316"/>
      <c r="BP270" s="316"/>
      <c r="BQ270" s="316"/>
      <c r="BR270" s="316"/>
      <c r="CC270" s="47">
        <v>1</v>
      </c>
      <c r="CD270" s="47">
        <v>100</v>
      </c>
    </row>
    <row r="271" spans="1:82" s="47" customFormat="1">
      <c r="A271" s="47">
        <v>33007</v>
      </c>
      <c r="B271" s="47" t="s">
        <v>381</v>
      </c>
      <c r="D271" s="47" t="s">
        <v>377</v>
      </c>
      <c r="E271" s="100">
        <v>0</v>
      </c>
      <c r="F271" s="100">
        <v>0</v>
      </c>
      <c r="G271" s="97">
        <v>2</v>
      </c>
      <c r="H271" s="47">
        <v>1</v>
      </c>
      <c r="I271" s="47">
        <v>0</v>
      </c>
      <c r="J271" s="47">
        <v>0</v>
      </c>
      <c r="N271" s="100">
        <v>100</v>
      </c>
      <c r="O271" s="100"/>
      <c r="P271" s="100">
        <v>9</v>
      </c>
      <c r="Q271" s="100">
        <v>9</v>
      </c>
      <c r="R271" s="100">
        <v>42</v>
      </c>
      <c r="S271" s="100">
        <v>26</v>
      </c>
      <c r="T271" s="100">
        <v>5</v>
      </c>
      <c r="U271" s="100">
        <v>26</v>
      </c>
      <c r="V271" s="100">
        <v>29</v>
      </c>
      <c r="W271" s="100">
        <v>29</v>
      </c>
      <c r="X271" s="97">
        <v>-1</v>
      </c>
      <c r="Y271" s="100">
        <v>-1</v>
      </c>
      <c r="Z271" s="47">
        <v>-1</v>
      </c>
      <c r="AA271" s="47">
        <v>-1</v>
      </c>
      <c r="AB271" s="47">
        <v>-1</v>
      </c>
      <c r="AC271" s="47">
        <v>-1</v>
      </c>
      <c r="AD271" s="47">
        <v>-1</v>
      </c>
      <c r="AE271" s="47">
        <v>-1</v>
      </c>
      <c r="AF271" s="47">
        <v>-1</v>
      </c>
      <c r="AG271" s="47">
        <v>-1</v>
      </c>
      <c r="AH271" s="47">
        <v>0</v>
      </c>
      <c r="AI271" s="47">
        <v>0</v>
      </c>
      <c r="AJ271" s="303"/>
      <c r="AN271" s="100"/>
      <c r="AO271" s="100"/>
      <c r="BE271" s="47">
        <v>10000</v>
      </c>
      <c r="BF271" s="47">
        <v>10000</v>
      </c>
      <c r="BG271" s="47">
        <v>2</v>
      </c>
      <c r="BH271" s="47">
        <v>0</v>
      </c>
      <c r="BO271" s="316"/>
      <c r="BP271" s="316"/>
      <c r="BQ271" s="316"/>
      <c r="BR271" s="316"/>
      <c r="CC271" s="47">
        <v>1</v>
      </c>
      <c r="CD271" s="47">
        <v>100</v>
      </c>
    </row>
    <row r="272" spans="1:82" s="47" customFormat="1">
      <c r="A272" s="47">
        <v>30012</v>
      </c>
      <c r="B272" s="282" t="s">
        <v>328</v>
      </c>
      <c r="D272" s="47" t="s">
        <v>371</v>
      </c>
      <c r="E272" s="100">
        <v>0</v>
      </c>
      <c r="F272" s="100">
        <v>0</v>
      </c>
      <c r="G272" s="97">
        <v>2</v>
      </c>
      <c r="H272" s="47">
        <v>10</v>
      </c>
      <c r="I272" s="47">
        <v>1</v>
      </c>
      <c r="J272" s="47">
        <v>3</v>
      </c>
      <c r="N272" s="100">
        <v>99999999</v>
      </c>
      <c r="O272" s="100"/>
      <c r="P272" s="100">
        <v>0</v>
      </c>
      <c r="Q272" s="100">
        <v>0</v>
      </c>
      <c r="R272" s="100">
        <v>194</v>
      </c>
      <c r="S272" s="100">
        <v>9999</v>
      </c>
      <c r="T272" s="100">
        <v>30</v>
      </c>
      <c r="U272" s="100">
        <v>167</v>
      </c>
      <c r="V272" s="100">
        <v>9999</v>
      </c>
      <c r="W272" s="100">
        <v>9999</v>
      </c>
      <c r="X272" s="97">
        <v>-1</v>
      </c>
      <c r="Y272" s="100">
        <v>-1</v>
      </c>
      <c r="Z272" s="47">
        <v>-1</v>
      </c>
      <c r="AA272" s="97">
        <v>-1</v>
      </c>
      <c r="AB272" s="47">
        <v>-1</v>
      </c>
      <c r="AC272" s="97">
        <v>-1</v>
      </c>
      <c r="AD272" s="47">
        <v>-1</v>
      </c>
      <c r="AE272" s="47">
        <v>-1</v>
      </c>
      <c r="AF272" s="97">
        <v>-1</v>
      </c>
      <c r="AG272" s="97">
        <v>-1</v>
      </c>
      <c r="AH272" s="47">
        <v>0</v>
      </c>
      <c r="AI272" s="47">
        <v>0</v>
      </c>
      <c r="AJ272" s="303"/>
      <c r="AN272" s="100"/>
      <c r="AO272" s="100"/>
      <c r="BE272" s="47">
        <v>10000</v>
      </c>
      <c r="BF272" s="47">
        <v>10000</v>
      </c>
      <c r="BG272" s="47">
        <v>5</v>
      </c>
      <c r="BH272" s="47">
        <v>1</v>
      </c>
      <c r="BO272" s="316"/>
      <c r="BP272" s="316"/>
      <c r="BQ272" s="316"/>
      <c r="BR272" s="316"/>
      <c r="CC272" s="47">
        <v>1</v>
      </c>
      <c r="CD272" s="47">
        <v>100</v>
      </c>
    </row>
    <row r="273" spans="1:82" s="152" customFormat="1">
      <c r="A273" s="152">
        <v>30016</v>
      </c>
      <c r="B273" s="230" t="s">
        <v>328</v>
      </c>
      <c r="D273" s="152" t="s">
        <v>359</v>
      </c>
      <c r="E273" s="231">
        <v>0</v>
      </c>
      <c r="F273" s="231">
        <v>0</v>
      </c>
      <c r="G273" s="130">
        <v>3</v>
      </c>
      <c r="H273" s="152">
        <v>40</v>
      </c>
      <c r="I273" s="152">
        <v>0</v>
      </c>
      <c r="J273" s="152">
        <v>3</v>
      </c>
      <c r="K273" s="152">
        <v>1</v>
      </c>
      <c r="L273" s="152">
        <v>15</v>
      </c>
      <c r="M273" s="152">
        <v>30</v>
      </c>
      <c r="N273" s="231">
        <v>36651</v>
      </c>
      <c r="O273" s="231"/>
      <c r="P273" s="231">
        <v>1676</v>
      </c>
      <c r="Q273" s="231">
        <v>1676</v>
      </c>
      <c r="R273" s="231">
        <v>962</v>
      </c>
      <c r="S273" s="231">
        <v>898</v>
      </c>
      <c r="T273" s="231">
        <v>223</v>
      </c>
      <c r="U273" s="231">
        <v>1093</v>
      </c>
      <c r="V273" s="231">
        <v>858</v>
      </c>
      <c r="W273" s="231">
        <v>858</v>
      </c>
      <c r="X273" s="130">
        <v>-1</v>
      </c>
      <c r="Y273" s="231">
        <v>-1</v>
      </c>
      <c r="Z273" s="152">
        <v>-1</v>
      </c>
      <c r="AA273" s="152">
        <v>-1</v>
      </c>
      <c r="AB273" s="152">
        <v>-1</v>
      </c>
      <c r="AC273" s="152">
        <v>-1</v>
      </c>
      <c r="AD273" s="152">
        <v>-1</v>
      </c>
      <c r="AE273" s="152">
        <v>-1</v>
      </c>
      <c r="AF273" s="152">
        <v>-1</v>
      </c>
      <c r="AG273" s="152">
        <v>-1</v>
      </c>
      <c r="AH273" s="152">
        <v>0</v>
      </c>
      <c r="AI273" s="152">
        <v>0</v>
      </c>
      <c r="AJ273" s="254"/>
      <c r="AN273" s="231"/>
      <c r="AO273" s="231"/>
      <c r="BE273" s="152">
        <v>10000</v>
      </c>
      <c r="BF273" s="152">
        <v>10000</v>
      </c>
      <c r="BG273" s="152">
        <v>20</v>
      </c>
      <c r="BH273" s="152">
        <v>1</v>
      </c>
      <c r="BO273" s="195" t="s">
        <v>201</v>
      </c>
      <c r="BP273" s="265"/>
      <c r="BQ273" s="265"/>
      <c r="BR273" s="265"/>
      <c r="CC273" s="152">
        <v>2</v>
      </c>
      <c r="CD273" s="152">
        <v>100</v>
      </c>
    </row>
    <row r="274" spans="1:82" s="47" customFormat="1">
      <c r="A274" s="47">
        <v>30018</v>
      </c>
      <c r="B274" s="282" t="s">
        <v>329</v>
      </c>
      <c r="D274" s="47" t="s">
        <v>371</v>
      </c>
      <c r="E274" s="100">
        <v>0</v>
      </c>
      <c r="F274" s="100">
        <v>0</v>
      </c>
      <c r="G274" s="97">
        <v>2</v>
      </c>
      <c r="H274" s="97">
        <v>15</v>
      </c>
      <c r="I274" s="97">
        <v>1</v>
      </c>
      <c r="J274" s="47">
        <v>3</v>
      </c>
      <c r="N274" s="100">
        <v>15071</v>
      </c>
      <c r="O274" s="100"/>
      <c r="P274" s="100">
        <v>0</v>
      </c>
      <c r="Q274" s="100">
        <v>0</v>
      </c>
      <c r="R274" s="100">
        <v>280</v>
      </c>
      <c r="S274" s="100">
        <v>242</v>
      </c>
      <c r="T274" s="100">
        <v>54</v>
      </c>
      <c r="U274" s="100">
        <v>296</v>
      </c>
      <c r="V274" s="100">
        <v>244</v>
      </c>
      <c r="W274" s="100">
        <v>244</v>
      </c>
      <c r="X274" s="97">
        <v>-1</v>
      </c>
      <c r="Y274" s="100">
        <v>-1</v>
      </c>
      <c r="Z274" s="97">
        <v>0</v>
      </c>
      <c r="AA274" s="97">
        <v>0</v>
      </c>
      <c r="AB274" s="97">
        <v>-1</v>
      </c>
      <c r="AC274" s="97">
        <v>-1</v>
      </c>
      <c r="AD274" s="97">
        <v>-1</v>
      </c>
      <c r="AE274" s="97">
        <v>-1</v>
      </c>
      <c r="AF274" s="97">
        <v>-1</v>
      </c>
      <c r="AG274" s="97">
        <v>-1</v>
      </c>
      <c r="AH274" s="97">
        <v>0</v>
      </c>
      <c r="AI274" s="97">
        <v>0</v>
      </c>
      <c r="AJ274" s="303"/>
      <c r="AK274" s="107"/>
      <c r="AM274" s="107"/>
      <c r="AN274" s="100"/>
      <c r="AO274" s="312"/>
      <c r="AQ274" s="107"/>
      <c r="AR274" s="107"/>
      <c r="AS274" s="296"/>
      <c r="AT274" s="97"/>
      <c r="AW274" s="97"/>
      <c r="AX274" s="97"/>
      <c r="AY274" s="97"/>
      <c r="AZ274" s="97"/>
      <c r="BA274" s="97"/>
      <c r="BB274" s="97"/>
      <c r="BC274" s="97"/>
      <c r="BD274" s="97"/>
      <c r="BE274" s="296">
        <v>10000</v>
      </c>
      <c r="BF274" s="296">
        <v>10000</v>
      </c>
      <c r="BG274" s="296">
        <v>10</v>
      </c>
      <c r="BH274" s="97">
        <v>1</v>
      </c>
      <c r="BI274" s="97"/>
      <c r="BJ274" s="97"/>
      <c r="BK274" s="97"/>
      <c r="BL274" s="97"/>
      <c r="BM274" s="97"/>
      <c r="BN274" s="317"/>
      <c r="BO274" s="318"/>
      <c r="BP274" s="319"/>
      <c r="BQ274" s="320"/>
      <c r="BR274" s="320"/>
      <c r="BS274" s="97"/>
      <c r="BT274" s="97"/>
      <c r="BU274" s="296"/>
      <c r="BV274" s="296"/>
      <c r="BW274" s="97"/>
      <c r="BX274" s="97"/>
      <c r="BY274" s="97"/>
      <c r="BZ274" s="97"/>
      <c r="CA274" s="296"/>
      <c r="CB274" s="296"/>
      <c r="CC274" s="296">
        <v>1</v>
      </c>
      <c r="CD274" s="97">
        <v>100</v>
      </c>
    </row>
    <row r="275" spans="1:82" s="47" customFormat="1">
      <c r="A275" s="47">
        <v>30019</v>
      </c>
      <c r="B275" s="282" t="s">
        <v>325</v>
      </c>
      <c r="D275" s="47" t="s">
        <v>371</v>
      </c>
      <c r="E275" s="100">
        <v>0</v>
      </c>
      <c r="F275" s="100">
        <v>0</v>
      </c>
      <c r="G275" s="97">
        <v>2</v>
      </c>
      <c r="H275" s="97">
        <v>15</v>
      </c>
      <c r="I275" s="97">
        <v>1</v>
      </c>
      <c r="J275" s="47">
        <v>3</v>
      </c>
      <c r="N275" s="100">
        <v>99999999</v>
      </c>
      <c r="O275" s="100"/>
      <c r="P275" s="100">
        <v>0</v>
      </c>
      <c r="Q275" s="100">
        <v>0</v>
      </c>
      <c r="R275" s="100">
        <v>250</v>
      </c>
      <c r="S275" s="100">
        <v>9999</v>
      </c>
      <c r="T275" s="100">
        <v>49</v>
      </c>
      <c r="U275" s="100">
        <v>243</v>
      </c>
      <c r="V275" s="100">
        <v>9999</v>
      </c>
      <c r="W275" s="100">
        <v>9999</v>
      </c>
      <c r="X275" s="97">
        <v>99999999</v>
      </c>
      <c r="Y275" s="100"/>
      <c r="Z275" s="97">
        <v>0</v>
      </c>
      <c r="AA275" s="97">
        <v>0</v>
      </c>
      <c r="AB275" s="97">
        <v>-1</v>
      </c>
      <c r="AC275" s="97">
        <v>-1</v>
      </c>
      <c r="AD275" s="97">
        <v>-1</v>
      </c>
      <c r="AE275" s="97">
        <v>-1</v>
      </c>
      <c r="AF275" s="97">
        <v>9999</v>
      </c>
      <c r="AG275" s="97">
        <v>9999</v>
      </c>
      <c r="AH275" s="97">
        <v>0</v>
      </c>
      <c r="AI275" s="97">
        <v>0</v>
      </c>
      <c r="AJ275" s="303"/>
      <c r="AK275" s="107"/>
      <c r="AM275" s="107"/>
      <c r="AN275" s="100"/>
      <c r="AO275" s="312"/>
      <c r="AQ275" s="107"/>
      <c r="AR275" s="107"/>
      <c r="AS275" s="296"/>
      <c r="AT275" s="97"/>
      <c r="AW275" s="97"/>
      <c r="AX275" s="97"/>
      <c r="AY275" s="97"/>
      <c r="AZ275" s="97"/>
      <c r="BA275" s="97"/>
      <c r="BB275" s="97"/>
      <c r="BC275" s="97"/>
      <c r="BD275" s="97"/>
      <c r="BE275" s="296">
        <v>10000</v>
      </c>
      <c r="BF275" s="296">
        <v>10000</v>
      </c>
      <c r="BG275" s="296">
        <v>10</v>
      </c>
      <c r="BH275" s="97">
        <v>1</v>
      </c>
      <c r="BI275" s="97"/>
      <c r="BJ275" s="97"/>
      <c r="BK275" s="97"/>
      <c r="BL275" s="97"/>
      <c r="BM275" s="97"/>
      <c r="BN275" s="317"/>
      <c r="BO275" s="318"/>
      <c r="BP275" s="319"/>
      <c r="BQ275" s="320"/>
      <c r="BR275" s="320"/>
      <c r="BS275" s="97"/>
      <c r="BT275" s="97"/>
      <c r="BU275" s="296"/>
      <c r="BV275" s="296"/>
      <c r="BW275" s="97"/>
      <c r="BX275" s="97"/>
      <c r="BY275" s="97"/>
      <c r="BZ275" s="97"/>
      <c r="CA275" s="296"/>
      <c r="CB275" s="296"/>
      <c r="CC275" s="296">
        <v>1</v>
      </c>
      <c r="CD275" s="97">
        <v>100</v>
      </c>
    </row>
    <row r="276" spans="1:82" s="97" customFormat="1">
      <c r="A276" s="283">
        <v>30021</v>
      </c>
      <c r="B276" s="282" t="s">
        <v>323</v>
      </c>
      <c r="D276" s="97" t="s">
        <v>371</v>
      </c>
      <c r="E276" s="100">
        <v>0</v>
      </c>
      <c r="F276" s="100">
        <v>0</v>
      </c>
      <c r="G276" s="97">
        <v>2</v>
      </c>
      <c r="H276" s="97">
        <v>10</v>
      </c>
      <c r="I276" s="107">
        <v>1</v>
      </c>
      <c r="J276" s="296">
        <v>3</v>
      </c>
      <c r="K276" s="296"/>
      <c r="L276" s="296"/>
      <c r="M276" s="296"/>
      <c r="N276" s="100">
        <v>99999999</v>
      </c>
      <c r="O276" s="100"/>
      <c r="P276" s="100">
        <v>0</v>
      </c>
      <c r="Q276" s="100">
        <v>0</v>
      </c>
      <c r="R276" s="100">
        <v>194</v>
      </c>
      <c r="S276" s="100">
        <v>9999</v>
      </c>
      <c r="T276" s="100">
        <v>30</v>
      </c>
      <c r="U276" s="100">
        <v>167</v>
      </c>
      <c r="V276" s="100">
        <v>9999</v>
      </c>
      <c r="W276" s="100">
        <v>9999</v>
      </c>
      <c r="X276" s="97">
        <v>99999999</v>
      </c>
      <c r="Y276" s="100"/>
      <c r="Z276" s="97">
        <v>0</v>
      </c>
      <c r="AA276" s="97">
        <v>0</v>
      </c>
      <c r="AB276" s="97">
        <v>-1</v>
      </c>
      <c r="AC276" s="97">
        <v>-1</v>
      </c>
      <c r="AD276" s="97">
        <v>-1</v>
      </c>
      <c r="AE276" s="97">
        <v>-1</v>
      </c>
      <c r="AF276" s="97">
        <v>9999</v>
      </c>
      <c r="AG276" s="97">
        <v>9999</v>
      </c>
      <c r="AH276" s="97">
        <v>0</v>
      </c>
      <c r="AI276" s="97">
        <v>0</v>
      </c>
      <c r="AJ276" s="304"/>
      <c r="AK276" s="296"/>
      <c r="AL276" s="296"/>
      <c r="AM276" s="296"/>
      <c r="AN276" s="305"/>
      <c r="AO276" s="305"/>
      <c r="AP276" s="296"/>
      <c r="AQ276" s="296"/>
      <c r="AR276" s="296"/>
      <c r="AS276" s="296"/>
      <c r="AU276" s="47"/>
      <c r="AV276" s="47"/>
      <c r="BE276" s="296">
        <v>10000</v>
      </c>
      <c r="BF276" s="296">
        <v>10000</v>
      </c>
      <c r="BG276" s="296">
        <v>5</v>
      </c>
      <c r="BH276" s="97">
        <v>1</v>
      </c>
      <c r="BL276" s="97">
        <v>0</v>
      </c>
      <c r="BM276" s="97">
        <v>1</v>
      </c>
      <c r="BN276" s="317"/>
      <c r="BO276" s="321"/>
      <c r="BP276" s="321"/>
      <c r="BQ276" s="320"/>
      <c r="BR276" s="320"/>
      <c r="BU276" s="296"/>
      <c r="BV276" s="296"/>
      <c r="CA276" s="296"/>
      <c r="CB276" s="296"/>
      <c r="CC276" s="296">
        <v>1</v>
      </c>
      <c r="CD276" s="97">
        <v>100</v>
      </c>
    </row>
    <row r="277" spans="1:82" s="47" customFormat="1">
      <c r="A277" s="47">
        <v>10601</v>
      </c>
      <c r="B277" s="107" t="s">
        <v>382</v>
      </c>
      <c r="C277" s="284"/>
      <c r="D277" s="97" t="s">
        <v>383</v>
      </c>
      <c r="E277" s="100">
        <v>0</v>
      </c>
      <c r="F277" s="100"/>
      <c r="G277" s="97">
        <v>2</v>
      </c>
      <c r="H277" s="47">
        <v>1</v>
      </c>
      <c r="I277" s="47">
        <v>0</v>
      </c>
      <c r="J277" s="47">
        <v>0</v>
      </c>
      <c r="N277" s="100">
        <v>10</v>
      </c>
      <c r="O277" s="100"/>
      <c r="P277" s="100">
        <v>0</v>
      </c>
      <c r="Q277" s="100">
        <v>0</v>
      </c>
      <c r="R277" s="100">
        <v>0</v>
      </c>
      <c r="S277" s="100">
        <v>0</v>
      </c>
      <c r="T277" s="100">
        <v>0</v>
      </c>
      <c r="U277" s="100">
        <v>0</v>
      </c>
      <c r="V277" s="100">
        <v>0</v>
      </c>
      <c r="W277" s="100">
        <v>0</v>
      </c>
      <c r="X277" s="97">
        <v>10</v>
      </c>
      <c r="Y277" s="100"/>
      <c r="Z277" s="47">
        <v>0</v>
      </c>
      <c r="AA277" s="47">
        <v>0</v>
      </c>
      <c r="AB277" s="47">
        <v>0</v>
      </c>
      <c r="AC277" s="47">
        <v>0</v>
      </c>
      <c r="AD277" s="47">
        <v>0</v>
      </c>
      <c r="AE277" s="47">
        <v>0</v>
      </c>
      <c r="AF277" s="47">
        <v>0</v>
      </c>
      <c r="AG277" s="47">
        <v>0</v>
      </c>
      <c r="AH277" s="47">
        <v>0</v>
      </c>
      <c r="AI277" s="47">
        <v>0</v>
      </c>
      <c r="AJ277" s="303"/>
      <c r="AK277" s="296"/>
      <c r="AN277" s="100"/>
      <c r="AO277" s="100"/>
      <c r="BE277" s="47">
        <v>10000</v>
      </c>
      <c r="BF277" s="47">
        <v>10000</v>
      </c>
      <c r="BG277" s="47">
        <v>1</v>
      </c>
      <c r="BH277" s="47">
        <v>0</v>
      </c>
      <c r="BO277" s="316"/>
      <c r="BP277" s="316"/>
      <c r="BQ277" s="316"/>
      <c r="BR277" s="316"/>
      <c r="CC277" s="47">
        <v>1</v>
      </c>
      <c r="CD277" s="47">
        <v>100</v>
      </c>
    </row>
    <row r="278" spans="1:82" s="47" customFormat="1">
      <c r="A278" s="47">
        <v>100000</v>
      </c>
      <c r="B278" s="107" t="s">
        <v>384</v>
      </c>
      <c r="C278" s="284"/>
      <c r="D278" s="97" t="s">
        <v>385</v>
      </c>
      <c r="E278" s="100">
        <v>0</v>
      </c>
      <c r="F278" s="100"/>
      <c r="G278" s="97">
        <v>2</v>
      </c>
      <c r="H278" s="47">
        <v>1</v>
      </c>
      <c r="I278" s="47">
        <v>0</v>
      </c>
      <c r="J278" s="47">
        <v>0</v>
      </c>
      <c r="N278" s="100">
        <v>10</v>
      </c>
      <c r="O278" s="100"/>
      <c r="P278" s="100">
        <v>0</v>
      </c>
      <c r="Q278" s="100">
        <v>0</v>
      </c>
      <c r="R278" s="100">
        <v>0</v>
      </c>
      <c r="S278" s="100">
        <v>0</v>
      </c>
      <c r="T278" s="100">
        <v>0</v>
      </c>
      <c r="U278" s="100">
        <v>0</v>
      </c>
      <c r="V278" s="100">
        <v>0</v>
      </c>
      <c r="W278" s="100">
        <v>0</v>
      </c>
      <c r="X278" s="97">
        <v>10</v>
      </c>
      <c r="Y278" s="100"/>
      <c r="Z278" s="47">
        <v>0</v>
      </c>
      <c r="AA278" s="47">
        <v>0</v>
      </c>
      <c r="AB278" s="47">
        <v>0</v>
      </c>
      <c r="AC278" s="47">
        <v>0</v>
      </c>
      <c r="AD278" s="47">
        <v>0</v>
      </c>
      <c r="AE278" s="47">
        <v>0</v>
      </c>
      <c r="AF278" s="47">
        <v>0</v>
      </c>
      <c r="AG278" s="47">
        <v>0</v>
      </c>
      <c r="AH278" s="47">
        <v>0</v>
      </c>
      <c r="AI278" s="47">
        <v>0</v>
      </c>
      <c r="AJ278" s="303"/>
      <c r="AK278" s="296"/>
      <c r="AN278" s="100"/>
      <c r="AO278" s="100"/>
      <c r="BE278" s="47">
        <v>10000</v>
      </c>
      <c r="BF278" s="47">
        <v>10000</v>
      </c>
      <c r="BG278" s="47">
        <v>1</v>
      </c>
      <c r="BH278" s="47">
        <v>0</v>
      </c>
      <c r="BO278" s="316"/>
      <c r="BP278" s="316"/>
      <c r="BQ278" s="316"/>
      <c r="BR278" s="316"/>
      <c r="CC278" s="47">
        <v>1</v>
      </c>
      <c r="CD278" s="47">
        <v>100</v>
      </c>
    </row>
    <row r="279" spans="1:82" s="47" customFormat="1">
      <c r="A279" s="47">
        <v>100001</v>
      </c>
      <c r="B279" s="107" t="s">
        <v>386</v>
      </c>
      <c r="C279" s="284"/>
      <c r="D279" s="97" t="s">
        <v>385</v>
      </c>
      <c r="E279" s="100">
        <v>0</v>
      </c>
      <c r="F279" s="100"/>
      <c r="G279" s="97">
        <v>2</v>
      </c>
      <c r="H279" s="47">
        <v>1</v>
      </c>
      <c r="I279" s="47">
        <v>0</v>
      </c>
      <c r="J279" s="47">
        <v>0</v>
      </c>
      <c r="N279" s="100">
        <v>10</v>
      </c>
      <c r="O279" s="100"/>
      <c r="P279" s="100">
        <v>0</v>
      </c>
      <c r="Q279" s="100">
        <v>0</v>
      </c>
      <c r="R279" s="100">
        <v>0</v>
      </c>
      <c r="S279" s="100">
        <v>0</v>
      </c>
      <c r="T279" s="100">
        <v>0</v>
      </c>
      <c r="U279" s="100">
        <v>0</v>
      </c>
      <c r="V279" s="100">
        <v>0</v>
      </c>
      <c r="W279" s="100">
        <v>0</v>
      </c>
      <c r="X279" s="97">
        <v>10</v>
      </c>
      <c r="Y279" s="100"/>
      <c r="Z279" s="47">
        <v>0</v>
      </c>
      <c r="AA279" s="47">
        <v>0</v>
      </c>
      <c r="AB279" s="47">
        <v>0</v>
      </c>
      <c r="AC279" s="47">
        <v>0</v>
      </c>
      <c r="AD279" s="47">
        <v>0</v>
      </c>
      <c r="AE279" s="47">
        <v>0</v>
      </c>
      <c r="AF279" s="47">
        <v>0</v>
      </c>
      <c r="AG279" s="47">
        <v>0</v>
      </c>
      <c r="AH279" s="47">
        <v>0</v>
      </c>
      <c r="AI279" s="47">
        <v>0</v>
      </c>
      <c r="AJ279" s="303"/>
      <c r="AK279" s="296"/>
      <c r="AN279" s="100"/>
      <c r="AO279" s="100"/>
      <c r="BE279" s="47">
        <v>10000</v>
      </c>
      <c r="BF279" s="47">
        <v>10000</v>
      </c>
      <c r="BG279" s="47">
        <v>1</v>
      </c>
      <c r="BH279" s="47">
        <v>0</v>
      </c>
      <c r="BO279" s="316"/>
      <c r="BP279" s="316"/>
      <c r="BQ279" s="316"/>
      <c r="BR279" s="316"/>
      <c r="CC279" s="47">
        <v>1</v>
      </c>
      <c r="CD279" s="47">
        <v>100</v>
      </c>
    </row>
    <row r="280" spans="1:82" s="47" customFormat="1">
      <c r="A280" s="47">
        <v>100002</v>
      </c>
      <c r="B280" s="107" t="s">
        <v>387</v>
      </c>
      <c r="C280" s="284"/>
      <c r="D280" s="97" t="s">
        <v>385</v>
      </c>
      <c r="E280" s="100">
        <v>0</v>
      </c>
      <c r="F280" s="100"/>
      <c r="G280" s="97">
        <v>2</v>
      </c>
      <c r="H280" s="47">
        <v>1</v>
      </c>
      <c r="I280" s="47">
        <v>0</v>
      </c>
      <c r="J280" s="47">
        <v>0</v>
      </c>
      <c r="N280" s="100">
        <v>10</v>
      </c>
      <c r="O280" s="100"/>
      <c r="P280" s="100">
        <v>0</v>
      </c>
      <c r="Q280" s="100">
        <v>0</v>
      </c>
      <c r="R280" s="100">
        <v>0</v>
      </c>
      <c r="S280" s="100">
        <v>0</v>
      </c>
      <c r="T280" s="100">
        <v>0</v>
      </c>
      <c r="U280" s="100">
        <v>0</v>
      </c>
      <c r="V280" s="100">
        <v>0</v>
      </c>
      <c r="W280" s="100">
        <v>0</v>
      </c>
      <c r="X280" s="97">
        <v>10</v>
      </c>
      <c r="Y280" s="100"/>
      <c r="Z280" s="47">
        <v>0</v>
      </c>
      <c r="AA280" s="47">
        <v>0</v>
      </c>
      <c r="AB280" s="47">
        <v>0</v>
      </c>
      <c r="AC280" s="47">
        <v>0</v>
      </c>
      <c r="AD280" s="47">
        <v>0</v>
      </c>
      <c r="AE280" s="47">
        <v>0</v>
      </c>
      <c r="AF280" s="47">
        <v>0</v>
      </c>
      <c r="AG280" s="47">
        <v>0</v>
      </c>
      <c r="AH280" s="47">
        <v>0</v>
      </c>
      <c r="AI280" s="47">
        <v>0</v>
      </c>
      <c r="AJ280" s="303"/>
      <c r="AK280" s="296"/>
      <c r="AN280" s="100"/>
      <c r="AO280" s="100"/>
      <c r="BE280" s="47">
        <v>10000</v>
      </c>
      <c r="BF280" s="47">
        <v>10000</v>
      </c>
      <c r="BG280" s="47">
        <v>1</v>
      </c>
      <c r="BH280" s="47">
        <v>0</v>
      </c>
      <c r="BO280" s="316"/>
      <c r="BP280" s="316"/>
      <c r="BQ280" s="316"/>
      <c r="BR280" s="316"/>
      <c r="CC280" s="47">
        <v>1</v>
      </c>
      <c r="CD280" s="47">
        <v>100</v>
      </c>
    </row>
    <row r="281" spans="1:82" s="47" customFormat="1">
      <c r="A281" s="47">
        <v>100003</v>
      </c>
      <c r="B281" s="107" t="s">
        <v>388</v>
      </c>
      <c r="C281" s="284"/>
      <c r="D281" s="97" t="s">
        <v>385</v>
      </c>
      <c r="E281" s="100">
        <v>0</v>
      </c>
      <c r="F281" s="100"/>
      <c r="G281" s="97">
        <v>2</v>
      </c>
      <c r="H281" s="47">
        <v>1</v>
      </c>
      <c r="I281" s="47">
        <v>0</v>
      </c>
      <c r="J281" s="47">
        <v>0</v>
      </c>
      <c r="N281" s="100">
        <v>10</v>
      </c>
      <c r="O281" s="100"/>
      <c r="P281" s="100">
        <v>0</v>
      </c>
      <c r="Q281" s="100">
        <v>0</v>
      </c>
      <c r="R281" s="100">
        <v>0</v>
      </c>
      <c r="S281" s="100">
        <v>0</v>
      </c>
      <c r="T281" s="100">
        <v>0</v>
      </c>
      <c r="U281" s="100">
        <v>0</v>
      </c>
      <c r="V281" s="100">
        <v>0</v>
      </c>
      <c r="W281" s="100">
        <v>0</v>
      </c>
      <c r="X281" s="97">
        <v>10</v>
      </c>
      <c r="Y281" s="100"/>
      <c r="Z281" s="47">
        <v>0</v>
      </c>
      <c r="AA281" s="47">
        <v>0</v>
      </c>
      <c r="AB281" s="47">
        <v>0</v>
      </c>
      <c r="AC281" s="47">
        <v>0</v>
      </c>
      <c r="AD281" s="47">
        <v>0</v>
      </c>
      <c r="AE281" s="47">
        <v>0</v>
      </c>
      <c r="AF281" s="47">
        <v>0</v>
      </c>
      <c r="AG281" s="47">
        <v>0</v>
      </c>
      <c r="AH281" s="47">
        <v>0</v>
      </c>
      <c r="AI281" s="47">
        <v>0</v>
      </c>
      <c r="AJ281" s="303"/>
      <c r="AK281" s="296"/>
      <c r="AN281" s="100"/>
      <c r="AO281" s="100"/>
      <c r="BE281" s="47">
        <v>10000</v>
      </c>
      <c r="BF281" s="47">
        <v>10000</v>
      </c>
      <c r="BG281" s="47">
        <v>1</v>
      </c>
      <c r="BH281" s="47">
        <v>0</v>
      </c>
      <c r="BO281" s="316"/>
      <c r="BP281" s="316"/>
      <c r="BQ281" s="316"/>
      <c r="BR281" s="316"/>
      <c r="CC281" s="47">
        <v>1</v>
      </c>
      <c r="CD281" s="47">
        <v>100</v>
      </c>
    </row>
    <row r="282" spans="1:82" s="47" customFormat="1">
      <c r="A282" s="47">
        <v>100004</v>
      </c>
      <c r="B282" s="107" t="s">
        <v>389</v>
      </c>
      <c r="C282" s="284"/>
      <c r="D282" s="97" t="s">
        <v>385</v>
      </c>
      <c r="E282" s="100">
        <v>0</v>
      </c>
      <c r="F282" s="100"/>
      <c r="G282" s="97">
        <v>2</v>
      </c>
      <c r="H282" s="47">
        <v>1</v>
      </c>
      <c r="I282" s="47">
        <v>0</v>
      </c>
      <c r="J282" s="47">
        <v>0</v>
      </c>
      <c r="N282" s="100">
        <v>10</v>
      </c>
      <c r="O282" s="100"/>
      <c r="P282" s="100">
        <v>0</v>
      </c>
      <c r="Q282" s="100">
        <v>0</v>
      </c>
      <c r="R282" s="100">
        <v>0</v>
      </c>
      <c r="S282" s="100">
        <v>0</v>
      </c>
      <c r="T282" s="100">
        <v>0</v>
      </c>
      <c r="U282" s="100">
        <v>0</v>
      </c>
      <c r="V282" s="100">
        <v>0</v>
      </c>
      <c r="W282" s="100">
        <v>0</v>
      </c>
      <c r="X282" s="97">
        <v>10</v>
      </c>
      <c r="Y282" s="100"/>
      <c r="Z282" s="47">
        <v>0</v>
      </c>
      <c r="AA282" s="47">
        <v>0</v>
      </c>
      <c r="AB282" s="47">
        <v>0</v>
      </c>
      <c r="AC282" s="47">
        <v>0</v>
      </c>
      <c r="AD282" s="47">
        <v>0</v>
      </c>
      <c r="AE282" s="47">
        <v>0</v>
      </c>
      <c r="AF282" s="47">
        <v>0</v>
      </c>
      <c r="AG282" s="47">
        <v>0</v>
      </c>
      <c r="AH282" s="47">
        <v>0</v>
      </c>
      <c r="AI282" s="47">
        <v>0</v>
      </c>
      <c r="AJ282" s="303"/>
      <c r="AK282" s="296"/>
      <c r="AN282" s="100"/>
      <c r="AO282" s="100"/>
      <c r="BE282" s="47">
        <v>10000</v>
      </c>
      <c r="BF282" s="47">
        <v>10000</v>
      </c>
      <c r="BG282" s="47">
        <v>1</v>
      </c>
      <c r="BH282" s="47">
        <v>0</v>
      </c>
      <c r="BO282" s="316"/>
      <c r="BP282" s="316"/>
      <c r="BQ282" s="316"/>
      <c r="BR282" s="316"/>
      <c r="CC282" s="47">
        <v>1</v>
      </c>
      <c r="CD282" s="47">
        <v>100</v>
      </c>
    </row>
    <row r="283" spans="1:82" s="97" customFormat="1">
      <c r="A283" s="283">
        <v>10054</v>
      </c>
      <c r="B283" s="283" t="s">
        <v>337</v>
      </c>
      <c r="D283" s="97" t="s">
        <v>153</v>
      </c>
      <c r="E283" s="100">
        <v>0</v>
      </c>
      <c r="F283" s="100">
        <v>0</v>
      </c>
      <c r="G283" s="97">
        <v>2</v>
      </c>
      <c r="H283" s="97">
        <v>10</v>
      </c>
      <c r="I283" s="107">
        <v>1</v>
      </c>
      <c r="J283" s="296">
        <v>3</v>
      </c>
      <c r="K283" s="296"/>
      <c r="L283" s="296"/>
      <c r="M283" s="296"/>
      <c r="N283" s="100">
        <v>99999999</v>
      </c>
      <c r="O283" s="100"/>
      <c r="P283" s="100">
        <v>0</v>
      </c>
      <c r="Q283" s="100">
        <v>0</v>
      </c>
      <c r="R283" s="100">
        <v>194</v>
      </c>
      <c r="S283" s="100">
        <v>0</v>
      </c>
      <c r="T283" s="100">
        <v>30</v>
      </c>
      <c r="U283" s="100">
        <v>167</v>
      </c>
      <c r="V283" s="100">
        <v>143</v>
      </c>
      <c r="W283" s="100">
        <v>143</v>
      </c>
      <c r="X283" s="97">
        <v>99999999</v>
      </c>
      <c r="Y283" s="100"/>
      <c r="Z283" s="97">
        <v>0</v>
      </c>
      <c r="AA283" s="97">
        <v>0</v>
      </c>
      <c r="AB283" s="97">
        <v>-1</v>
      </c>
      <c r="AC283" s="97">
        <v>0</v>
      </c>
      <c r="AD283" s="97">
        <v>-1</v>
      </c>
      <c r="AE283" s="97">
        <v>-1</v>
      </c>
      <c r="AF283" s="97">
        <v>-1</v>
      </c>
      <c r="AG283" s="97">
        <v>-1</v>
      </c>
      <c r="AH283" s="97">
        <v>0</v>
      </c>
      <c r="AI283" s="97">
        <v>0</v>
      </c>
      <c r="AJ283" s="304"/>
      <c r="AK283" s="296"/>
      <c r="AL283" s="296"/>
      <c r="AM283" s="296"/>
      <c r="AN283" s="305"/>
      <c r="AO283" s="305"/>
      <c r="AP283" s="296"/>
      <c r="AQ283" s="296"/>
      <c r="AR283" s="296"/>
      <c r="AS283" s="296"/>
      <c r="AU283" s="47"/>
      <c r="AV283" s="47"/>
      <c r="BE283" s="296">
        <v>10000</v>
      </c>
      <c r="BF283" s="296">
        <v>10000</v>
      </c>
      <c r="BG283" s="296">
        <v>5</v>
      </c>
      <c r="BH283" s="97">
        <v>1</v>
      </c>
      <c r="BL283" s="97">
        <v>0</v>
      </c>
      <c r="BM283" s="97">
        <v>1</v>
      </c>
      <c r="BN283" s="317"/>
      <c r="BO283" s="321"/>
      <c r="BP283" s="321"/>
      <c r="BQ283" s="320"/>
      <c r="BR283" s="320"/>
      <c r="BU283" s="296"/>
      <c r="BV283" s="296"/>
      <c r="CA283" s="296"/>
      <c r="CB283" s="296"/>
      <c r="CC283" s="296">
        <v>1</v>
      </c>
      <c r="CD283" s="97">
        <v>100</v>
      </c>
    </row>
    <row r="284" spans="1:82" s="97" customFormat="1">
      <c r="A284" s="283">
        <v>10055</v>
      </c>
      <c r="B284" s="283" t="s">
        <v>323</v>
      </c>
      <c r="D284" s="97" t="s">
        <v>153</v>
      </c>
      <c r="E284" s="100">
        <v>0</v>
      </c>
      <c r="F284" s="100">
        <v>0</v>
      </c>
      <c r="G284" s="97">
        <v>2</v>
      </c>
      <c r="H284" s="97">
        <v>10</v>
      </c>
      <c r="I284" s="107">
        <v>1</v>
      </c>
      <c r="J284" s="296">
        <v>3</v>
      </c>
      <c r="K284" s="296"/>
      <c r="L284" s="296"/>
      <c r="M284" s="296"/>
      <c r="N284" s="100">
        <v>99999999</v>
      </c>
      <c r="O284" s="100"/>
      <c r="P284" s="100">
        <v>0</v>
      </c>
      <c r="Q284" s="100">
        <v>0</v>
      </c>
      <c r="R284" s="100">
        <v>194</v>
      </c>
      <c r="S284" s="100">
        <v>0</v>
      </c>
      <c r="T284" s="100">
        <v>30</v>
      </c>
      <c r="U284" s="100">
        <v>167</v>
      </c>
      <c r="V284" s="100">
        <v>143</v>
      </c>
      <c r="W284" s="100">
        <v>143</v>
      </c>
      <c r="X284" s="97">
        <v>99999999</v>
      </c>
      <c r="Y284" s="100"/>
      <c r="Z284" s="97">
        <v>0</v>
      </c>
      <c r="AA284" s="97">
        <v>0</v>
      </c>
      <c r="AB284" s="97">
        <v>-1</v>
      </c>
      <c r="AC284" s="97">
        <v>0</v>
      </c>
      <c r="AD284" s="97">
        <v>-1</v>
      </c>
      <c r="AE284" s="97">
        <v>-1</v>
      </c>
      <c r="AF284" s="97">
        <v>-1</v>
      </c>
      <c r="AG284" s="97">
        <v>-1</v>
      </c>
      <c r="AH284" s="97">
        <v>0</v>
      </c>
      <c r="AI284" s="97">
        <v>0</v>
      </c>
      <c r="AJ284" s="304"/>
      <c r="AK284" s="296"/>
      <c r="AL284" s="296"/>
      <c r="AM284" s="296"/>
      <c r="AN284" s="305"/>
      <c r="AO284" s="305"/>
      <c r="AP284" s="296"/>
      <c r="AQ284" s="296"/>
      <c r="AR284" s="296"/>
      <c r="AS284" s="296"/>
      <c r="AU284" s="47"/>
      <c r="AV284" s="47"/>
      <c r="BE284" s="296">
        <v>10000</v>
      </c>
      <c r="BF284" s="296">
        <v>10000</v>
      </c>
      <c r="BG284" s="296">
        <v>5</v>
      </c>
      <c r="BH284" s="97">
        <v>1</v>
      </c>
      <c r="BL284" s="97">
        <v>0</v>
      </c>
      <c r="BM284" s="97">
        <v>1</v>
      </c>
      <c r="BN284" s="317"/>
      <c r="BO284" s="321"/>
      <c r="BP284" s="321"/>
      <c r="BQ284" s="320"/>
      <c r="BR284" s="320"/>
      <c r="BU284" s="296"/>
      <c r="BV284" s="296"/>
      <c r="CA284" s="296"/>
      <c r="CB284" s="296"/>
      <c r="CC284" s="296">
        <v>1</v>
      </c>
      <c r="CD284" s="97">
        <v>100</v>
      </c>
    </row>
    <row r="285" spans="1:82" s="97" customFormat="1">
      <c r="A285" s="283">
        <v>10056</v>
      </c>
      <c r="B285" s="285" t="s">
        <v>390</v>
      </c>
      <c r="D285" s="97" t="s">
        <v>153</v>
      </c>
      <c r="E285" s="100">
        <v>0</v>
      </c>
      <c r="F285" s="100">
        <v>0</v>
      </c>
      <c r="G285" s="97">
        <v>2</v>
      </c>
      <c r="H285" s="97">
        <v>10</v>
      </c>
      <c r="I285" s="107">
        <v>5</v>
      </c>
      <c r="J285" s="296">
        <v>6</v>
      </c>
      <c r="K285" s="296"/>
      <c r="L285" s="296"/>
      <c r="M285" s="296"/>
      <c r="N285" s="100">
        <v>999999999</v>
      </c>
      <c r="O285" s="100"/>
      <c r="P285" s="100">
        <v>4000</v>
      </c>
      <c r="Q285" s="100">
        <v>4000</v>
      </c>
      <c r="R285" s="100">
        <v>3000</v>
      </c>
      <c r="S285" s="100">
        <v>1</v>
      </c>
      <c r="T285" s="100">
        <v>3000</v>
      </c>
      <c r="U285" s="100">
        <v>1</v>
      </c>
      <c r="V285" s="100">
        <v>1</v>
      </c>
      <c r="W285" s="100">
        <v>1</v>
      </c>
      <c r="X285" s="97">
        <v>99999999</v>
      </c>
      <c r="Y285" s="100"/>
      <c r="Z285" s="97">
        <v>4000</v>
      </c>
      <c r="AA285" s="97">
        <v>4000</v>
      </c>
      <c r="AB285" s="97">
        <v>3000</v>
      </c>
      <c r="AC285" s="97">
        <v>1</v>
      </c>
      <c r="AD285" s="97">
        <v>3000</v>
      </c>
      <c r="AE285" s="97">
        <v>1</v>
      </c>
      <c r="AF285" s="97">
        <v>1</v>
      </c>
      <c r="AG285" s="97">
        <v>1</v>
      </c>
      <c r="AH285" s="97">
        <v>0</v>
      </c>
      <c r="AI285" s="97">
        <v>0</v>
      </c>
      <c r="AJ285" s="304"/>
      <c r="AK285" s="296"/>
      <c r="AL285" s="296"/>
      <c r="AM285" s="296"/>
      <c r="AN285" s="305"/>
      <c r="AO285" s="305"/>
      <c r="AP285" s="296"/>
      <c r="AQ285" s="296"/>
      <c r="AR285" s="296"/>
      <c r="AS285" s="296"/>
      <c r="AU285" s="47"/>
      <c r="AV285" s="47"/>
      <c r="BE285" s="296">
        <v>10000</v>
      </c>
      <c r="BF285" s="296">
        <v>10000</v>
      </c>
      <c r="BG285" s="296">
        <v>5</v>
      </c>
      <c r="BH285" s="97">
        <v>0</v>
      </c>
      <c r="BL285" s="97">
        <v>0</v>
      </c>
      <c r="BM285" s="97">
        <v>1</v>
      </c>
      <c r="BN285" s="317"/>
      <c r="BO285" s="321"/>
      <c r="BP285" s="321"/>
      <c r="BQ285" s="320"/>
      <c r="BR285" s="320"/>
      <c r="BU285" s="296"/>
      <c r="BV285" s="296"/>
      <c r="CA285" s="296"/>
      <c r="CB285" s="296"/>
      <c r="CC285" s="296">
        <v>1</v>
      </c>
      <c r="CD285" s="97">
        <v>100</v>
      </c>
    </row>
    <row r="286" spans="1:82" s="97" customFormat="1">
      <c r="A286" s="283">
        <v>10246</v>
      </c>
      <c r="B286" s="282" t="s">
        <v>323</v>
      </c>
      <c r="D286" s="97" t="s">
        <v>371</v>
      </c>
      <c r="E286" s="100">
        <v>0</v>
      </c>
      <c r="F286" s="100">
        <v>0</v>
      </c>
      <c r="G286" s="97">
        <v>2</v>
      </c>
      <c r="H286" s="97">
        <v>10</v>
      </c>
      <c r="I286" s="107">
        <v>1</v>
      </c>
      <c r="J286" s="296">
        <v>3</v>
      </c>
      <c r="K286" s="296"/>
      <c r="L286" s="296"/>
      <c r="M286" s="296"/>
      <c r="N286" s="100">
        <v>99999999</v>
      </c>
      <c r="O286" s="100"/>
      <c r="P286" s="100">
        <v>0</v>
      </c>
      <c r="Q286" s="100">
        <v>0</v>
      </c>
      <c r="R286" s="100">
        <v>194</v>
      </c>
      <c r="S286" s="100">
        <v>0</v>
      </c>
      <c r="T286" s="100">
        <v>30</v>
      </c>
      <c r="U286" s="100">
        <v>167</v>
      </c>
      <c r="V286" s="100">
        <v>9999</v>
      </c>
      <c r="W286" s="100">
        <v>9999</v>
      </c>
      <c r="X286" s="97">
        <v>99999999</v>
      </c>
      <c r="Y286" s="100"/>
      <c r="Z286" s="97">
        <v>0</v>
      </c>
      <c r="AA286" s="97">
        <v>0</v>
      </c>
      <c r="AB286" s="97">
        <v>-1</v>
      </c>
      <c r="AC286" s="97">
        <v>0</v>
      </c>
      <c r="AD286" s="97">
        <v>-1</v>
      </c>
      <c r="AE286" s="97">
        <v>-1</v>
      </c>
      <c r="AF286" s="97">
        <v>9999</v>
      </c>
      <c r="AG286" s="97">
        <v>9999</v>
      </c>
      <c r="AH286" s="97">
        <v>0</v>
      </c>
      <c r="AI286" s="97">
        <v>0</v>
      </c>
      <c r="AJ286" s="304"/>
      <c r="AK286" s="296"/>
      <c r="AL286" s="296"/>
      <c r="AM286" s="296"/>
      <c r="AN286" s="305"/>
      <c r="AO286" s="305"/>
      <c r="AP286" s="296"/>
      <c r="AQ286" s="296"/>
      <c r="AR286" s="296"/>
      <c r="AS286" s="296"/>
      <c r="AU286" s="47"/>
      <c r="AV286" s="47"/>
      <c r="BE286" s="296">
        <v>10000</v>
      </c>
      <c r="BF286" s="296">
        <v>10000</v>
      </c>
      <c r="BG286" s="296">
        <v>5</v>
      </c>
      <c r="BH286" s="97">
        <v>1</v>
      </c>
      <c r="BL286" s="97">
        <v>0</v>
      </c>
      <c r="BM286" s="97">
        <v>1</v>
      </c>
      <c r="BN286" s="317"/>
      <c r="BO286" s="321"/>
      <c r="BP286" s="321"/>
      <c r="BQ286" s="320"/>
      <c r="BR286" s="320"/>
      <c r="BU286" s="296"/>
      <c r="BV286" s="296"/>
      <c r="CA286" s="296"/>
      <c r="CB286" s="296"/>
      <c r="CC286" s="296">
        <v>1</v>
      </c>
      <c r="CD286" s="97">
        <v>100</v>
      </c>
    </row>
    <row r="287" spans="1:82" s="155" customFormat="1" ht="15">
      <c r="A287" s="286">
        <v>10255</v>
      </c>
      <c r="B287" s="287" t="s">
        <v>337</v>
      </c>
      <c r="D287" s="155" t="s">
        <v>371</v>
      </c>
      <c r="E287" s="155">
        <v>0</v>
      </c>
      <c r="F287" s="155">
        <v>0</v>
      </c>
      <c r="G287" s="155">
        <v>2</v>
      </c>
      <c r="H287" s="155">
        <v>20</v>
      </c>
      <c r="I287" s="155">
        <v>1</v>
      </c>
      <c r="J287" s="155">
        <v>3</v>
      </c>
      <c r="N287" s="297">
        <v>99999999</v>
      </c>
      <c r="O287" s="297"/>
      <c r="P287" s="297">
        <v>0</v>
      </c>
      <c r="Q287" s="297">
        <v>0</v>
      </c>
      <c r="R287" s="297">
        <v>39</v>
      </c>
      <c r="S287" s="297">
        <v>40</v>
      </c>
      <c r="T287" s="297">
        <v>7</v>
      </c>
      <c r="U287" s="297">
        <v>37</v>
      </c>
      <c r="V287" s="297">
        <v>45</v>
      </c>
      <c r="W287" s="297">
        <v>45</v>
      </c>
      <c r="X287" s="155">
        <v>99999999</v>
      </c>
      <c r="Z287" s="155">
        <v>0</v>
      </c>
      <c r="AA287" s="155">
        <v>0</v>
      </c>
      <c r="AB287" s="155">
        <v>-1</v>
      </c>
      <c r="AC287" s="155">
        <v>-1</v>
      </c>
      <c r="AD287" s="155">
        <v>-1</v>
      </c>
      <c r="AE287" s="155">
        <v>-1</v>
      </c>
      <c r="AF287" s="155">
        <v>-1</v>
      </c>
      <c r="AG287" s="155">
        <v>-1</v>
      </c>
      <c r="AH287" s="155">
        <v>0</v>
      </c>
      <c r="AI287" s="155">
        <v>0</v>
      </c>
      <c r="AJ287" s="306"/>
      <c r="AK287" s="286"/>
      <c r="AM287" s="286"/>
      <c r="AO287" s="286"/>
      <c r="AQ287" s="286"/>
      <c r="AR287" s="286"/>
      <c r="BE287" s="155">
        <v>10000</v>
      </c>
      <c r="BF287" s="155">
        <v>10000</v>
      </c>
      <c r="BG287" s="155">
        <v>15</v>
      </c>
      <c r="BH287" s="155">
        <v>1</v>
      </c>
      <c r="BN287" s="322"/>
      <c r="BO287" s="323"/>
      <c r="BP287" s="324"/>
      <c r="BQ287" s="325"/>
      <c r="BR287" s="325"/>
      <c r="CC287" s="155">
        <v>1</v>
      </c>
      <c r="CD287" s="155">
        <v>100</v>
      </c>
    </row>
    <row r="288" spans="1:82" s="155" customFormat="1" ht="15">
      <c r="A288" s="286">
        <v>10254</v>
      </c>
      <c r="B288" s="287" t="s">
        <v>325</v>
      </c>
      <c r="D288" s="155" t="s">
        <v>371</v>
      </c>
      <c r="E288" s="155">
        <v>0</v>
      </c>
      <c r="F288" s="155">
        <v>0</v>
      </c>
      <c r="G288" s="155">
        <v>2</v>
      </c>
      <c r="H288" s="155">
        <v>20</v>
      </c>
      <c r="I288" s="155">
        <v>1</v>
      </c>
      <c r="J288" s="155">
        <v>3</v>
      </c>
      <c r="N288" s="297">
        <v>99999999</v>
      </c>
      <c r="O288" s="297"/>
      <c r="P288" s="297">
        <v>0</v>
      </c>
      <c r="Q288" s="297">
        <v>0</v>
      </c>
      <c r="R288" s="297">
        <v>39</v>
      </c>
      <c r="S288" s="297">
        <v>40</v>
      </c>
      <c r="T288" s="297">
        <v>7</v>
      </c>
      <c r="U288" s="297">
        <v>37</v>
      </c>
      <c r="V288" s="297">
        <v>45</v>
      </c>
      <c r="W288" s="297">
        <v>45</v>
      </c>
      <c r="X288" s="155">
        <v>99999999</v>
      </c>
      <c r="Z288" s="155">
        <v>0</v>
      </c>
      <c r="AA288" s="155">
        <v>0</v>
      </c>
      <c r="AB288" s="155">
        <v>-1</v>
      </c>
      <c r="AC288" s="155">
        <v>-1</v>
      </c>
      <c r="AD288" s="155">
        <v>-1</v>
      </c>
      <c r="AE288" s="155">
        <v>-1</v>
      </c>
      <c r="AF288" s="155">
        <v>-1</v>
      </c>
      <c r="AG288" s="155">
        <v>-1</v>
      </c>
      <c r="AH288" s="155">
        <v>0</v>
      </c>
      <c r="AI288" s="155">
        <v>0</v>
      </c>
      <c r="AJ288" s="306"/>
      <c r="AK288" s="286"/>
      <c r="AM288" s="286"/>
      <c r="AO288" s="286"/>
      <c r="AQ288" s="286"/>
      <c r="AR288" s="286"/>
      <c r="BE288" s="155">
        <v>10000</v>
      </c>
      <c r="BF288" s="155">
        <v>10000</v>
      </c>
      <c r="BG288" s="155">
        <v>15</v>
      </c>
      <c r="BH288" s="155">
        <v>1</v>
      </c>
      <c r="BN288" s="322"/>
      <c r="BO288" s="323"/>
      <c r="BP288" s="324"/>
      <c r="BQ288" s="325"/>
      <c r="BR288" s="325"/>
      <c r="CC288" s="155">
        <v>1</v>
      </c>
      <c r="CD288" s="155">
        <v>100</v>
      </c>
    </row>
    <row r="289" spans="1:82" s="47" customFormat="1">
      <c r="A289" s="47">
        <v>30022</v>
      </c>
      <c r="B289" s="47" t="s">
        <v>391</v>
      </c>
      <c r="D289" s="47" t="s">
        <v>392</v>
      </c>
      <c r="E289" s="100">
        <v>0</v>
      </c>
      <c r="F289" s="100">
        <v>0</v>
      </c>
      <c r="G289" s="97">
        <v>2</v>
      </c>
      <c r="H289" s="47">
        <v>1</v>
      </c>
      <c r="I289" s="47">
        <v>0</v>
      </c>
      <c r="J289" s="47">
        <v>0</v>
      </c>
      <c r="N289" s="100">
        <v>100</v>
      </c>
      <c r="O289" s="100"/>
      <c r="P289" s="100">
        <v>9</v>
      </c>
      <c r="Q289" s="100">
        <v>9</v>
      </c>
      <c r="R289" s="100">
        <v>42</v>
      </c>
      <c r="S289" s="100">
        <v>26</v>
      </c>
      <c r="T289" s="100">
        <v>5</v>
      </c>
      <c r="U289" s="100">
        <v>26</v>
      </c>
      <c r="V289" s="100">
        <v>29</v>
      </c>
      <c r="W289" s="100">
        <v>29</v>
      </c>
      <c r="X289" s="97">
        <v>-1</v>
      </c>
      <c r="Y289" s="100">
        <v>-1</v>
      </c>
      <c r="Z289" s="47">
        <v>-1</v>
      </c>
      <c r="AA289" s="47">
        <v>-1</v>
      </c>
      <c r="AB289" s="47">
        <v>-1</v>
      </c>
      <c r="AC289" s="47">
        <v>-1</v>
      </c>
      <c r="AD289" s="47">
        <v>-1</v>
      </c>
      <c r="AE289" s="47">
        <v>-1</v>
      </c>
      <c r="AF289" s="47">
        <v>-1</v>
      </c>
      <c r="AG289" s="47">
        <v>-1</v>
      </c>
      <c r="AH289" s="47">
        <v>0</v>
      </c>
      <c r="AI289" s="47">
        <v>0</v>
      </c>
      <c r="AJ289" s="303"/>
      <c r="AN289" s="100"/>
      <c r="AO289" s="100"/>
      <c r="BE289" s="47">
        <v>10000</v>
      </c>
      <c r="BF289" s="47">
        <v>10000</v>
      </c>
      <c r="BG289" s="47">
        <v>2</v>
      </c>
      <c r="BH289" s="47">
        <v>0</v>
      </c>
      <c r="BO289" s="316"/>
      <c r="BP289" s="316"/>
      <c r="BQ289" s="316"/>
      <c r="BR289" s="316"/>
      <c r="CC289" s="47">
        <v>1</v>
      </c>
      <c r="CD289" s="47">
        <v>100</v>
      </c>
    </row>
    <row r="290" spans="1:82" s="47" customFormat="1">
      <c r="A290" s="47">
        <v>30023</v>
      </c>
      <c r="B290" s="47" t="s">
        <v>393</v>
      </c>
      <c r="D290" s="47" t="s">
        <v>392</v>
      </c>
      <c r="E290" s="100">
        <v>0</v>
      </c>
      <c r="F290" s="100">
        <v>0</v>
      </c>
      <c r="G290" s="97">
        <v>2</v>
      </c>
      <c r="H290" s="47">
        <v>1</v>
      </c>
      <c r="I290" s="47">
        <v>0</v>
      </c>
      <c r="J290" s="47">
        <v>0</v>
      </c>
      <c r="N290" s="100">
        <v>100</v>
      </c>
      <c r="O290" s="100"/>
      <c r="P290" s="100">
        <v>9</v>
      </c>
      <c r="Q290" s="100">
        <v>9</v>
      </c>
      <c r="R290" s="100">
        <v>42</v>
      </c>
      <c r="S290" s="100">
        <v>26</v>
      </c>
      <c r="T290" s="100">
        <v>5</v>
      </c>
      <c r="U290" s="100">
        <v>26</v>
      </c>
      <c r="V290" s="100">
        <v>29</v>
      </c>
      <c r="W290" s="100">
        <v>29</v>
      </c>
      <c r="X290" s="97">
        <v>-1</v>
      </c>
      <c r="Y290" s="100">
        <v>-1</v>
      </c>
      <c r="Z290" s="47">
        <v>-1</v>
      </c>
      <c r="AA290" s="47">
        <v>-1</v>
      </c>
      <c r="AB290" s="47">
        <v>-1</v>
      </c>
      <c r="AC290" s="47">
        <v>-1</v>
      </c>
      <c r="AD290" s="47">
        <v>-1</v>
      </c>
      <c r="AE290" s="47">
        <v>-1</v>
      </c>
      <c r="AF290" s="47">
        <v>-1</v>
      </c>
      <c r="AG290" s="47">
        <v>-1</v>
      </c>
      <c r="AH290" s="47">
        <v>0</v>
      </c>
      <c r="AI290" s="47">
        <v>0</v>
      </c>
      <c r="AJ290" s="303"/>
      <c r="AN290" s="100"/>
      <c r="AO290" s="100"/>
      <c r="BE290" s="47">
        <v>10000</v>
      </c>
      <c r="BF290" s="47">
        <v>10000</v>
      </c>
      <c r="BG290" s="47">
        <v>2</v>
      </c>
      <c r="BH290" s="47">
        <v>0</v>
      </c>
      <c r="BO290" s="316"/>
      <c r="BP290" s="316"/>
      <c r="BQ290" s="316"/>
      <c r="BR290" s="316"/>
      <c r="CC290" s="47">
        <v>1</v>
      </c>
      <c r="CD290" s="47">
        <v>100</v>
      </c>
    </row>
    <row r="291" spans="1:82" s="47" customFormat="1">
      <c r="A291" s="47">
        <v>30024</v>
      </c>
      <c r="B291" s="47" t="s">
        <v>394</v>
      </c>
      <c r="D291" s="47" t="s">
        <v>392</v>
      </c>
      <c r="E291" s="100">
        <v>0</v>
      </c>
      <c r="F291" s="100">
        <v>0</v>
      </c>
      <c r="G291" s="97">
        <v>2</v>
      </c>
      <c r="H291" s="47">
        <v>1</v>
      </c>
      <c r="I291" s="47">
        <v>0</v>
      </c>
      <c r="J291" s="47">
        <v>0</v>
      </c>
      <c r="N291" s="100">
        <v>100</v>
      </c>
      <c r="O291" s="100"/>
      <c r="P291" s="100">
        <v>9</v>
      </c>
      <c r="Q291" s="100">
        <v>9</v>
      </c>
      <c r="R291" s="100">
        <v>42</v>
      </c>
      <c r="S291" s="100">
        <v>26</v>
      </c>
      <c r="T291" s="100">
        <v>5</v>
      </c>
      <c r="U291" s="100">
        <v>26</v>
      </c>
      <c r="V291" s="100">
        <v>29</v>
      </c>
      <c r="W291" s="100">
        <v>29</v>
      </c>
      <c r="X291" s="97">
        <v>-1</v>
      </c>
      <c r="Y291" s="100">
        <v>-1</v>
      </c>
      <c r="Z291" s="47">
        <v>-1</v>
      </c>
      <c r="AA291" s="47">
        <v>-1</v>
      </c>
      <c r="AB291" s="47">
        <v>-1</v>
      </c>
      <c r="AC291" s="47">
        <v>-1</v>
      </c>
      <c r="AD291" s="47">
        <v>-1</v>
      </c>
      <c r="AE291" s="47">
        <v>-1</v>
      </c>
      <c r="AF291" s="47">
        <v>-1</v>
      </c>
      <c r="AG291" s="47">
        <v>-1</v>
      </c>
      <c r="AH291" s="47">
        <v>0</v>
      </c>
      <c r="AI291" s="47">
        <v>0</v>
      </c>
      <c r="AJ291" s="303"/>
      <c r="AN291" s="100"/>
      <c r="AO291" s="100"/>
      <c r="BE291" s="47">
        <v>10000</v>
      </c>
      <c r="BF291" s="47">
        <v>10000</v>
      </c>
      <c r="BG291" s="47">
        <v>2</v>
      </c>
      <c r="BH291" s="47">
        <v>0</v>
      </c>
      <c r="BO291" s="316"/>
      <c r="BP291" s="316"/>
      <c r="BQ291" s="316"/>
      <c r="BR291" s="316"/>
      <c r="CC291" s="47">
        <v>1</v>
      </c>
      <c r="CD291" s="47">
        <v>100</v>
      </c>
    </row>
    <row r="292" spans="1:82" s="155" customFormat="1" ht="15">
      <c r="A292" s="286">
        <v>10144</v>
      </c>
      <c r="B292" s="287" t="s">
        <v>337</v>
      </c>
      <c r="D292" s="155" t="s">
        <v>371</v>
      </c>
      <c r="E292" s="155">
        <v>0</v>
      </c>
      <c r="F292" s="155">
        <v>0</v>
      </c>
      <c r="G292" s="155">
        <v>2</v>
      </c>
      <c r="H292" s="155">
        <v>20</v>
      </c>
      <c r="I292" s="155">
        <v>1</v>
      </c>
      <c r="J292" s="155">
        <v>3</v>
      </c>
      <c r="N292" s="297">
        <v>99999999</v>
      </c>
      <c r="O292" s="297"/>
      <c r="P292" s="297">
        <v>0</v>
      </c>
      <c r="Q292" s="297">
        <v>0</v>
      </c>
      <c r="R292" s="297">
        <v>39</v>
      </c>
      <c r="S292" s="297">
        <v>40</v>
      </c>
      <c r="T292" s="297">
        <v>7</v>
      </c>
      <c r="U292" s="297">
        <v>37</v>
      </c>
      <c r="V292" s="297">
        <v>45</v>
      </c>
      <c r="W292" s="297">
        <v>45</v>
      </c>
      <c r="X292" s="155">
        <v>99999999</v>
      </c>
      <c r="Z292" s="155">
        <v>0</v>
      </c>
      <c r="AA292" s="155">
        <v>0</v>
      </c>
      <c r="AB292" s="155">
        <v>-1</v>
      </c>
      <c r="AC292" s="155">
        <v>-1</v>
      </c>
      <c r="AD292" s="155">
        <v>-1</v>
      </c>
      <c r="AE292" s="155">
        <v>-1</v>
      </c>
      <c r="AF292" s="155">
        <v>-1</v>
      </c>
      <c r="AG292" s="155">
        <v>-1</v>
      </c>
      <c r="AH292" s="155">
        <v>0</v>
      </c>
      <c r="AI292" s="155">
        <v>0</v>
      </c>
      <c r="AJ292" s="306"/>
      <c r="AK292" s="286"/>
      <c r="AM292" s="286"/>
      <c r="AO292" s="286"/>
      <c r="AQ292" s="286"/>
      <c r="AR292" s="286"/>
      <c r="BE292" s="155">
        <v>10000</v>
      </c>
      <c r="BF292" s="155">
        <v>10000</v>
      </c>
      <c r="BG292" s="155">
        <v>16</v>
      </c>
      <c r="BH292" s="155">
        <v>1</v>
      </c>
      <c r="BN292" s="322"/>
      <c r="BO292" s="323"/>
      <c r="BP292" s="324"/>
      <c r="BQ292" s="325"/>
      <c r="BR292" s="325"/>
      <c r="CC292" s="155">
        <v>1</v>
      </c>
      <c r="CD292" s="155">
        <v>100</v>
      </c>
    </row>
    <row r="293" spans="1:82" s="156" customFormat="1">
      <c r="A293" s="288">
        <v>10258</v>
      </c>
      <c r="B293" s="289" t="s">
        <v>395</v>
      </c>
      <c r="D293" s="156" t="s">
        <v>396</v>
      </c>
      <c r="E293" s="156">
        <v>0</v>
      </c>
      <c r="F293" s="156">
        <v>0</v>
      </c>
      <c r="G293" s="156">
        <v>3</v>
      </c>
      <c r="H293" s="156">
        <v>40</v>
      </c>
      <c r="I293" s="156">
        <v>3</v>
      </c>
      <c r="J293" s="156">
        <v>5</v>
      </c>
      <c r="K293" s="156">
        <v>5</v>
      </c>
      <c r="L293" s="156">
        <v>600</v>
      </c>
      <c r="M293" s="156">
        <v>10</v>
      </c>
      <c r="N293" s="298">
        <v>4828176</v>
      </c>
      <c r="O293" s="298"/>
      <c r="P293" s="298">
        <v>14756</v>
      </c>
      <c r="Q293" s="298">
        <v>14756</v>
      </c>
      <c r="R293" s="298">
        <v>962</v>
      </c>
      <c r="S293" s="298">
        <v>898</v>
      </c>
      <c r="T293" s="298">
        <v>223</v>
      </c>
      <c r="U293" s="298">
        <v>1093</v>
      </c>
      <c r="V293" s="298">
        <v>858</v>
      </c>
      <c r="W293" s="298">
        <v>858</v>
      </c>
      <c r="X293" s="88">
        <v>-1</v>
      </c>
      <c r="Y293" s="72">
        <v>-1</v>
      </c>
      <c r="Z293" s="72">
        <v>-1</v>
      </c>
      <c r="AA293" s="72">
        <v>-1</v>
      </c>
      <c r="AB293" s="72">
        <v>-1</v>
      </c>
      <c r="AC293" s="72">
        <v>-1</v>
      </c>
      <c r="AD293" s="72">
        <v>-1</v>
      </c>
      <c r="AE293" s="72">
        <v>-1</v>
      </c>
      <c r="AF293" s="72">
        <v>-1</v>
      </c>
      <c r="AG293" s="72">
        <v>-1</v>
      </c>
      <c r="AH293" s="156">
        <v>0</v>
      </c>
      <c r="AI293" s="156">
        <v>0</v>
      </c>
      <c r="AJ293" s="307"/>
      <c r="AK293" s="288"/>
      <c r="AM293" s="288"/>
      <c r="AO293" s="288"/>
      <c r="AQ293" s="288"/>
      <c r="AR293" s="288"/>
      <c r="BE293" s="156">
        <v>10000</v>
      </c>
      <c r="BF293" s="156">
        <v>10000</v>
      </c>
      <c r="BG293" s="156">
        <v>40</v>
      </c>
      <c r="BH293" s="156">
        <v>0</v>
      </c>
      <c r="BL293" s="156">
        <v>0</v>
      </c>
      <c r="BN293" s="326"/>
      <c r="BO293" s="327"/>
      <c r="BP293" s="328"/>
      <c r="BQ293" s="329" t="s">
        <v>397</v>
      </c>
      <c r="BR293" s="329" t="s">
        <v>398</v>
      </c>
      <c r="CC293" s="156">
        <v>6</v>
      </c>
      <c r="CD293" s="156">
        <v>100</v>
      </c>
    </row>
    <row r="294" spans="1:82" s="156" customFormat="1">
      <c r="A294" s="288">
        <v>10259</v>
      </c>
      <c r="B294" s="289" t="s">
        <v>399</v>
      </c>
      <c r="D294" s="156" t="s">
        <v>400</v>
      </c>
      <c r="E294" s="156">
        <v>0</v>
      </c>
      <c r="F294" s="156">
        <v>0</v>
      </c>
      <c r="G294" s="156">
        <v>3</v>
      </c>
      <c r="H294" s="156">
        <v>50</v>
      </c>
      <c r="I294" s="156">
        <v>3</v>
      </c>
      <c r="J294" s="156">
        <v>5</v>
      </c>
      <c r="K294" s="156">
        <v>5</v>
      </c>
      <c r="L294" s="156">
        <v>600</v>
      </c>
      <c r="M294" s="156">
        <v>10</v>
      </c>
      <c r="N294" s="298">
        <v>6686857</v>
      </c>
      <c r="O294" s="298"/>
      <c r="P294" s="298">
        <v>21929</v>
      </c>
      <c r="Q294" s="298">
        <v>21929</v>
      </c>
      <c r="R294" s="298">
        <v>1334</v>
      </c>
      <c r="S294" s="298">
        <v>1279</v>
      </c>
      <c r="T294" s="298">
        <v>312</v>
      </c>
      <c r="U294" s="298">
        <v>1507</v>
      </c>
      <c r="V294" s="298">
        <v>1209</v>
      </c>
      <c r="W294" s="298">
        <v>1209</v>
      </c>
      <c r="X294" s="88">
        <v>-1</v>
      </c>
      <c r="Y294" s="72">
        <v>-1</v>
      </c>
      <c r="Z294" s="72">
        <v>-1</v>
      </c>
      <c r="AA294" s="72">
        <v>-1</v>
      </c>
      <c r="AB294" s="72">
        <v>-1</v>
      </c>
      <c r="AC294" s="72">
        <v>-1</v>
      </c>
      <c r="AD294" s="72">
        <v>-1</v>
      </c>
      <c r="AE294" s="72">
        <v>-1</v>
      </c>
      <c r="AF294" s="72">
        <v>-1</v>
      </c>
      <c r="AG294" s="72">
        <v>-1</v>
      </c>
      <c r="AH294" s="156">
        <v>0</v>
      </c>
      <c r="AI294" s="156">
        <v>0</v>
      </c>
      <c r="AJ294" s="307"/>
      <c r="AK294" s="288"/>
      <c r="AM294" s="288"/>
      <c r="AO294" s="288"/>
      <c r="AQ294" s="288"/>
      <c r="AR294" s="288"/>
      <c r="BE294" s="156">
        <v>10000</v>
      </c>
      <c r="BF294" s="156">
        <v>10000</v>
      </c>
      <c r="BG294" s="156">
        <v>50</v>
      </c>
      <c r="BH294" s="156">
        <v>0</v>
      </c>
      <c r="BL294" s="156">
        <v>0</v>
      </c>
      <c r="BN294" s="326"/>
      <c r="BO294" s="327"/>
      <c r="BP294" s="328"/>
      <c r="BQ294" s="329" t="s">
        <v>351</v>
      </c>
      <c r="BR294" s="329" t="s">
        <v>401</v>
      </c>
      <c r="CC294" s="156">
        <v>6</v>
      </c>
      <c r="CD294" s="156">
        <v>100</v>
      </c>
    </row>
    <row r="295" spans="1:82" s="157" customFormat="1" ht="16.5">
      <c r="A295" s="89">
        <v>10260</v>
      </c>
      <c r="B295" s="290" t="s">
        <v>402</v>
      </c>
      <c r="D295" s="72" t="s">
        <v>403</v>
      </c>
      <c r="E295" s="72">
        <v>0</v>
      </c>
      <c r="F295" s="72">
        <v>0</v>
      </c>
      <c r="G295" s="72">
        <v>3</v>
      </c>
      <c r="H295" s="72">
        <v>60</v>
      </c>
      <c r="I295" s="72">
        <v>3</v>
      </c>
      <c r="J295" s="72">
        <v>4</v>
      </c>
      <c r="K295" s="72">
        <v>5</v>
      </c>
      <c r="L295" s="72">
        <v>300</v>
      </c>
      <c r="M295" s="72">
        <v>15</v>
      </c>
      <c r="N295" s="299">
        <v>6280206</v>
      </c>
      <c r="O295" s="299"/>
      <c r="P295" s="299">
        <v>8519</v>
      </c>
      <c r="Q295" s="299">
        <v>8519</v>
      </c>
      <c r="R295" s="299">
        <v>1920</v>
      </c>
      <c r="S295" s="299">
        <v>1918</v>
      </c>
      <c r="T295" s="299">
        <v>429</v>
      </c>
      <c r="U295" s="299">
        <v>2146</v>
      </c>
      <c r="V295" s="299">
        <v>1675</v>
      </c>
      <c r="W295" s="299">
        <v>1675</v>
      </c>
      <c r="X295" s="88">
        <v>-1</v>
      </c>
      <c r="Y295" s="72">
        <v>-1</v>
      </c>
      <c r="Z295" s="72">
        <v>-1</v>
      </c>
      <c r="AA295" s="72">
        <v>-1</v>
      </c>
      <c r="AB295" s="72">
        <v>-1</v>
      </c>
      <c r="AC295" s="72">
        <v>-1</v>
      </c>
      <c r="AD295" s="72">
        <v>-1</v>
      </c>
      <c r="AE295" s="72">
        <v>-1</v>
      </c>
      <c r="AF295" s="72">
        <v>-1</v>
      </c>
      <c r="AG295" s="72">
        <v>-1</v>
      </c>
      <c r="AH295" s="72">
        <v>0</v>
      </c>
      <c r="AI295" s="308">
        <v>0</v>
      </c>
      <c r="AK295" s="309"/>
      <c r="AM295" s="309"/>
      <c r="AO295" s="309"/>
      <c r="AQ295" s="309"/>
      <c r="AR295" s="309"/>
      <c r="BE295" s="72">
        <v>10000</v>
      </c>
      <c r="BF295" s="72">
        <v>10000</v>
      </c>
      <c r="BG295" s="72">
        <v>5000</v>
      </c>
      <c r="BH295" s="72">
        <v>0</v>
      </c>
      <c r="BN295" s="330"/>
      <c r="BO295" s="331"/>
      <c r="BP295" s="332"/>
      <c r="BQ295" s="333" t="s">
        <v>404</v>
      </c>
      <c r="BR295" s="334" t="s">
        <v>405</v>
      </c>
      <c r="CC295" s="189">
        <v>6</v>
      </c>
      <c r="CD295" s="88">
        <v>100</v>
      </c>
    </row>
    <row r="296" spans="1:82" s="88" customFormat="1">
      <c r="A296" s="89">
        <v>30060</v>
      </c>
      <c r="B296" s="89" t="s">
        <v>234</v>
      </c>
      <c r="D296" s="72" t="s">
        <v>406</v>
      </c>
      <c r="E296" s="72">
        <v>0</v>
      </c>
      <c r="F296" s="72">
        <v>0</v>
      </c>
      <c r="G296" s="72">
        <v>3</v>
      </c>
      <c r="H296" s="72">
        <v>60</v>
      </c>
      <c r="I296" s="72">
        <v>1</v>
      </c>
      <c r="J296" s="72">
        <v>3</v>
      </c>
      <c r="K296" s="72">
        <v>1</v>
      </c>
      <c r="L296" s="72">
        <v>180</v>
      </c>
      <c r="M296" s="72">
        <v>120</v>
      </c>
      <c r="N296" s="300">
        <v>905183</v>
      </c>
      <c r="O296" s="300"/>
      <c r="P296" s="300">
        <v>1065</v>
      </c>
      <c r="Q296" s="300">
        <v>1065</v>
      </c>
      <c r="R296" s="300">
        <v>1920</v>
      </c>
      <c r="S296" s="300">
        <v>1918</v>
      </c>
      <c r="T296" s="300">
        <v>429</v>
      </c>
      <c r="U296" s="300">
        <v>2146</v>
      </c>
      <c r="V296" s="300">
        <v>1675</v>
      </c>
      <c r="W296" s="300">
        <v>1675</v>
      </c>
      <c r="X296" s="88">
        <v>-1</v>
      </c>
      <c r="Y296" s="72">
        <v>-1</v>
      </c>
      <c r="Z296" s="72">
        <v>-1</v>
      </c>
      <c r="AA296" s="72">
        <v>-1</v>
      </c>
      <c r="AB296" s="72">
        <v>-1</v>
      </c>
      <c r="AC296" s="72">
        <v>-1</v>
      </c>
      <c r="AD296" s="72">
        <v>-1</v>
      </c>
      <c r="AE296" s="72">
        <v>-1</v>
      </c>
      <c r="AF296" s="72">
        <v>-1</v>
      </c>
      <c r="AG296" s="72">
        <v>-1</v>
      </c>
      <c r="AH296" s="72">
        <v>0</v>
      </c>
      <c r="AI296" s="308">
        <v>0</v>
      </c>
      <c r="AJ296" s="189"/>
      <c r="AK296" s="189"/>
      <c r="AL296" s="189"/>
      <c r="AM296" s="189"/>
      <c r="AN296" s="310"/>
      <c r="AO296" s="310"/>
      <c r="AP296" s="189"/>
      <c r="AQ296" s="189"/>
      <c r="AR296" s="189"/>
      <c r="AS296" s="189"/>
      <c r="AU296" s="72"/>
      <c r="AV296" s="72"/>
      <c r="BE296" s="72">
        <v>10000</v>
      </c>
      <c r="BF296" s="72">
        <v>10000</v>
      </c>
      <c r="BG296" s="72">
        <v>60</v>
      </c>
      <c r="BH296" s="72">
        <v>0</v>
      </c>
      <c r="BN296" s="335"/>
      <c r="BO296" s="336"/>
      <c r="BP296" s="336"/>
      <c r="BQ296" s="334"/>
      <c r="BR296" s="334" t="s">
        <v>407</v>
      </c>
      <c r="BU296" s="189"/>
      <c r="BV296" s="189"/>
      <c r="CA296" s="189"/>
      <c r="CB296" s="189"/>
      <c r="CC296" s="189">
        <v>1</v>
      </c>
      <c r="CD296" s="88">
        <v>100</v>
      </c>
    </row>
    <row r="297" spans="1:82" s="88" customFormat="1" ht="16.5">
      <c r="A297" s="89">
        <v>30046</v>
      </c>
      <c r="B297" s="291" t="s">
        <v>284</v>
      </c>
      <c r="D297" s="72" t="s">
        <v>408</v>
      </c>
      <c r="E297" s="72">
        <v>0</v>
      </c>
      <c r="F297" s="72">
        <v>0</v>
      </c>
      <c r="G297" s="72">
        <v>3</v>
      </c>
      <c r="H297" s="72">
        <v>40</v>
      </c>
      <c r="I297" s="72">
        <v>3</v>
      </c>
      <c r="J297" s="72">
        <v>4</v>
      </c>
      <c r="K297" s="72">
        <v>5</v>
      </c>
      <c r="L297" s="72">
        <v>300</v>
      </c>
      <c r="M297" s="72">
        <v>15</v>
      </c>
      <c r="N297" s="300">
        <v>3510816</v>
      </c>
      <c r="O297" s="300"/>
      <c r="P297" s="300">
        <v>4167</v>
      </c>
      <c r="Q297" s="300">
        <v>4167</v>
      </c>
      <c r="R297" s="300">
        <v>1032</v>
      </c>
      <c r="S297" s="300">
        <v>968</v>
      </c>
      <c r="T297" s="300">
        <v>237</v>
      </c>
      <c r="U297" s="300">
        <v>1163</v>
      </c>
      <c r="V297" s="300">
        <v>919</v>
      </c>
      <c r="W297" s="300">
        <v>919</v>
      </c>
      <c r="X297" s="88">
        <v>-1</v>
      </c>
      <c r="Y297" s="72">
        <v>-1</v>
      </c>
      <c r="Z297" s="72">
        <v>-1</v>
      </c>
      <c r="AA297" s="72">
        <v>-1</v>
      </c>
      <c r="AB297" s="72">
        <v>-1</v>
      </c>
      <c r="AC297" s="72">
        <v>-1</v>
      </c>
      <c r="AD297" s="72">
        <v>-1</v>
      </c>
      <c r="AE297" s="72">
        <v>-1</v>
      </c>
      <c r="AF297" s="72">
        <v>-1</v>
      </c>
      <c r="AG297" s="72">
        <v>-1</v>
      </c>
      <c r="AH297" s="72">
        <v>0</v>
      </c>
      <c r="AI297" s="308">
        <v>0</v>
      </c>
      <c r="AJ297" s="189"/>
      <c r="AK297" s="189"/>
      <c r="AL297" s="189"/>
      <c r="AM297" s="189"/>
      <c r="AN297" s="310"/>
      <c r="AO297" s="310"/>
      <c r="AP297" s="189"/>
      <c r="AQ297" s="189"/>
      <c r="AR297" s="189"/>
      <c r="AS297" s="189"/>
      <c r="AU297" s="72"/>
      <c r="AV297" s="72"/>
      <c r="BE297" s="72">
        <v>10000</v>
      </c>
      <c r="BF297" s="72">
        <v>10000</v>
      </c>
      <c r="BG297" s="72">
        <v>5000</v>
      </c>
      <c r="BH297" s="72">
        <v>0</v>
      </c>
      <c r="BM297" s="88">
        <v>1</v>
      </c>
      <c r="BN297" s="335"/>
      <c r="BO297" s="336"/>
      <c r="BP297" s="336"/>
      <c r="BQ297" s="333" t="s">
        <v>404</v>
      </c>
      <c r="BR297" s="334" t="s">
        <v>409</v>
      </c>
      <c r="BU297" s="189"/>
      <c r="BV297" s="189"/>
      <c r="CA297" s="189"/>
      <c r="CB297" s="189"/>
      <c r="CC297" s="189">
        <v>6</v>
      </c>
      <c r="CD297" s="88">
        <v>100</v>
      </c>
    </row>
    <row r="298" spans="1:82" s="88" customFormat="1">
      <c r="A298" s="89">
        <v>30058</v>
      </c>
      <c r="B298" s="89" t="s">
        <v>204</v>
      </c>
      <c r="D298" s="72" t="s">
        <v>410</v>
      </c>
      <c r="E298" s="72">
        <v>0</v>
      </c>
      <c r="F298" s="72">
        <v>0</v>
      </c>
      <c r="G298" s="72">
        <v>3</v>
      </c>
      <c r="H298" s="72">
        <v>40</v>
      </c>
      <c r="I298" s="72">
        <v>1</v>
      </c>
      <c r="J298" s="72">
        <v>3</v>
      </c>
      <c r="K298" s="72">
        <v>1</v>
      </c>
      <c r="L298" s="72">
        <v>180</v>
      </c>
      <c r="M298" s="72">
        <v>120</v>
      </c>
      <c r="N298" s="300">
        <v>483940</v>
      </c>
      <c r="O298" s="300"/>
      <c r="P298" s="300">
        <v>521</v>
      </c>
      <c r="Q298" s="300">
        <v>521</v>
      </c>
      <c r="R298" s="300">
        <v>1032</v>
      </c>
      <c r="S298" s="300">
        <v>968</v>
      </c>
      <c r="T298" s="300">
        <v>237</v>
      </c>
      <c r="U298" s="300">
        <v>1163</v>
      </c>
      <c r="V298" s="300">
        <v>919</v>
      </c>
      <c r="W298" s="300">
        <v>919</v>
      </c>
      <c r="X298" s="88">
        <v>-1</v>
      </c>
      <c r="Y298" s="72">
        <v>-1</v>
      </c>
      <c r="Z298" s="72">
        <v>-1</v>
      </c>
      <c r="AA298" s="72">
        <v>-1</v>
      </c>
      <c r="AB298" s="72">
        <v>-1</v>
      </c>
      <c r="AC298" s="72">
        <v>-1</v>
      </c>
      <c r="AD298" s="72">
        <v>-1</v>
      </c>
      <c r="AE298" s="72">
        <v>-1</v>
      </c>
      <c r="AF298" s="72">
        <v>-1</v>
      </c>
      <c r="AG298" s="72">
        <v>-1</v>
      </c>
      <c r="AH298" s="72">
        <v>0</v>
      </c>
      <c r="AI298" s="308">
        <v>0</v>
      </c>
      <c r="AJ298" s="72"/>
      <c r="AK298" s="89"/>
      <c r="AL298" s="72"/>
      <c r="AM298" s="89"/>
      <c r="AN298" s="300"/>
      <c r="AO298" s="313"/>
      <c r="AP298" s="72"/>
      <c r="AQ298" s="89"/>
      <c r="AR298" s="89"/>
      <c r="AS298" s="189"/>
      <c r="AU298" s="72"/>
      <c r="AV298" s="72"/>
      <c r="BE298" s="72">
        <v>10000</v>
      </c>
      <c r="BF298" s="72">
        <v>10000</v>
      </c>
      <c r="BG298" s="72">
        <v>40</v>
      </c>
      <c r="BH298" s="72">
        <v>0</v>
      </c>
      <c r="BN298" s="335"/>
      <c r="BO298" s="337"/>
      <c r="BP298" s="338"/>
      <c r="BQ298" s="334"/>
      <c r="BR298" s="334" t="s">
        <v>411</v>
      </c>
      <c r="BU298" s="189"/>
      <c r="BV298" s="189"/>
      <c r="CA298" s="189"/>
      <c r="CB298" s="189"/>
      <c r="CC298" s="189">
        <v>1</v>
      </c>
      <c r="CD298" s="88">
        <v>100</v>
      </c>
    </row>
    <row r="299" spans="1:82" s="158" customFormat="1" ht="16.5">
      <c r="A299" s="89">
        <v>30047</v>
      </c>
      <c r="B299" s="292" t="s">
        <v>347</v>
      </c>
      <c r="D299" s="72" t="s">
        <v>412</v>
      </c>
      <c r="E299" s="72">
        <v>0</v>
      </c>
      <c r="F299" s="72">
        <v>0</v>
      </c>
      <c r="G299" s="72">
        <v>3</v>
      </c>
      <c r="H299" s="72">
        <v>50</v>
      </c>
      <c r="I299" s="72">
        <v>3</v>
      </c>
      <c r="J299" s="72">
        <v>4</v>
      </c>
      <c r="K299" s="72">
        <v>5</v>
      </c>
      <c r="L299" s="72">
        <v>300</v>
      </c>
      <c r="M299" s="72">
        <v>15</v>
      </c>
      <c r="N299" s="301">
        <v>4883059</v>
      </c>
      <c r="O299" s="301"/>
      <c r="P299" s="301">
        <v>6087</v>
      </c>
      <c r="Q299" s="301">
        <v>6087</v>
      </c>
      <c r="R299" s="301">
        <v>1404</v>
      </c>
      <c r="S299" s="301">
        <v>1349</v>
      </c>
      <c r="T299" s="301">
        <v>326</v>
      </c>
      <c r="U299" s="301">
        <v>1577</v>
      </c>
      <c r="V299" s="301">
        <v>1271</v>
      </c>
      <c r="W299" s="301">
        <v>1271</v>
      </c>
      <c r="X299" s="88">
        <v>-1</v>
      </c>
      <c r="Y299" s="72">
        <v>-1</v>
      </c>
      <c r="Z299" s="72">
        <v>-1</v>
      </c>
      <c r="AA299" s="72">
        <v>-1</v>
      </c>
      <c r="AB299" s="72">
        <v>-1</v>
      </c>
      <c r="AC299" s="72">
        <v>-1</v>
      </c>
      <c r="AD299" s="72">
        <v>-1</v>
      </c>
      <c r="AE299" s="72">
        <v>-1</v>
      </c>
      <c r="AF299" s="72">
        <v>-1</v>
      </c>
      <c r="AG299" s="72">
        <v>-1</v>
      </c>
      <c r="AH299" s="72">
        <v>0</v>
      </c>
      <c r="AI299" s="308">
        <v>0</v>
      </c>
      <c r="BE299" s="72">
        <v>10000</v>
      </c>
      <c r="BF299" s="72">
        <v>10000</v>
      </c>
      <c r="BG299" s="72">
        <v>5000</v>
      </c>
      <c r="BH299" s="72">
        <v>0</v>
      </c>
      <c r="BM299" s="158">
        <v>1</v>
      </c>
      <c r="BO299" s="339"/>
      <c r="BP299" s="339"/>
      <c r="BQ299" s="333" t="s">
        <v>404</v>
      </c>
      <c r="BR299" s="334" t="s">
        <v>413</v>
      </c>
      <c r="CC299" s="189">
        <v>6</v>
      </c>
      <c r="CD299" s="88">
        <v>100</v>
      </c>
    </row>
    <row r="300" spans="1:82" s="88" customFormat="1">
      <c r="A300" s="89">
        <v>30059</v>
      </c>
      <c r="B300" s="89" t="s">
        <v>158</v>
      </c>
      <c r="D300" s="72" t="s">
        <v>414</v>
      </c>
      <c r="E300" s="72">
        <v>0</v>
      </c>
      <c r="F300" s="72">
        <v>0</v>
      </c>
      <c r="G300" s="72">
        <v>3</v>
      </c>
      <c r="H300" s="72">
        <v>50</v>
      </c>
      <c r="I300" s="72">
        <v>1</v>
      </c>
      <c r="J300" s="72">
        <v>3</v>
      </c>
      <c r="K300" s="72">
        <v>1</v>
      </c>
      <c r="L300" s="72">
        <v>180</v>
      </c>
      <c r="M300" s="72">
        <v>120</v>
      </c>
      <c r="N300" s="300">
        <v>687422</v>
      </c>
      <c r="O300" s="300"/>
      <c r="P300" s="300">
        <v>761</v>
      </c>
      <c r="Q300" s="300">
        <v>761</v>
      </c>
      <c r="R300" s="300">
        <v>1404</v>
      </c>
      <c r="S300" s="300">
        <v>1349</v>
      </c>
      <c r="T300" s="300">
        <v>326</v>
      </c>
      <c r="U300" s="300">
        <v>1577</v>
      </c>
      <c r="V300" s="300">
        <v>1271</v>
      </c>
      <c r="W300" s="300">
        <v>1271</v>
      </c>
      <c r="X300" s="88">
        <v>-1</v>
      </c>
      <c r="Y300" s="72">
        <v>-1</v>
      </c>
      <c r="Z300" s="72">
        <v>-1</v>
      </c>
      <c r="AA300" s="72">
        <v>-1</v>
      </c>
      <c r="AB300" s="72">
        <v>-1</v>
      </c>
      <c r="AC300" s="72">
        <v>-1</v>
      </c>
      <c r="AD300" s="72">
        <v>-1</v>
      </c>
      <c r="AE300" s="72">
        <v>-1</v>
      </c>
      <c r="AF300" s="72">
        <v>-1</v>
      </c>
      <c r="AG300" s="72">
        <v>-1</v>
      </c>
      <c r="AH300" s="72">
        <v>0</v>
      </c>
      <c r="AI300" s="308">
        <v>0</v>
      </c>
      <c r="AJ300" s="189"/>
      <c r="AK300" s="189"/>
      <c r="AL300" s="189"/>
      <c r="AM300" s="189"/>
      <c r="AN300" s="310"/>
      <c r="AO300" s="310"/>
      <c r="AP300" s="189"/>
      <c r="AQ300" s="189"/>
      <c r="AR300" s="189"/>
      <c r="AS300" s="189"/>
      <c r="AU300" s="72"/>
      <c r="AV300" s="72"/>
      <c r="BE300" s="72">
        <v>10000</v>
      </c>
      <c r="BF300" s="72">
        <v>10000</v>
      </c>
      <c r="BG300" s="72">
        <v>50</v>
      </c>
      <c r="BH300" s="72">
        <v>0</v>
      </c>
      <c r="BN300" s="335"/>
      <c r="BO300" s="336"/>
      <c r="BP300" s="336"/>
      <c r="BQ300" s="334"/>
      <c r="BR300" s="334" t="s">
        <v>415</v>
      </c>
      <c r="BU300" s="189"/>
      <c r="BV300" s="189"/>
      <c r="CA300" s="189"/>
      <c r="CB300" s="189"/>
      <c r="CC300" s="189">
        <v>1</v>
      </c>
      <c r="CD300" s="88">
        <v>100</v>
      </c>
    </row>
    <row r="301" spans="1:82" s="72" customFormat="1" ht="16.5">
      <c r="A301" s="89">
        <v>30048</v>
      </c>
      <c r="B301" s="293" t="s">
        <v>416</v>
      </c>
      <c r="D301" s="72" t="s">
        <v>417</v>
      </c>
      <c r="E301" s="72">
        <v>0</v>
      </c>
      <c r="F301" s="72">
        <v>0</v>
      </c>
      <c r="G301" s="72">
        <v>3</v>
      </c>
      <c r="H301" s="72">
        <v>30</v>
      </c>
      <c r="I301" s="72">
        <v>3</v>
      </c>
      <c r="J301" s="72">
        <v>4</v>
      </c>
      <c r="K301" s="72">
        <v>5</v>
      </c>
      <c r="L301" s="72">
        <v>300</v>
      </c>
      <c r="M301" s="72">
        <v>15</v>
      </c>
      <c r="N301" s="300">
        <v>3105086</v>
      </c>
      <c r="O301" s="300"/>
      <c r="P301" s="300">
        <v>3117</v>
      </c>
      <c r="Q301" s="300">
        <v>3117</v>
      </c>
      <c r="R301" s="300">
        <v>848</v>
      </c>
      <c r="S301" s="300">
        <v>666</v>
      </c>
      <c r="T301" s="300">
        <v>195</v>
      </c>
      <c r="U301" s="300">
        <v>843</v>
      </c>
      <c r="V301" s="300">
        <v>694</v>
      </c>
      <c r="W301" s="300">
        <v>694</v>
      </c>
      <c r="X301" s="88">
        <v>-1</v>
      </c>
      <c r="Y301" s="72">
        <v>-1</v>
      </c>
      <c r="Z301" s="72">
        <v>-1</v>
      </c>
      <c r="AA301" s="72">
        <v>-1</v>
      </c>
      <c r="AB301" s="72">
        <v>-1</v>
      </c>
      <c r="AC301" s="72">
        <v>-1</v>
      </c>
      <c r="AD301" s="72">
        <v>-1</v>
      </c>
      <c r="AE301" s="72">
        <v>-1</v>
      </c>
      <c r="AF301" s="72">
        <v>-1</v>
      </c>
      <c r="AG301" s="72">
        <v>-1</v>
      </c>
      <c r="AH301" s="72">
        <v>0</v>
      </c>
      <c r="AI301" s="308">
        <v>0</v>
      </c>
      <c r="AV301" s="314"/>
      <c r="BE301" s="72">
        <v>10000</v>
      </c>
      <c r="BF301" s="72">
        <v>10000</v>
      </c>
      <c r="BG301" s="72">
        <v>5000</v>
      </c>
      <c r="BH301" s="72">
        <v>0</v>
      </c>
      <c r="BM301" s="72">
        <v>1</v>
      </c>
      <c r="BO301" s="340"/>
      <c r="BP301" s="336"/>
      <c r="BQ301" s="333" t="s">
        <v>404</v>
      </c>
      <c r="BR301" s="334" t="s">
        <v>418</v>
      </c>
      <c r="CC301" s="189">
        <v>6</v>
      </c>
      <c r="CD301" s="88">
        <v>100</v>
      </c>
    </row>
    <row r="302" spans="1:82" s="72" customFormat="1">
      <c r="A302" s="89">
        <v>30049</v>
      </c>
      <c r="B302" s="72" t="s">
        <v>316</v>
      </c>
      <c r="D302" s="72" t="s">
        <v>419</v>
      </c>
      <c r="E302" s="72">
        <v>0</v>
      </c>
      <c r="F302" s="72">
        <v>0</v>
      </c>
      <c r="G302" s="72">
        <v>3</v>
      </c>
      <c r="H302" s="72">
        <v>30</v>
      </c>
      <c r="I302" s="72">
        <v>1</v>
      </c>
      <c r="J302" s="72">
        <v>3</v>
      </c>
      <c r="K302" s="72">
        <v>1</v>
      </c>
      <c r="L302" s="72">
        <v>180</v>
      </c>
      <c r="M302" s="72">
        <v>120</v>
      </c>
      <c r="N302" s="300">
        <v>427864</v>
      </c>
      <c r="O302" s="300"/>
      <c r="P302" s="300">
        <v>390</v>
      </c>
      <c r="Q302" s="300">
        <v>390</v>
      </c>
      <c r="R302" s="300">
        <v>848</v>
      </c>
      <c r="S302" s="300">
        <v>666</v>
      </c>
      <c r="T302" s="300">
        <v>195</v>
      </c>
      <c r="U302" s="300">
        <v>843</v>
      </c>
      <c r="V302" s="300">
        <v>694</v>
      </c>
      <c r="W302" s="300">
        <v>694</v>
      </c>
      <c r="X302" s="88">
        <v>-1</v>
      </c>
      <c r="Y302" s="72">
        <v>-1</v>
      </c>
      <c r="Z302" s="72">
        <v>-1</v>
      </c>
      <c r="AA302" s="72">
        <v>-1</v>
      </c>
      <c r="AB302" s="72">
        <v>-1</v>
      </c>
      <c r="AC302" s="72">
        <v>-1</v>
      </c>
      <c r="AD302" s="72">
        <v>-1</v>
      </c>
      <c r="AE302" s="72">
        <v>-1</v>
      </c>
      <c r="AF302" s="72">
        <v>-1</v>
      </c>
      <c r="AG302" s="72">
        <v>-1</v>
      </c>
      <c r="AH302" s="72">
        <v>0</v>
      </c>
      <c r="AI302" s="308">
        <v>0</v>
      </c>
      <c r="AN302" s="300"/>
      <c r="AO302" s="300"/>
      <c r="BE302" s="72">
        <v>10000</v>
      </c>
      <c r="BF302" s="72">
        <v>10000</v>
      </c>
      <c r="BG302" s="72">
        <v>30</v>
      </c>
      <c r="BH302" s="72">
        <v>0</v>
      </c>
      <c r="BO302" s="341"/>
      <c r="BP302" s="341"/>
      <c r="BQ302" s="341"/>
      <c r="BR302" s="334" t="s">
        <v>420</v>
      </c>
      <c r="CC302" s="189">
        <v>1</v>
      </c>
      <c r="CD302" s="88">
        <v>100</v>
      </c>
    </row>
    <row r="303" spans="1:82" s="72" customFormat="1" ht="16.5">
      <c r="A303" s="89">
        <v>30050</v>
      </c>
      <c r="B303" s="293" t="s">
        <v>421</v>
      </c>
      <c r="D303" s="72" t="s">
        <v>422</v>
      </c>
      <c r="E303" s="72">
        <v>0</v>
      </c>
      <c r="F303" s="72">
        <v>0</v>
      </c>
      <c r="G303" s="72">
        <v>3</v>
      </c>
      <c r="H303" s="72">
        <v>30</v>
      </c>
      <c r="I303" s="72">
        <v>3</v>
      </c>
      <c r="J303" s="72">
        <v>4</v>
      </c>
      <c r="K303" s="72">
        <v>5</v>
      </c>
      <c r="L303" s="72">
        <v>300</v>
      </c>
      <c r="M303" s="72">
        <v>15</v>
      </c>
      <c r="N303" s="300">
        <v>3105086</v>
      </c>
      <c r="O303" s="300"/>
      <c r="P303" s="300">
        <v>3117</v>
      </c>
      <c r="Q303" s="300">
        <v>3117</v>
      </c>
      <c r="R303" s="300">
        <v>848</v>
      </c>
      <c r="S303" s="300">
        <v>666</v>
      </c>
      <c r="T303" s="300">
        <v>195</v>
      </c>
      <c r="U303" s="300">
        <v>843</v>
      </c>
      <c r="V303" s="300">
        <v>694</v>
      </c>
      <c r="W303" s="300">
        <v>694</v>
      </c>
      <c r="X303" s="88">
        <v>-1</v>
      </c>
      <c r="Y303" s="72">
        <v>-1</v>
      </c>
      <c r="Z303" s="72">
        <v>-1</v>
      </c>
      <c r="AA303" s="72">
        <v>-1</v>
      </c>
      <c r="AB303" s="72">
        <v>-1</v>
      </c>
      <c r="AC303" s="72">
        <v>-1</v>
      </c>
      <c r="AD303" s="72">
        <v>-1</v>
      </c>
      <c r="AE303" s="72">
        <v>-1</v>
      </c>
      <c r="AF303" s="72">
        <v>-1</v>
      </c>
      <c r="AG303" s="72">
        <v>-1</v>
      </c>
      <c r="AH303" s="72">
        <v>0</v>
      </c>
      <c r="AI303" s="308">
        <v>0</v>
      </c>
      <c r="AV303" s="314"/>
      <c r="BE303" s="72">
        <v>10000</v>
      </c>
      <c r="BF303" s="72">
        <v>10000</v>
      </c>
      <c r="BG303" s="72">
        <v>5000</v>
      </c>
      <c r="BH303" s="72">
        <v>0</v>
      </c>
      <c r="BM303" s="72">
        <v>1</v>
      </c>
      <c r="BO303" s="340"/>
      <c r="BP303" s="336"/>
      <c r="BQ303" s="333" t="s">
        <v>404</v>
      </c>
      <c r="BR303" s="334" t="s">
        <v>418</v>
      </c>
      <c r="CC303" s="189">
        <v>6</v>
      </c>
      <c r="CD303" s="88">
        <v>100</v>
      </c>
    </row>
    <row r="304" spans="1:82" s="72" customFormat="1">
      <c r="A304" s="89">
        <v>30051</v>
      </c>
      <c r="B304" s="89" t="s">
        <v>282</v>
      </c>
      <c r="C304" s="88"/>
      <c r="D304" s="72" t="s">
        <v>423</v>
      </c>
      <c r="E304" s="72">
        <v>0</v>
      </c>
      <c r="F304" s="72">
        <v>0</v>
      </c>
      <c r="G304" s="72">
        <v>3</v>
      </c>
      <c r="H304" s="72">
        <v>30</v>
      </c>
      <c r="I304" s="72">
        <v>1</v>
      </c>
      <c r="J304" s="72">
        <v>3</v>
      </c>
      <c r="K304" s="72">
        <v>1</v>
      </c>
      <c r="L304" s="72">
        <v>180</v>
      </c>
      <c r="M304" s="72">
        <v>120</v>
      </c>
      <c r="N304" s="300">
        <v>427864</v>
      </c>
      <c r="O304" s="300"/>
      <c r="P304" s="300">
        <v>390</v>
      </c>
      <c r="Q304" s="300">
        <v>390</v>
      </c>
      <c r="R304" s="300">
        <v>848</v>
      </c>
      <c r="S304" s="300">
        <v>666</v>
      </c>
      <c r="T304" s="300">
        <v>195</v>
      </c>
      <c r="U304" s="300">
        <v>843</v>
      </c>
      <c r="V304" s="300">
        <v>694</v>
      </c>
      <c r="W304" s="300">
        <v>694</v>
      </c>
      <c r="X304" s="88">
        <v>-1</v>
      </c>
      <c r="Y304" s="72">
        <v>-1</v>
      </c>
      <c r="Z304" s="72">
        <v>-1</v>
      </c>
      <c r="AA304" s="72">
        <v>-1</v>
      </c>
      <c r="AB304" s="72">
        <v>-1</v>
      </c>
      <c r="AC304" s="72">
        <v>-1</v>
      </c>
      <c r="AD304" s="72">
        <v>-1</v>
      </c>
      <c r="AE304" s="72">
        <v>-1</v>
      </c>
      <c r="AF304" s="72">
        <v>-1</v>
      </c>
      <c r="AG304" s="72">
        <v>-1</v>
      </c>
      <c r="AH304" s="72">
        <v>0</v>
      </c>
      <c r="AI304" s="308">
        <v>0</v>
      </c>
      <c r="AN304" s="300"/>
      <c r="AO304" s="300"/>
      <c r="BE304" s="72">
        <v>10000</v>
      </c>
      <c r="BF304" s="72">
        <v>10000</v>
      </c>
      <c r="BG304" s="72">
        <v>30</v>
      </c>
      <c r="BH304" s="72">
        <v>0</v>
      </c>
      <c r="BO304" s="337"/>
      <c r="BP304" s="341"/>
      <c r="BQ304" s="341"/>
      <c r="BR304" s="334" t="s">
        <v>420</v>
      </c>
      <c r="CC304" s="189">
        <v>1</v>
      </c>
      <c r="CD304" s="88">
        <v>100</v>
      </c>
    </row>
    <row r="305" spans="1:82" s="72" customFormat="1" ht="16.5">
      <c r="A305" s="89">
        <v>30052</v>
      </c>
      <c r="B305" s="293" t="s">
        <v>366</v>
      </c>
      <c r="D305" s="72" t="s">
        <v>424</v>
      </c>
      <c r="E305" s="72">
        <v>0</v>
      </c>
      <c r="F305" s="72">
        <v>0</v>
      </c>
      <c r="G305" s="72">
        <v>3</v>
      </c>
      <c r="H305" s="72">
        <v>30</v>
      </c>
      <c r="I305" s="72">
        <v>3</v>
      </c>
      <c r="J305" s="72">
        <v>4</v>
      </c>
      <c r="K305" s="72">
        <v>5</v>
      </c>
      <c r="L305" s="72">
        <v>300</v>
      </c>
      <c r="M305" s="72">
        <v>15</v>
      </c>
      <c r="N305" s="300">
        <v>3105086</v>
      </c>
      <c r="O305" s="300"/>
      <c r="P305" s="300">
        <v>3117</v>
      </c>
      <c r="Q305" s="300">
        <v>3117</v>
      </c>
      <c r="R305" s="300">
        <v>848</v>
      </c>
      <c r="S305" s="300">
        <v>666</v>
      </c>
      <c r="T305" s="300">
        <v>195</v>
      </c>
      <c r="U305" s="300">
        <v>843</v>
      </c>
      <c r="V305" s="300">
        <v>694</v>
      </c>
      <c r="W305" s="300">
        <v>694</v>
      </c>
      <c r="X305" s="88">
        <v>-1</v>
      </c>
      <c r="Y305" s="72">
        <v>-1</v>
      </c>
      <c r="Z305" s="72">
        <v>-1</v>
      </c>
      <c r="AA305" s="72">
        <v>-1</v>
      </c>
      <c r="AB305" s="72">
        <v>-1</v>
      </c>
      <c r="AC305" s="72">
        <v>-1</v>
      </c>
      <c r="AD305" s="72">
        <v>-1</v>
      </c>
      <c r="AE305" s="72">
        <v>-1</v>
      </c>
      <c r="AF305" s="72">
        <v>-1</v>
      </c>
      <c r="AG305" s="72">
        <v>-1</v>
      </c>
      <c r="AH305" s="72">
        <v>0</v>
      </c>
      <c r="AI305" s="308">
        <v>0</v>
      </c>
      <c r="AV305" s="314"/>
      <c r="BE305" s="72">
        <v>10000</v>
      </c>
      <c r="BF305" s="72">
        <v>10000</v>
      </c>
      <c r="BG305" s="72">
        <v>5000</v>
      </c>
      <c r="BH305" s="72">
        <v>0</v>
      </c>
      <c r="BM305" s="72">
        <v>1</v>
      </c>
      <c r="BO305" s="340"/>
      <c r="BP305" s="336"/>
      <c r="BQ305" s="333" t="s">
        <v>404</v>
      </c>
      <c r="BR305" s="334" t="s">
        <v>418</v>
      </c>
      <c r="CC305" s="189">
        <v>6</v>
      </c>
      <c r="CD305" s="88">
        <v>100</v>
      </c>
    </row>
    <row r="306" spans="1:82" s="88" customFormat="1">
      <c r="A306" s="89">
        <v>30053</v>
      </c>
      <c r="B306" s="89" t="s">
        <v>224</v>
      </c>
      <c r="D306" s="72" t="s">
        <v>425</v>
      </c>
      <c r="E306" s="72">
        <v>0</v>
      </c>
      <c r="F306" s="72">
        <v>0</v>
      </c>
      <c r="G306" s="72">
        <v>3</v>
      </c>
      <c r="H306" s="72">
        <v>30</v>
      </c>
      <c r="I306" s="72">
        <v>1</v>
      </c>
      <c r="J306" s="72">
        <v>3</v>
      </c>
      <c r="K306" s="72">
        <v>1</v>
      </c>
      <c r="L306" s="72">
        <v>180</v>
      </c>
      <c r="M306" s="72">
        <v>120</v>
      </c>
      <c r="N306" s="300">
        <v>427864</v>
      </c>
      <c r="O306" s="300"/>
      <c r="P306" s="300">
        <v>390</v>
      </c>
      <c r="Q306" s="300">
        <v>390</v>
      </c>
      <c r="R306" s="300">
        <v>848</v>
      </c>
      <c r="S306" s="300">
        <v>666</v>
      </c>
      <c r="T306" s="300">
        <v>195</v>
      </c>
      <c r="U306" s="300">
        <v>843</v>
      </c>
      <c r="V306" s="300">
        <v>694</v>
      </c>
      <c r="W306" s="300">
        <v>694</v>
      </c>
      <c r="X306" s="88">
        <v>-1</v>
      </c>
      <c r="Y306" s="72">
        <v>-1</v>
      </c>
      <c r="Z306" s="72">
        <v>-1</v>
      </c>
      <c r="AA306" s="72">
        <v>-1</v>
      </c>
      <c r="AB306" s="72">
        <v>-1</v>
      </c>
      <c r="AC306" s="72">
        <v>-1</v>
      </c>
      <c r="AD306" s="72">
        <v>-1</v>
      </c>
      <c r="AE306" s="72">
        <v>-1</v>
      </c>
      <c r="AF306" s="72">
        <v>-1</v>
      </c>
      <c r="AG306" s="72">
        <v>-1</v>
      </c>
      <c r="AH306" s="72">
        <v>0</v>
      </c>
      <c r="AI306" s="308">
        <v>0</v>
      </c>
      <c r="AJ306" s="189"/>
      <c r="AK306" s="189"/>
      <c r="AL306" s="189"/>
      <c r="AM306" s="189"/>
      <c r="AN306" s="310"/>
      <c r="AO306" s="310"/>
      <c r="AP306" s="189"/>
      <c r="AQ306" s="189"/>
      <c r="AR306" s="189"/>
      <c r="AS306" s="189"/>
      <c r="BE306" s="72">
        <v>10000</v>
      </c>
      <c r="BF306" s="72">
        <v>10000</v>
      </c>
      <c r="BG306" s="72">
        <v>30</v>
      </c>
      <c r="BH306" s="72">
        <v>0</v>
      </c>
      <c r="BN306" s="72"/>
      <c r="BO306" s="338"/>
      <c r="BP306" s="338"/>
      <c r="BQ306" s="334"/>
      <c r="BR306" s="334" t="s">
        <v>420</v>
      </c>
      <c r="BU306" s="189"/>
      <c r="BV306" s="189"/>
      <c r="CA306" s="189"/>
      <c r="CB306" s="189"/>
      <c r="CC306" s="189">
        <v>1</v>
      </c>
      <c r="CD306" s="88">
        <v>100</v>
      </c>
    </row>
    <row r="307" spans="1:82" s="72" customFormat="1" ht="16.5">
      <c r="A307" s="89">
        <v>30054</v>
      </c>
      <c r="B307" s="293" t="s">
        <v>360</v>
      </c>
      <c r="D307" s="72" t="s">
        <v>426</v>
      </c>
      <c r="E307" s="72">
        <v>0</v>
      </c>
      <c r="F307" s="72">
        <v>0</v>
      </c>
      <c r="G307" s="72">
        <v>3</v>
      </c>
      <c r="H307" s="72">
        <v>30</v>
      </c>
      <c r="I307" s="72">
        <v>3</v>
      </c>
      <c r="J307" s="72">
        <v>4</v>
      </c>
      <c r="K307" s="72">
        <v>5</v>
      </c>
      <c r="L307" s="72">
        <v>300</v>
      </c>
      <c r="M307" s="72">
        <v>15</v>
      </c>
      <c r="N307" s="300">
        <v>3105086</v>
      </c>
      <c r="O307" s="300"/>
      <c r="P307" s="300">
        <v>3117</v>
      </c>
      <c r="Q307" s="300">
        <v>3117</v>
      </c>
      <c r="R307" s="300">
        <v>848</v>
      </c>
      <c r="S307" s="300">
        <v>666</v>
      </c>
      <c r="T307" s="300">
        <v>195</v>
      </c>
      <c r="U307" s="300">
        <v>843</v>
      </c>
      <c r="V307" s="300">
        <v>694</v>
      </c>
      <c r="W307" s="300">
        <v>694</v>
      </c>
      <c r="X307" s="88">
        <v>-1</v>
      </c>
      <c r="Y307" s="72">
        <v>-1</v>
      </c>
      <c r="Z307" s="72">
        <v>-1</v>
      </c>
      <c r="AA307" s="72">
        <v>-1</v>
      </c>
      <c r="AB307" s="72">
        <v>-1</v>
      </c>
      <c r="AC307" s="72">
        <v>-1</v>
      </c>
      <c r="AD307" s="72">
        <v>-1</v>
      </c>
      <c r="AE307" s="72">
        <v>-1</v>
      </c>
      <c r="AF307" s="72">
        <v>-1</v>
      </c>
      <c r="AG307" s="72">
        <v>-1</v>
      </c>
      <c r="AH307" s="72">
        <v>0</v>
      </c>
      <c r="AI307" s="308">
        <v>0</v>
      </c>
      <c r="AV307" s="314"/>
      <c r="BE307" s="72">
        <v>10000</v>
      </c>
      <c r="BF307" s="72">
        <v>10000</v>
      </c>
      <c r="BG307" s="72">
        <v>5000</v>
      </c>
      <c r="BH307" s="72">
        <v>0</v>
      </c>
      <c r="BM307" s="72">
        <v>1</v>
      </c>
      <c r="BO307" s="340"/>
      <c r="BP307" s="336"/>
      <c r="BQ307" s="333" t="s">
        <v>404</v>
      </c>
      <c r="BR307" s="334" t="s">
        <v>418</v>
      </c>
      <c r="CC307" s="189">
        <v>6</v>
      </c>
      <c r="CD307" s="88">
        <v>100</v>
      </c>
    </row>
    <row r="308" spans="1:82" s="88" customFormat="1">
      <c r="A308" s="89">
        <v>30055</v>
      </c>
      <c r="B308" s="89" t="s">
        <v>236</v>
      </c>
      <c r="D308" s="72" t="s">
        <v>427</v>
      </c>
      <c r="E308" s="72">
        <v>0</v>
      </c>
      <c r="F308" s="72">
        <v>0</v>
      </c>
      <c r="G308" s="72">
        <v>3</v>
      </c>
      <c r="H308" s="72">
        <v>30</v>
      </c>
      <c r="I308" s="72">
        <v>1</v>
      </c>
      <c r="J308" s="72">
        <v>3</v>
      </c>
      <c r="K308" s="72">
        <v>1</v>
      </c>
      <c r="L308" s="72">
        <v>180</v>
      </c>
      <c r="M308" s="72">
        <v>120</v>
      </c>
      <c r="N308" s="300">
        <v>427864</v>
      </c>
      <c r="O308" s="300"/>
      <c r="P308" s="300">
        <v>390</v>
      </c>
      <c r="Q308" s="300">
        <v>390</v>
      </c>
      <c r="R308" s="300">
        <v>848</v>
      </c>
      <c r="S308" s="300">
        <v>666</v>
      </c>
      <c r="T308" s="300">
        <v>195</v>
      </c>
      <c r="U308" s="300">
        <v>843</v>
      </c>
      <c r="V308" s="300">
        <v>694</v>
      </c>
      <c r="W308" s="300">
        <v>694</v>
      </c>
      <c r="X308" s="88">
        <v>-1</v>
      </c>
      <c r="Y308" s="72">
        <v>-1</v>
      </c>
      <c r="Z308" s="72">
        <v>-1</v>
      </c>
      <c r="AA308" s="72">
        <v>-1</v>
      </c>
      <c r="AB308" s="72">
        <v>-1</v>
      </c>
      <c r="AC308" s="72">
        <v>-1</v>
      </c>
      <c r="AD308" s="72">
        <v>-1</v>
      </c>
      <c r="AE308" s="72">
        <v>-1</v>
      </c>
      <c r="AF308" s="72">
        <v>-1</v>
      </c>
      <c r="AG308" s="72">
        <v>-1</v>
      </c>
      <c r="AH308" s="72">
        <v>0</v>
      </c>
      <c r="AI308" s="308">
        <v>0</v>
      </c>
      <c r="AJ308" s="72"/>
      <c r="AK308" s="89"/>
      <c r="AL308" s="72"/>
      <c r="AM308" s="89"/>
      <c r="AN308" s="300"/>
      <c r="AO308" s="313"/>
      <c r="AP308" s="72"/>
      <c r="AQ308" s="89"/>
      <c r="AR308" s="89"/>
      <c r="AS308" s="189"/>
      <c r="AU308" s="72"/>
      <c r="AV308" s="72"/>
      <c r="BE308" s="72">
        <v>10000</v>
      </c>
      <c r="BF308" s="72">
        <v>10000</v>
      </c>
      <c r="BG308" s="72">
        <v>30</v>
      </c>
      <c r="BH308" s="72">
        <v>0</v>
      </c>
      <c r="BN308" s="335"/>
      <c r="BO308" s="338"/>
      <c r="BP308" s="338"/>
      <c r="BQ308" s="334"/>
      <c r="BR308" s="334" t="s">
        <v>420</v>
      </c>
      <c r="BU308" s="189"/>
      <c r="BV308" s="189"/>
      <c r="CA308" s="189"/>
      <c r="CB308" s="189"/>
      <c r="CC308" s="189">
        <v>1</v>
      </c>
      <c r="CD308" s="88">
        <v>100</v>
      </c>
    </row>
    <row r="309" spans="1:82" s="159" customFormat="1" ht="16.5">
      <c r="A309" s="89">
        <v>30056</v>
      </c>
      <c r="B309" s="294" t="s">
        <v>362</v>
      </c>
      <c r="D309" s="72" t="s">
        <v>428</v>
      </c>
      <c r="E309" s="72">
        <v>0</v>
      </c>
      <c r="F309" s="72">
        <v>0</v>
      </c>
      <c r="G309" s="72">
        <v>3</v>
      </c>
      <c r="H309" s="72">
        <v>30</v>
      </c>
      <c r="I309" s="72">
        <v>3</v>
      </c>
      <c r="J309" s="72">
        <v>4</v>
      </c>
      <c r="K309" s="72">
        <v>5</v>
      </c>
      <c r="L309" s="72">
        <v>300</v>
      </c>
      <c r="M309" s="72">
        <v>15</v>
      </c>
      <c r="N309" s="302">
        <v>3105086</v>
      </c>
      <c r="O309" s="302"/>
      <c r="P309" s="302">
        <v>3117</v>
      </c>
      <c r="Q309" s="302">
        <v>3117</v>
      </c>
      <c r="R309" s="302">
        <v>848</v>
      </c>
      <c r="S309" s="302">
        <v>666</v>
      </c>
      <c r="T309" s="302">
        <v>195</v>
      </c>
      <c r="U309" s="302">
        <v>843</v>
      </c>
      <c r="V309" s="302">
        <v>694</v>
      </c>
      <c r="W309" s="302">
        <v>694</v>
      </c>
      <c r="X309" s="88">
        <v>-1</v>
      </c>
      <c r="Y309" s="72">
        <v>-1</v>
      </c>
      <c r="Z309" s="72">
        <v>-1</v>
      </c>
      <c r="AA309" s="72">
        <v>-1</v>
      </c>
      <c r="AB309" s="72">
        <v>-1</v>
      </c>
      <c r="AC309" s="72">
        <v>-1</v>
      </c>
      <c r="AD309" s="72">
        <v>-1</v>
      </c>
      <c r="AE309" s="72">
        <v>-1</v>
      </c>
      <c r="AF309" s="72">
        <v>-1</v>
      </c>
      <c r="AG309" s="72">
        <v>-1</v>
      </c>
      <c r="AH309" s="72">
        <v>0</v>
      </c>
      <c r="AI309" s="308">
        <v>0</v>
      </c>
      <c r="AJ309" s="311"/>
      <c r="BE309" s="72">
        <v>10000</v>
      </c>
      <c r="BF309" s="72">
        <v>10000</v>
      </c>
      <c r="BG309" s="72">
        <v>5000</v>
      </c>
      <c r="BH309" s="72">
        <v>0</v>
      </c>
      <c r="BM309" s="159">
        <v>1</v>
      </c>
      <c r="BO309" s="342"/>
      <c r="BP309" s="342"/>
      <c r="BQ309" s="333" t="s">
        <v>404</v>
      </c>
      <c r="BR309" s="334" t="s">
        <v>418</v>
      </c>
      <c r="CC309" s="189">
        <v>6</v>
      </c>
      <c r="CD309" s="88">
        <v>100</v>
      </c>
    </row>
    <row r="310" spans="1:82" s="88" customFormat="1">
      <c r="A310" s="89">
        <v>30057</v>
      </c>
      <c r="B310" s="89" t="s">
        <v>263</v>
      </c>
      <c r="D310" s="72" t="s">
        <v>429</v>
      </c>
      <c r="E310" s="72">
        <v>0</v>
      </c>
      <c r="F310" s="72">
        <v>0</v>
      </c>
      <c r="G310" s="72">
        <v>3</v>
      </c>
      <c r="H310" s="72">
        <v>30</v>
      </c>
      <c r="I310" s="72">
        <v>1</v>
      </c>
      <c r="J310" s="72">
        <v>3</v>
      </c>
      <c r="K310" s="72">
        <v>1</v>
      </c>
      <c r="L310" s="72">
        <v>180</v>
      </c>
      <c r="M310" s="72">
        <v>120</v>
      </c>
      <c r="N310" s="300">
        <v>427864</v>
      </c>
      <c r="O310" s="300"/>
      <c r="P310" s="300">
        <v>390</v>
      </c>
      <c r="Q310" s="300">
        <v>390</v>
      </c>
      <c r="R310" s="300">
        <v>848</v>
      </c>
      <c r="S310" s="300">
        <v>666</v>
      </c>
      <c r="T310" s="300">
        <v>195</v>
      </c>
      <c r="U310" s="300">
        <v>843</v>
      </c>
      <c r="V310" s="300">
        <v>694</v>
      </c>
      <c r="W310" s="300">
        <v>694</v>
      </c>
      <c r="X310" s="88">
        <v>-1</v>
      </c>
      <c r="Y310" s="72">
        <v>-1</v>
      </c>
      <c r="Z310" s="72">
        <v>-1</v>
      </c>
      <c r="AA310" s="72">
        <v>-1</v>
      </c>
      <c r="AB310" s="72">
        <v>-1</v>
      </c>
      <c r="AC310" s="72">
        <v>-1</v>
      </c>
      <c r="AD310" s="72">
        <v>-1</v>
      </c>
      <c r="AE310" s="72">
        <v>-1</v>
      </c>
      <c r="AF310" s="72">
        <v>-1</v>
      </c>
      <c r="AG310" s="72">
        <v>-1</v>
      </c>
      <c r="AH310" s="72">
        <v>0</v>
      </c>
      <c r="AI310" s="308">
        <v>0</v>
      </c>
      <c r="AJ310" s="189"/>
      <c r="AK310" s="189"/>
      <c r="AL310" s="189"/>
      <c r="AM310" s="189"/>
      <c r="AN310" s="310"/>
      <c r="AO310" s="310"/>
      <c r="AP310" s="189"/>
      <c r="AQ310" s="189"/>
      <c r="AR310" s="189"/>
      <c r="AS310" s="189"/>
      <c r="AU310" s="72"/>
      <c r="AV310" s="72"/>
      <c r="BE310" s="72">
        <v>10000</v>
      </c>
      <c r="BF310" s="72">
        <v>10000</v>
      </c>
      <c r="BG310" s="72">
        <v>30</v>
      </c>
      <c r="BH310" s="72">
        <v>0</v>
      </c>
      <c r="BN310" s="335"/>
      <c r="BO310" s="343"/>
      <c r="BP310" s="343"/>
      <c r="BQ310" s="334"/>
      <c r="BR310" s="334" t="s">
        <v>420</v>
      </c>
      <c r="BU310" s="189"/>
      <c r="BV310" s="189"/>
      <c r="CA310" s="189"/>
      <c r="CB310" s="189"/>
      <c r="CC310" s="189">
        <v>1</v>
      </c>
      <c r="CD310" s="88">
        <v>100</v>
      </c>
    </row>
    <row r="311" spans="1:82">
      <c r="A311" s="48">
        <v>10284</v>
      </c>
      <c r="B311" s="49" t="s">
        <v>430</v>
      </c>
      <c r="D311" s="49" t="s">
        <v>229</v>
      </c>
      <c r="E311" s="69">
        <v>0</v>
      </c>
      <c r="F311" s="69">
        <v>0</v>
      </c>
      <c r="G311" s="57">
        <v>3</v>
      </c>
      <c r="H311" s="49">
        <v>60</v>
      </c>
      <c r="I311" s="49">
        <v>1</v>
      </c>
      <c r="J311" s="49">
        <v>3</v>
      </c>
      <c r="K311" s="49">
        <v>1</v>
      </c>
      <c r="L311" s="49">
        <v>13</v>
      </c>
      <c r="M311" s="49">
        <v>25</v>
      </c>
      <c r="N311" s="161">
        <v>38979</v>
      </c>
      <c r="O311" s="161"/>
      <c r="P311" s="161">
        <v>1124</v>
      </c>
      <c r="Q311" s="161">
        <v>1124</v>
      </c>
      <c r="R311" s="161">
        <v>2518</v>
      </c>
      <c r="S311" s="161">
        <v>2520</v>
      </c>
      <c r="T311" s="161">
        <v>549</v>
      </c>
      <c r="U311" s="161">
        <v>2748</v>
      </c>
      <c r="V311" s="161">
        <v>2089</v>
      </c>
      <c r="W311" s="161">
        <v>2089</v>
      </c>
      <c r="X311" s="77">
        <v>-1</v>
      </c>
      <c r="Y311" s="161"/>
      <c r="Z311" s="77">
        <v>-1</v>
      </c>
      <c r="AA311" s="77">
        <v>-1</v>
      </c>
      <c r="AB311" s="77">
        <v>-1</v>
      </c>
      <c r="AC311" s="77">
        <v>-1</v>
      </c>
      <c r="AD311" s="77">
        <v>-1</v>
      </c>
      <c r="AE311" s="77">
        <v>-1</v>
      </c>
      <c r="AF311" s="77">
        <v>-1</v>
      </c>
      <c r="AG311" s="77">
        <v>-1</v>
      </c>
      <c r="AH311" s="77">
        <v>0</v>
      </c>
      <c r="AI311" s="77">
        <v>0</v>
      </c>
      <c r="AJ311" s="181"/>
      <c r="AK311" s="169"/>
      <c r="AL311" s="169"/>
      <c r="AM311" s="169"/>
      <c r="AN311" s="182"/>
      <c r="AO311" s="182"/>
      <c r="AP311" s="169"/>
      <c r="AQ311" s="169"/>
      <c r="AR311" s="169"/>
      <c r="AS311" s="169"/>
      <c r="AT311" s="77"/>
      <c r="AU311" s="114"/>
      <c r="AV311" s="114"/>
      <c r="AW311" s="77"/>
      <c r="AX311" s="77"/>
      <c r="AY311" s="77"/>
      <c r="AZ311" s="77"/>
      <c r="BA311" s="77"/>
      <c r="BB311" s="77"/>
      <c r="BC311" s="77"/>
      <c r="BD311" s="77"/>
      <c r="BE311" s="169">
        <v>10000</v>
      </c>
      <c r="BF311" s="169">
        <v>10000</v>
      </c>
      <c r="BG311" s="169">
        <v>40</v>
      </c>
      <c r="BH311" s="77">
        <v>1</v>
      </c>
      <c r="BI311" s="77"/>
      <c r="BJ311" s="77"/>
      <c r="BK311" s="77"/>
      <c r="BL311" s="77"/>
      <c r="BM311" s="77"/>
      <c r="BN311" s="199"/>
      <c r="BO311" s="195" t="s">
        <v>232</v>
      </c>
      <c r="BP311" s="202"/>
      <c r="BQ311" s="201"/>
      <c r="BR311" s="201"/>
      <c r="BS311" s="77"/>
      <c r="BT311" s="77"/>
      <c r="BU311" s="169"/>
      <c r="BV311" s="169"/>
      <c r="BW311" s="77"/>
      <c r="BX311" s="77"/>
      <c r="BY311" s="77"/>
      <c r="BZ311" s="77"/>
      <c r="CA311" s="169"/>
      <c r="CB311" s="169"/>
      <c r="CC311" s="169">
        <v>2</v>
      </c>
      <c r="CD311" s="77">
        <v>100</v>
      </c>
    </row>
    <row r="312" spans="1:82">
      <c r="A312" s="48">
        <v>30061</v>
      </c>
      <c r="B312" s="49" t="s">
        <v>431</v>
      </c>
      <c r="D312" s="49" t="s">
        <v>432</v>
      </c>
      <c r="E312" s="69">
        <v>0</v>
      </c>
      <c r="F312" s="69">
        <v>0</v>
      </c>
      <c r="G312" s="57">
        <v>2</v>
      </c>
      <c r="H312" s="49">
        <v>1</v>
      </c>
      <c r="I312" s="49">
        <v>0</v>
      </c>
      <c r="J312" s="49">
        <v>0</v>
      </c>
      <c r="N312" s="49">
        <v>100</v>
      </c>
      <c r="P312" s="49">
        <v>9</v>
      </c>
      <c r="Q312" s="49">
        <v>9</v>
      </c>
      <c r="R312" s="49">
        <v>42</v>
      </c>
      <c r="S312" s="49">
        <v>26</v>
      </c>
      <c r="T312" s="49">
        <v>5</v>
      </c>
      <c r="U312" s="49">
        <v>26</v>
      </c>
      <c r="V312" s="49">
        <v>29</v>
      </c>
      <c r="W312" s="49">
        <v>29</v>
      </c>
      <c r="X312" s="57">
        <v>-1</v>
      </c>
      <c r="Y312" s="69">
        <v>-1</v>
      </c>
      <c r="Z312" s="49">
        <v>-1</v>
      </c>
      <c r="AA312" s="49">
        <v>-1</v>
      </c>
      <c r="AB312" s="49">
        <v>-1</v>
      </c>
      <c r="AC312" s="49">
        <v>-1</v>
      </c>
      <c r="AD312" s="49">
        <v>-1</v>
      </c>
      <c r="AE312" s="49">
        <v>-1</v>
      </c>
      <c r="AF312" s="49">
        <v>-1</v>
      </c>
      <c r="AG312" s="49">
        <v>-1</v>
      </c>
      <c r="AH312" s="49">
        <v>0</v>
      </c>
      <c r="AI312" s="49">
        <v>0</v>
      </c>
      <c r="AS312" s="49">
        <v>60</v>
      </c>
      <c r="AT312" s="49" t="s">
        <v>374</v>
      </c>
      <c r="BE312" s="49">
        <v>10000</v>
      </c>
      <c r="BF312" s="49">
        <v>10000</v>
      </c>
      <c r="BG312" s="49">
        <v>3</v>
      </c>
      <c r="BH312" s="49">
        <v>0</v>
      </c>
      <c r="CC312" s="48">
        <v>1</v>
      </c>
      <c r="CD312" s="48">
        <v>100</v>
      </c>
    </row>
    <row r="313" spans="1:82">
      <c r="A313" s="48">
        <v>10285</v>
      </c>
      <c r="B313" s="295" t="s">
        <v>244</v>
      </c>
      <c r="D313" s="49" t="s">
        <v>230</v>
      </c>
      <c r="E313" s="69">
        <v>0</v>
      </c>
      <c r="F313" s="69">
        <v>0</v>
      </c>
      <c r="G313" s="57">
        <v>3</v>
      </c>
      <c r="H313" s="49">
        <v>70</v>
      </c>
      <c r="I313" s="49">
        <v>3</v>
      </c>
      <c r="J313" s="49">
        <v>5</v>
      </c>
      <c r="K313" s="49">
        <v>5</v>
      </c>
      <c r="L313" s="49">
        <v>600</v>
      </c>
      <c r="M313" s="49">
        <v>6</v>
      </c>
      <c r="N313" s="49">
        <v>8973715</v>
      </c>
      <c r="P313" s="49">
        <v>7377</v>
      </c>
      <c r="Q313" s="49">
        <v>7377</v>
      </c>
      <c r="R313" s="49">
        <v>1334</v>
      </c>
      <c r="S313" s="49">
        <v>1279</v>
      </c>
      <c r="T313" s="49">
        <v>312</v>
      </c>
      <c r="U313" s="49">
        <v>1507</v>
      </c>
      <c r="V313" s="49">
        <v>1209</v>
      </c>
      <c r="W313" s="49">
        <v>1209</v>
      </c>
      <c r="X313" s="57">
        <v>-1</v>
      </c>
      <c r="Y313" s="69">
        <v>-1</v>
      </c>
      <c r="Z313" s="49">
        <v>-1</v>
      </c>
      <c r="AA313" s="49">
        <v>-1</v>
      </c>
      <c r="AB313" s="49">
        <v>-1</v>
      </c>
      <c r="AC313" s="49">
        <v>-1</v>
      </c>
      <c r="AD313" s="49">
        <v>-1</v>
      </c>
      <c r="AE313" s="49">
        <v>-1</v>
      </c>
      <c r="AF313" s="49">
        <v>-1</v>
      </c>
      <c r="AG313" s="49">
        <v>-1</v>
      </c>
      <c r="AH313" s="49">
        <v>0</v>
      </c>
      <c r="AI313" s="49">
        <v>0</v>
      </c>
      <c r="BE313" s="49">
        <v>10000</v>
      </c>
      <c r="BF313" s="49">
        <v>10000</v>
      </c>
      <c r="BG313" s="49">
        <v>50</v>
      </c>
      <c r="BH313" s="49">
        <v>0</v>
      </c>
      <c r="BL313" s="49">
        <v>0</v>
      </c>
      <c r="BM313" s="49">
        <v>1</v>
      </c>
      <c r="BQ313" s="315" t="s">
        <v>433</v>
      </c>
      <c r="BR313" s="315" t="s">
        <v>434</v>
      </c>
      <c r="CC313" s="48">
        <v>6</v>
      </c>
      <c r="CD313" s="48">
        <v>100</v>
      </c>
    </row>
    <row r="314" spans="1:82" ht="16.5">
      <c r="A314" s="48">
        <v>30062</v>
      </c>
      <c r="B314" s="59" t="s">
        <v>282</v>
      </c>
      <c r="D314" s="49" t="s">
        <v>435</v>
      </c>
      <c r="E314" s="69">
        <v>0</v>
      </c>
      <c r="F314" s="69">
        <v>0</v>
      </c>
      <c r="G314" s="49">
        <v>1</v>
      </c>
      <c r="H314" s="49">
        <v>25</v>
      </c>
      <c r="I314" s="49">
        <v>1</v>
      </c>
      <c r="J314" s="49">
        <v>0</v>
      </c>
      <c r="N314" s="69">
        <v>13489</v>
      </c>
      <c r="P314" s="69">
        <v>1377</v>
      </c>
      <c r="Q314" s="69">
        <v>1377</v>
      </c>
      <c r="R314" s="69">
        <v>372</v>
      </c>
      <c r="S314" s="69">
        <v>381</v>
      </c>
      <c r="T314" s="69">
        <v>64</v>
      </c>
      <c r="U314" s="69">
        <v>349</v>
      </c>
      <c r="V314" s="69">
        <v>304</v>
      </c>
      <c r="W314" s="69">
        <v>304</v>
      </c>
      <c r="X314" s="57">
        <v>-1</v>
      </c>
      <c r="Y314" s="69">
        <v>-1</v>
      </c>
      <c r="Z314" s="57">
        <v>-1</v>
      </c>
      <c r="AA314" s="57">
        <v>-1</v>
      </c>
      <c r="AB314" s="57">
        <v>-1</v>
      </c>
      <c r="AC314" s="57">
        <v>-1</v>
      </c>
      <c r="AD314" s="57">
        <v>-1</v>
      </c>
      <c r="AE314" s="57">
        <v>-1</v>
      </c>
      <c r="AF314" s="57">
        <v>-1</v>
      </c>
      <c r="AG314" s="57">
        <v>-1</v>
      </c>
      <c r="AH314" s="49">
        <v>0</v>
      </c>
      <c r="AI314" s="49">
        <v>0</v>
      </c>
      <c r="AJ314" s="49"/>
      <c r="AN314" s="49"/>
      <c r="AO314" s="49"/>
      <c r="AV314" s="51"/>
      <c r="BE314" s="49">
        <v>10000</v>
      </c>
      <c r="BF314" s="49">
        <v>10000</v>
      </c>
      <c r="BG314" s="49">
        <v>10</v>
      </c>
      <c r="BH314" s="49">
        <v>1</v>
      </c>
      <c r="BP314" s="78"/>
      <c r="BQ314" s="77"/>
      <c r="BR314" s="136" t="s">
        <v>436</v>
      </c>
      <c r="CC314" s="48">
        <v>5</v>
      </c>
      <c r="CD314" s="48">
        <v>100</v>
      </c>
    </row>
    <row r="315" spans="1:82" ht="16.5">
      <c r="A315" s="48">
        <v>30063</v>
      </c>
      <c r="B315" s="59" t="s">
        <v>196</v>
      </c>
      <c r="D315" s="49" t="s">
        <v>435</v>
      </c>
      <c r="E315" s="69">
        <v>0</v>
      </c>
      <c r="F315" s="69">
        <v>0</v>
      </c>
      <c r="G315" s="49">
        <v>1</v>
      </c>
      <c r="H315" s="49">
        <v>25</v>
      </c>
      <c r="I315" s="49">
        <v>1</v>
      </c>
      <c r="J315" s="49">
        <v>0</v>
      </c>
      <c r="N315" s="69">
        <v>13489</v>
      </c>
      <c r="P315" s="69">
        <v>1377</v>
      </c>
      <c r="Q315" s="69">
        <v>1377</v>
      </c>
      <c r="R315" s="69">
        <v>372</v>
      </c>
      <c r="S315" s="69">
        <v>381</v>
      </c>
      <c r="T315" s="69">
        <v>64</v>
      </c>
      <c r="U315" s="69">
        <v>349</v>
      </c>
      <c r="V315" s="69">
        <v>304</v>
      </c>
      <c r="W315" s="69">
        <v>304</v>
      </c>
      <c r="X315" s="57">
        <v>-1</v>
      </c>
      <c r="Y315" s="69">
        <v>-1</v>
      </c>
      <c r="Z315" s="57">
        <v>-1</v>
      </c>
      <c r="AA315" s="57">
        <v>-1</v>
      </c>
      <c r="AB315" s="57">
        <v>-1</v>
      </c>
      <c r="AC315" s="57">
        <v>-1</v>
      </c>
      <c r="AD315" s="57">
        <v>-1</v>
      </c>
      <c r="AE315" s="57">
        <v>-1</v>
      </c>
      <c r="AF315" s="57">
        <v>-1</v>
      </c>
      <c r="AG315" s="57">
        <v>-1</v>
      </c>
      <c r="AH315" s="49">
        <v>0</v>
      </c>
      <c r="AI315" s="49">
        <v>0</v>
      </c>
      <c r="AJ315" s="49"/>
      <c r="AN315" s="49"/>
      <c r="AO315" s="49"/>
      <c r="AV315" s="51"/>
      <c r="BE315" s="49">
        <v>10000</v>
      </c>
      <c r="BF315" s="49">
        <v>10000</v>
      </c>
      <c r="BG315" s="49">
        <v>10</v>
      </c>
      <c r="BH315" s="49">
        <v>1</v>
      </c>
      <c r="BP315" s="78"/>
      <c r="BQ315" s="77"/>
      <c r="BR315" s="136" t="s">
        <v>436</v>
      </c>
      <c r="CC315" s="48">
        <v>5</v>
      </c>
      <c r="CD315" s="48">
        <v>100</v>
      </c>
    </row>
    <row r="316" spans="1:82" ht="16.5">
      <c r="A316" s="48">
        <v>30064</v>
      </c>
      <c r="B316" s="59" t="s">
        <v>203</v>
      </c>
      <c r="D316" s="49" t="s">
        <v>435</v>
      </c>
      <c r="E316" s="69">
        <v>0</v>
      </c>
      <c r="F316" s="69">
        <v>0</v>
      </c>
      <c r="G316" s="49">
        <v>1</v>
      </c>
      <c r="H316" s="49">
        <v>25</v>
      </c>
      <c r="I316" s="49">
        <v>3</v>
      </c>
      <c r="J316" s="49">
        <v>3</v>
      </c>
      <c r="N316" s="69">
        <v>13489</v>
      </c>
      <c r="P316" s="69">
        <v>1377</v>
      </c>
      <c r="Q316" s="69">
        <v>1377</v>
      </c>
      <c r="R316" s="69">
        <v>372</v>
      </c>
      <c r="S316" s="69">
        <v>381</v>
      </c>
      <c r="T316" s="69">
        <v>64</v>
      </c>
      <c r="U316" s="69">
        <v>349</v>
      </c>
      <c r="V316" s="69">
        <v>304</v>
      </c>
      <c r="W316" s="69">
        <v>304</v>
      </c>
      <c r="X316" s="57">
        <v>-1</v>
      </c>
      <c r="Y316" s="69">
        <v>-1</v>
      </c>
      <c r="Z316" s="57">
        <v>-1</v>
      </c>
      <c r="AA316" s="57">
        <v>-1</v>
      </c>
      <c r="AB316" s="57">
        <v>-1</v>
      </c>
      <c r="AC316" s="57">
        <v>-1</v>
      </c>
      <c r="AD316" s="57">
        <v>-1</v>
      </c>
      <c r="AE316" s="57">
        <v>-1</v>
      </c>
      <c r="AF316" s="57">
        <v>-1</v>
      </c>
      <c r="AG316" s="57">
        <v>-1</v>
      </c>
      <c r="AH316" s="49">
        <v>0</v>
      </c>
      <c r="AI316" s="49">
        <v>0</v>
      </c>
      <c r="AJ316" s="49"/>
      <c r="AN316" s="49"/>
      <c r="AO316" s="49"/>
      <c r="AV316" s="51"/>
      <c r="BE316" s="49">
        <v>10000</v>
      </c>
      <c r="BF316" s="49">
        <v>10000</v>
      </c>
      <c r="BG316" s="49">
        <v>10</v>
      </c>
      <c r="BH316" s="49">
        <v>1</v>
      </c>
      <c r="BP316" s="78"/>
      <c r="BQ316" s="77"/>
      <c r="BR316" s="136" t="s">
        <v>436</v>
      </c>
      <c r="CC316" s="48">
        <v>5</v>
      </c>
      <c r="CD316" s="48">
        <v>100</v>
      </c>
    </row>
    <row r="317" spans="1:82" ht="16.5">
      <c r="A317" s="48">
        <v>30065</v>
      </c>
      <c r="B317" s="59" t="s">
        <v>243</v>
      </c>
      <c r="D317" s="49" t="s">
        <v>435</v>
      </c>
      <c r="E317" s="69">
        <v>0</v>
      </c>
      <c r="F317" s="69">
        <v>0</v>
      </c>
      <c r="G317" s="49">
        <v>1</v>
      </c>
      <c r="H317" s="49">
        <v>30</v>
      </c>
      <c r="I317" s="49">
        <v>1</v>
      </c>
      <c r="J317" s="49">
        <v>0</v>
      </c>
      <c r="N317" s="69">
        <v>13489</v>
      </c>
      <c r="P317" s="69">
        <v>1377</v>
      </c>
      <c r="Q317" s="69">
        <v>1377</v>
      </c>
      <c r="R317" s="69">
        <v>372</v>
      </c>
      <c r="S317" s="69">
        <v>381</v>
      </c>
      <c r="T317" s="69">
        <v>64</v>
      </c>
      <c r="U317" s="69">
        <v>349</v>
      </c>
      <c r="V317" s="69">
        <v>304</v>
      </c>
      <c r="W317" s="69">
        <v>304</v>
      </c>
      <c r="X317" s="57">
        <v>-1</v>
      </c>
      <c r="Y317" s="69">
        <v>-1</v>
      </c>
      <c r="Z317" s="57">
        <v>-1</v>
      </c>
      <c r="AA317" s="57">
        <v>-1</v>
      </c>
      <c r="AB317" s="57">
        <v>-1</v>
      </c>
      <c r="AC317" s="57">
        <v>-1</v>
      </c>
      <c r="AD317" s="57">
        <v>-1</v>
      </c>
      <c r="AE317" s="57">
        <v>-1</v>
      </c>
      <c r="AF317" s="57">
        <v>-1</v>
      </c>
      <c r="AG317" s="57">
        <v>-1</v>
      </c>
      <c r="AH317" s="49">
        <v>0</v>
      </c>
      <c r="AI317" s="49">
        <v>0</v>
      </c>
      <c r="AJ317" s="49"/>
      <c r="AN317" s="49"/>
      <c r="AO317" s="49"/>
      <c r="AV317" s="51"/>
      <c r="BE317" s="49">
        <v>10000</v>
      </c>
      <c r="BF317" s="49">
        <v>10000</v>
      </c>
      <c r="BG317" s="49">
        <v>15</v>
      </c>
      <c r="BH317" s="49">
        <v>1</v>
      </c>
      <c r="BP317" s="74"/>
      <c r="BQ317" s="57"/>
      <c r="BR317" s="136" t="s">
        <v>436</v>
      </c>
      <c r="CC317" s="48">
        <v>5</v>
      </c>
      <c r="CD317" s="48">
        <v>100</v>
      </c>
    </row>
    <row r="318" spans="1:82" ht="16.5">
      <c r="A318" s="48">
        <v>30066</v>
      </c>
      <c r="B318" s="59" t="s">
        <v>215</v>
      </c>
      <c r="D318" s="49" t="s">
        <v>435</v>
      </c>
      <c r="E318" s="69">
        <v>0</v>
      </c>
      <c r="F318" s="69">
        <v>0</v>
      </c>
      <c r="G318" s="49">
        <v>1</v>
      </c>
      <c r="H318" s="49">
        <v>30</v>
      </c>
      <c r="I318" s="49">
        <v>1</v>
      </c>
      <c r="J318" s="49">
        <v>0</v>
      </c>
      <c r="N318" s="69">
        <v>13489</v>
      </c>
      <c r="P318" s="69">
        <v>1377</v>
      </c>
      <c r="Q318" s="69">
        <v>1377</v>
      </c>
      <c r="R318" s="69">
        <v>372</v>
      </c>
      <c r="S318" s="69">
        <v>381</v>
      </c>
      <c r="T318" s="69">
        <v>64</v>
      </c>
      <c r="U318" s="69">
        <v>349</v>
      </c>
      <c r="V318" s="69">
        <v>304</v>
      </c>
      <c r="W318" s="69">
        <v>304</v>
      </c>
      <c r="X318" s="57">
        <v>-1</v>
      </c>
      <c r="Y318" s="69">
        <v>-1</v>
      </c>
      <c r="Z318" s="57">
        <v>-1</v>
      </c>
      <c r="AA318" s="57">
        <v>-1</v>
      </c>
      <c r="AB318" s="57">
        <v>-1</v>
      </c>
      <c r="AC318" s="57">
        <v>-1</v>
      </c>
      <c r="AD318" s="57">
        <v>-1</v>
      </c>
      <c r="AE318" s="57">
        <v>-1</v>
      </c>
      <c r="AF318" s="57">
        <v>-1</v>
      </c>
      <c r="AG318" s="57">
        <v>-1</v>
      </c>
      <c r="AH318" s="49">
        <v>0</v>
      </c>
      <c r="AI318" s="49">
        <v>0</v>
      </c>
      <c r="AJ318" s="49"/>
      <c r="AN318" s="49"/>
      <c r="AO318" s="49"/>
      <c r="AV318" s="51"/>
      <c r="BE318" s="49">
        <v>10000</v>
      </c>
      <c r="BF318" s="49">
        <v>10000</v>
      </c>
      <c r="BG318" s="49">
        <v>15</v>
      </c>
      <c r="BH318" s="49">
        <v>1</v>
      </c>
      <c r="BP318" s="58"/>
      <c r="BQ318" s="57"/>
      <c r="BR318" s="136" t="s">
        <v>436</v>
      </c>
      <c r="CC318" s="48">
        <v>5</v>
      </c>
      <c r="CD318" s="48">
        <v>100</v>
      </c>
    </row>
    <row r="319" spans="1:82" ht="16.5">
      <c r="A319" s="48">
        <v>30067</v>
      </c>
      <c r="B319" s="59" t="s">
        <v>237</v>
      </c>
      <c r="D319" s="49" t="s">
        <v>435</v>
      </c>
      <c r="E319" s="69">
        <v>0</v>
      </c>
      <c r="F319" s="69">
        <v>0</v>
      </c>
      <c r="G319" s="49">
        <v>1</v>
      </c>
      <c r="H319" s="49">
        <v>30</v>
      </c>
      <c r="I319" s="49">
        <v>1</v>
      </c>
      <c r="J319" s="49">
        <v>0</v>
      </c>
      <c r="N319" s="69">
        <v>13489</v>
      </c>
      <c r="P319" s="69">
        <v>1377</v>
      </c>
      <c r="Q319" s="69">
        <v>1377</v>
      </c>
      <c r="R319" s="69">
        <v>372</v>
      </c>
      <c r="S319" s="69">
        <v>381</v>
      </c>
      <c r="T319" s="69">
        <v>64</v>
      </c>
      <c r="U319" s="69">
        <v>349</v>
      </c>
      <c r="V319" s="69">
        <v>304</v>
      </c>
      <c r="W319" s="69">
        <v>304</v>
      </c>
      <c r="X319" s="57">
        <v>-1</v>
      </c>
      <c r="Y319" s="69">
        <v>-1</v>
      </c>
      <c r="Z319" s="57">
        <v>-1</v>
      </c>
      <c r="AA319" s="57">
        <v>-1</v>
      </c>
      <c r="AB319" s="57">
        <v>-1</v>
      </c>
      <c r="AC319" s="57">
        <v>-1</v>
      </c>
      <c r="AD319" s="57">
        <v>-1</v>
      </c>
      <c r="AE319" s="57">
        <v>-1</v>
      </c>
      <c r="AF319" s="57">
        <v>-1</v>
      </c>
      <c r="AG319" s="57">
        <v>-1</v>
      </c>
      <c r="AH319" s="49">
        <v>0</v>
      </c>
      <c r="AI319" s="49">
        <v>0</v>
      </c>
      <c r="AJ319" s="49"/>
      <c r="AN319" s="49"/>
      <c r="AO319" s="49"/>
      <c r="AV319" s="51"/>
      <c r="BE319" s="49">
        <v>10000</v>
      </c>
      <c r="BF319" s="49">
        <v>10000</v>
      </c>
      <c r="BG319" s="49">
        <v>15</v>
      </c>
      <c r="BH319" s="49">
        <v>1</v>
      </c>
      <c r="BP319" s="56"/>
      <c r="BQ319" s="57"/>
      <c r="BR319" s="136" t="s">
        <v>436</v>
      </c>
      <c r="CC319" s="48">
        <v>5</v>
      </c>
      <c r="CD319" s="48">
        <v>100</v>
      </c>
    </row>
    <row r="320" spans="1:82" ht="16.5">
      <c r="A320" s="48">
        <v>30068</v>
      </c>
      <c r="B320" s="59" t="s">
        <v>437</v>
      </c>
      <c r="D320" s="49" t="s">
        <v>435</v>
      </c>
      <c r="E320" s="69">
        <v>0</v>
      </c>
      <c r="F320" s="69">
        <v>0</v>
      </c>
      <c r="G320" s="49">
        <v>1</v>
      </c>
      <c r="H320" s="49">
        <v>40</v>
      </c>
      <c r="I320" s="49">
        <v>1</v>
      </c>
      <c r="J320" s="49">
        <v>0</v>
      </c>
      <c r="N320" s="69">
        <v>13489</v>
      </c>
      <c r="P320" s="69">
        <v>1377</v>
      </c>
      <c r="Q320" s="69">
        <v>1377</v>
      </c>
      <c r="R320" s="69">
        <v>372</v>
      </c>
      <c r="S320" s="69">
        <v>381</v>
      </c>
      <c r="T320" s="69">
        <v>64</v>
      </c>
      <c r="U320" s="69">
        <v>349</v>
      </c>
      <c r="V320" s="69">
        <v>304</v>
      </c>
      <c r="W320" s="69">
        <v>304</v>
      </c>
      <c r="X320" s="57">
        <v>-1</v>
      </c>
      <c r="Y320" s="69">
        <v>-1</v>
      </c>
      <c r="Z320" s="57">
        <v>-1</v>
      </c>
      <c r="AA320" s="57">
        <v>-1</v>
      </c>
      <c r="AB320" s="57">
        <v>-1</v>
      </c>
      <c r="AC320" s="57">
        <v>-1</v>
      </c>
      <c r="AD320" s="57">
        <v>-1</v>
      </c>
      <c r="AE320" s="57">
        <v>-1</v>
      </c>
      <c r="AF320" s="57">
        <v>-1</v>
      </c>
      <c r="AG320" s="57">
        <v>-1</v>
      </c>
      <c r="AH320" s="49">
        <v>0</v>
      </c>
      <c r="AI320" s="49">
        <v>0</v>
      </c>
      <c r="AJ320" s="49"/>
      <c r="AN320" s="49"/>
      <c r="AO320" s="49"/>
      <c r="AV320" s="51"/>
      <c r="BE320" s="49">
        <v>10000</v>
      </c>
      <c r="BF320" s="49">
        <v>10000</v>
      </c>
      <c r="BG320" s="49">
        <v>20</v>
      </c>
      <c r="BH320" s="49">
        <v>1</v>
      </c>
      <c r="BP320" s="76"/>
      <c r="BQ320" s="77"/>
      <c r="BR320" s="136" t="s">
        <v>436</v>
      </c>
      <c r="CC320" s="48">
        <v>5</v>
      </c>
      <c r="CD320" s="48">
        <v>100</v>
      </c>
    </row>
    <row r="321" spans="1:82" ht="16.5">
      <c r="A321" s="48">
        <v>30069</v>
      </c>
      <c r="B321" s="59" t="s">
        <v>438</v>
      </c>
      <c r="D321" s="49" t="s">
        <v>435</v>
      </c>
      <c r="E321" s="69">
        <v>0</v>
      </c>
      <c r="F321" s="69">
        <v>0</v>
      </c>
      <c r="G321" s="49">
        <v>1</v>
      </c>
      <c r="H321" s="49">
        <v>40</v>
      </c>
      <c r="I321" s="49">
        <v>3</v>
      </c>
      <c r="J321" s="49">
        <v>3</v>
      </c>
      <c r="N321" s="69">
        <v>13489</v>
      </c>
      <c r="P321" s="69">
        <v>1377</v>
      </c>
      <c r="Q321" s="69">
        <v>1377</v>
      </c>
      <c r="R321" s="69">
        <v>372</v>
      </c>
      <c r="S321" s="69">
        <v>381</v>
      </c>
      <c r="T321" s="69">
        <v>64</v>
      </c>
      <c r="U321" s="69">
        <v>349</v>
      </c>
      <c r="V321" s="69">
        <v>304</v>
      </c>
      <c r="W321" s="69">
        <v>304</v>
      </c>
      <c r="X321" s="57">
        <v>-1</v>
      </c>
      <c r="Y321" s="69">
        <v>-1</v>
      </c>
      <c r="Z321" s="57">
        <v>-1</v>
      </c>
      <c r="AA321" s="57">
        <v>-1</v>
      </c>
      <c r="AB321" s="57">
        <v>-1</v>
      </c>
      <c r="AC321" s="57">
        <v>-1</v>
      </c>
      <c r="AD321" s="57">
        <v>-1</v>
      </c>
      <c r="AE321" s="57">
        <v>-1</v>
      </c>
      <c r="AF321" s="57">
        <v>-1</v>
      </c>
      <c r="AG321" s="57">
        <v>-1</v>
      </c>
      <c r="AH321" s="49">
        <v>0</v>
      </c>
      <c r="AI321" s="49">
        <v>0</v>
      </c>
      <c r="AJ321" s="49"/>
      <c r="AN321" s="49"/>
      <c r="AO321" s="49"/>
      <c r="AV321" s="51"/>
      <c r="BE321" s="49">
        <v>10000</v>
      </c>
      <c r="BF321" s="49">
        <v>10000</v>
      </c>
      <c r="BG321" s="49">
        <v>20</v>
      </c>
      <c r="BH321" s="49">
        <v>1</v>
      </c>
      <c r="BP321" s="81"/>
      <c r="BQ321" s="77"/>
      <c r="BR321" s="136" t="s">
        <v>436</v>
      </c>
      <c r="CC321" s="48">
        <v>5</v>
      </c>
      <c r="CD321" s="48">
        <v>100</v>
      </c>
    </row>
    <row r="322" spans="1:82" ht="16.5">
      <c r="A322" s="48">
        <v>30070</v>
      </c>
      <c r="B322" s="59" t="s">
        <v>197</v>
      </c>
      <c r="D322" s="49" t="s">
        <v>435</v>
      </c>
      <c r="E322" s="69">
        <v>0</v>
      </c>
      <c r="F322" s="69">
        <v>0</v>
      </c>
      <c r="G322" s="49">
        <v>1</v>
      </c>
      <c r="H322" s="49">
        <v>40</v>
      </c>
      <c r="I322" s="49">
        <v>1</v>
      </c>
      <c r="J322" s="49">
        <v>0</v>
      </c>
      <c r="N322" s="69">
        <v>13489</v>
      </c>
      <c r="P322" s="69">
        <v>1377</v>
      </c>
      <c r="Q322" s="69">
        <v>1377</v>
      </c>
      <c r="R322" s="69">
        <v>372</v>
      </c>
      <c r="S322" s="69">
        <v>381</v>
      </c>
      <c r="T322" s="69">
        <v>64</v>
      </c>
      <c r="U322" s="69">
        <v>349</v>
      </c>
      <c r="V322" s="69">
        <v>304</v>
      </c>
      <c r="W322" s="69">
        <v>304</v>
      </c>
      <c r="X322" s="57">
        <v>-1</v>
      </c>
      <c r="Y322" s="69">
        <v>-1</v>
      </c>
      <c r="Z322" s="57">
        <v>-1</v>
      </c>
      <c r="AA322" s="57">
        <v>-1</v>
      </c>
      <c r="AB322" s="57">
        <v>-1</v>
      </c>
      <c r="AC322" s="57">
        <v>-1</v>
      </c>
      <c r="AD322" s="57">
        <v>-1</v>
      </c>
      <c r="AE322" s="57">
        <v>-1</v>
      </c>
      <c r="AF322" s="57">
        <v>-1</v>
      </c>
      <c r="AG322" s="57">
        <v>-1</v>
      </c>
      <c r="AH322" s="49">
        <v>0</v>
      </c>
      <c r="AI322" s="49">
        <v>0</v>
      </c>
      <c r="AJ322" s="49"/>
      <c r="AN322" s="49"/>
      <c r="AO322" s="49"/>
      <c r="AV322" s="51"/>
      <c r="BE322" s="49">
        <v>10000</v>
      </c>
      <c r="BF322" s="49">
        <v>10000</v>
      </c>
      <c r="BG322" s="49">
        <v>20</v>
      </c>
      <c r="BH322" s="49">
        <v>1</v>
      </c>
      <c r="BP322" s="78"/>
      <c r="BQ322" s="77"/>
      <c r="BR322" s="136" t="s">
        <v>436</v>
      </c>
      <c r="CC322" s="48">
        <v>5</v>
      </c>
      <c r="CD322" s="48">
        <v>100</v>
      </c>
    </row>
    <row r="323" spans="1:82" ht="16.5">
      <c r="A323" s="48">
        <v>30071</v>
      </c>
      <c r="B323" s="59" t="s">
        <v>191</v>
      </c>
      <c r="D323" s="49" t="s">
        <v>435</v>
      </c>
      <c r="E323" s="69">
        <v>0</v>
      </c>
      <c r="F323" s="69">
        <v>0</v>
      </c>
      <c r="G323" s="49">
        <v>1</v>
      </c>
      <c r="H323" s="49">
        <v>50</v>
      </c>
      <c r="I323" s="49">
        <v>1</v>
      </c>
      <c r="J323" s="49">
        <v>0</v>
      </c>
      <c r="N323" s="69">
        <v>13489</v>
      </c>
      <c r="P323" s="69">
        <v>1377</v>
      </c>
      <c r="Q323" s="69">
        <v>1377</v>
      </c>
      <c r="R323" s="69">
        <v>372</v>
      </c>
      <c r="S323" s="69">
        <v>381</v>
      </c>
      <c r="T323" s="69">
        <v>64</v>
      </c>
      <c r="U323" s="69">
        <v>349</v>
      </c>
      <c r="V323" s="69">
        <v>304</v>
      </c>
      <c r="W323" s="69">
        <v>304</v>
      </c>
      <c r="X323" s="57">
        <v>-1</v>
      </c>
      <c r="Y323" s="69">
        <v>-1</v>
      </c>
      <c r="Z323" s="57">
        <v>-1</v>
      </c>
      <c r="AA323" s="57">
        <v>-1</v>
      </c>
      <c r="AB323" s="57">
        <v>-1</v>
      </c>
      <c r="AC323" s="57">
        <v>-1</v>
      </c>
      <c r="AD323" s="57">
        <v>-1</v>
      </c>
      <c r="AE323" s="57">
        <v>-1</v>
      </c>
      <c r="AF323" s="57">
        <v>-1</v>
      </c>
      <c r="AG323" s="57">
        <v>-1</v>
      </c>
      <c r="AH323" s="49">
        <v>0</v>
      </c>
      <c r="AI323" s="49">
        <v>0</v>
      </c>
      <c r="AJ323" s="49"/>
      <c r="AN323" s="49"/>
      <c r="AO323" s="49"/>
      <c r="AV323" s="51"/>
      <c r="BE323" s="49">
        <v>10000</v>
      </c>
      <c r="BF323" s="49">
        <v>10000</v>
      </c>
      <c r="BG323" s="49">
        <v>30</v>
      </c>
      <c r="BH323" s="49">
        <v>1</v>
      </c>
      <c r="BP323" s="74"/>
      <c r="BQ323" s="57"/>
      <c r="BR323" s="136" t="s">
        <v>436</v>
      </c>
      <c r="CC323" s="48">
        <v>5</v>
      </c>
      <c r="CD323" s="48">
        <v>100</v>
      </c>
    </row>
    <row r="324" spans="1:82" ht="16.5">
      <c r="A324" s="48">
        <v>30072</v>
      </c>
      <c r="B324" s="59" t="s">
        <v>234</v>
      </c>
      <c r="D324" s="49" t="s">
        <v>435</v>
      </c>
      <c r="E324" s="69">
        <v>0</v>
      </c>
      <c r="F324" s="69">
        <v>0</v>
      </c>
      <c r="G324" s="49">
        <v>1</v>
      </c>
      <c r="H324" s="49">
        <v>50</v>
      </c>
      <c r="I324" s="49">
        <v>1</v>
      </c>
      <c r="J324" s="49">
        <v>0</v>
      </c>
      <c r="N324" s="69">
        <v>13489</v>
      </c>
      <c r="P324" s="69">
        <v>1377</v>
      </c>
      <c r="Q324" s="69">
        <v>1377</v>
      </c>
      <c r="R324" s="69">
        <v>372</v>
      </c>
      <c r="S324" s="69">
        <v>381</v>
      </c>
      <c r="T324" s="69">
        <v>64</v>
      </c>
      <c r="U324" s="69">
        <v>349</v>
      </c>
      <c r="V324" s="69">
        <v>304</v>
      </c>
      <c r="W324" s="69">
        <v>304</v>
      </c>
      <c r="X324" s="57">
        <v>-1</v>
      </c>
      <c r="Y324" s="69">
        <v>-1</v>
      </c>
      <c r="Z324" s="57">
        <v>-1</v>
      </c>
      <c r="AA324" s="57">
        <v>-1</v>
      </c>
      <c r="AB324" s="57">
        <v>-1</v>
      </c>
      <c r="AC324" s="57">
        <v>-1</v>
      </c>
      <c r="AD324" s="57">
        <v>-1</v>
      </c>
      <c r="AE324" s="57">
        <v>-1</v>
      </c>
      <c r="AF324" s="57">
        <v>-1</v>
      </c>
      <c r="AG324" s="57">
        <v>-1</v>
      </c>
      <c r="AH324" s="49">
        <v>0</v>
      </c>
      <c r="AI324" s="49">
        <v>0</v>
      </c>
      <c r="AJ324" s="49"/>
      <c r="AN324" s="49"/>
      <c r="AO324" s="49"/>
      <c r="AV324" s="51"/>
      <c r="BE324" s="49">
        <v>10000</v>
      </c>
      <c r="BF324" s="49">
        <v>10000</v>
      </c>
      <c r="BG324" s="49">
        <v>30</v>
      </c>
      <c r="BH324" s="49">
        <v>1</v>
      </c>
      <c r="BP324" s="58"/>
      <c r="BQ324" s="57"/>
      <c r="BR324" s="136" t="s">
        <v>436</v>
      </c>
      <c r="CC324" s="48">
        <v>5</v>
      </c>
      <c r="CD324" s="48">
        <v>100</v>
      </c>
    </row>
    <row r="325" spans="1:82" ht="16.5">
      <c r="A325" s="48">
        <v>30073</v>
      </c>
      <c r="B325" s="59" t="s">
        <v>224</v>
      </c>
      <c r="D325" s="49" t="s">
        <v>435</v>
      </c>
      <c r="E325" s="69">
        <v>0</v>
      </c>
      <c r="F325" s="69">
        <v>0</v>
      </c>
      <c r="G325" s="49">
        <v>1</v>
      </c>
      <c r="H325" s="49">
        <v>60</v>
      </c>
      <c r="I325" s="49">
        <v>1</v>
      </c>
      <c r="J325" s="49">
        <v>0</v>
      </c>
      <c r="N325" s="69">
        <v>13489</v>
      </c>
      <c r="P325" s="69">
        <v>1377</v>
      </c>
      <c r="Q325" s="69">
        <v>1377</v>
      </c>
      <c r="R325" s="69">
        <v>372</v>
      </c>
      <c r="S325" s="69">
        <v>381</v>
      </c>
      <c r="T325" s="69">
        <v>64</v>
      </c>
      <c r="U325" s="69">
        <v>349</v>
      </c>
      <c r="V325" s="69">
        <v>304</v>
      </c>
      <c r="W325" s="69">
        <v>304</v>
      </c>
      <c r="X325" s="57">
        <v>-1</v>
      </c>
      <c r="Y325" s="69">
        <v>-1</v>
      </c>
      <c r="Z325" s="57">
        <v>-1</v>
      </c>
      <c r="AA325" s="57">
        <v>-1</v>
      </c>
      <c r="AB325" s="57">
        <v>-1</v>
      </c>
      <c r="AC325" s="57">
        <v>-1</v>
      </c>
      <c r="AD325" s="57">
        <v>-1</v>
      </c>
      <c r="AE325" s="57">
        <v>-1</v>
      </c>
      <c r="AF325" s="57">
        <v>-1</v>
      </c>
      <c r="AG325" s="57">
        <v>-1</v>
      </c>
      <c r="AH325" s="49">
        <v>0</v>
      </c>
      <c r="AI325" s="49">
        <v>0</v>
      </c>
      <c r="AJ325" s="49"/>
      <c r="AN325" s="49"/>
      <c r="AO325" s="49"/>
      <c r="AV325" s="51"/>
      <c r="BE325" s="49">
        <v>10000</v>
      </c>
      <c r="BF325" s="49">
        <v>10000</v>
      </c>
      <c r="BG325" s="49">
        <v>40</v>
      </c>
      <c r="BH325" s="49">
        <v>1</v>
      </c>
      <c r="BP325" s="56"/>
      <c r="BQ325" s="57"/>
      <c r="BR325" s="136" t="s">
        <v>436</v>
      </c>
      <c r="CC325" s="48">
        <v>5</v>
      </c>
      <c r="CD325" s="48">
        <v>100</v>
      </c>
    </row>
    <row r="326" spans="1:82" ht="16.5">
      <c r="A326" s="48">
        <v>30074</v>
      </c>
      <c r="B326" s="59" t="s">
        <v>226</v>
      </c>
      <c r="D326" s="49" t="s">
        <v>435</v>
      </c>
      <c r="E326" s="69">
        <v>0</v>
      </c>
      <c r="F326" s="69">
        <v>0</v>
      </c>
      <c r="G326" s="49">
        <v>1</v>
      </c>
      <c r="H326" s="49">
        <v>60</v>
      </c>
      <c r="I326" s="49">
        <v>1</v>
      </c>
      <c r="J326" s="49">
        <v>0</v>
      </c>
      <c r="N326" s="69">
        <v>13489</v>
      </c>
      <c r="P326" s="69">
        <v>1377</v>
      </c>
      <c r="Q326" s="69">
        <v>1377</v>
      </c>
      <c r="R326" s="69">
        <v>372</v>
      </c>
      <c r="S326" s="69">
        <v>381</v>
      </c>
      <c r="T326" s="69">
        <v>64</v>
      </c>
      <c r="U326" s="69">
        <v>349</v>
      </c>
      <c r="V326" s="69">
        <v>304</v>
      </c>
      <c r="W326" s="69">
        <v>304</v>
      </c>
      <c r="X326" s="57">
        <v>-1</v>
      </c>
      <c r="Y326" s="69">
        <v>-1</v>
      </c>
      <c r="Z326" s="57">
        <v>-1</v>
      </c>
      <c r="AA326" s="57">
        <v>-1</v>
      </c>
      <c r="AB326" s="57">
        <v>-1</v>
      </c>
      <c r="AC326" s="57">
        <v>-1</v>
      </c>
      <c r="AD326" s="57">
        <v>-1</v>
      </c>
      <c r="AE326" s="57">
        <v>-1</v>
      </c>
      <c r="AF326" s="57">
        <v>-1</v>
      </c>
      <c r="AG326" s="57">
        <v>-1</v>
      </c>
      <c r="AH326" s="49">
        <v>0</v>
      </c>
      <c r="AI326" s="49">
        <v>0</v>
      </c>
      <c r="AJ326" s="49"/>
      <c r="AN326" s="49"/>
      <c r="AO326" s="49"/>
      <c r="AV326" s="51"/>
      <c r="BE326" s="49">
        <v>10000</v>
      </c>
      <c r="BF326" s="49">
        <v>10000</v>
      </c>
      <c r="BG326" s="49">
        <v>40</v>
      </c>
      <c r="BH326" s="49">
        <v>1</v>
      </c>
      <c r="BP326" s="76"/>
      <c r="BQ326" s="77"/>
      <c r="BR326" s="136" t="s">
        <v>436</v>
      </c>
      <c r="CC326" s="48">
        <v>5</v>
      </c>
      <c r="CD326" s="48">
        <v>100</v>
      </c>
    </row>
    <row r="327" spans="1:82" ht="16.5">
      <c r="A327" s="48">
        <v>30075</v>
      </c>
      <c r="B327" s="59" t="s">
        <v>263</v>
      </c>
      <c r="D327" s="49" t="s">
        <v>435</v>
      </c>
      <c r="E327" s="69">
        <v>0</v>
      </c>
      <c r="F327" s="69">
        <v>0</v>
      </c>
      <c r="G327" s="49">
        <v>1</v>
      </c>
      <c r="H327" s="49">
        <v>60</v>
      </c>
      <c r="I327" s="49">
        <v>1</v>
      </c>
      <c r="J327" s="49">
        <v>0</v>
      </c>
      <c r="N327" s="69">
        <v>13489</v>
      </c>
      <c r="P327" s="69">
        <v>1377</v>
      </c>
      <c r="Q327" s="69">
        <v>1377</v>
      </c>
      <c r="R327" s="69">
        <v>372</v>
      </c>
      <c r="S327" s="69">
        <v>381</v>
      </c>
      <c r="T327" s="69">
        <v>64</v>
      </c>
      <c r="U327" s="69">
        <v>349</v>
      </c>
      <c r="V327" s="69">
        <v>304</v>
      </c>
      <c r="W327" s="69">
        <v>304</v>
      </c>
      <c r="X327" s="57">
        <v>-1</v>
      </c>
      <c r="Y327" s="69">
        <v>-1</v>
      </c>
      <c r="Z327" s="57">
        <v>-1</v>
      </c>
      <c r="AA327" s="57">
        <v>-1</v>
      </c>
      <c r="AB327" s="57">
        <v>-1</v>
      </c>
      <c r="AC327" s="57">
        <v>-1</v>
      </c>
      <c r="AD327" s="57">
        <v>-1</v>
      </c>
      <c r="AE327" s="57">
        <v>-1</v>
      </c>
      <c r="AF327" s="57">
        <v>-1</v>
      </c>
      <c r="AG327" s="57">
        <v>-1</v>
      </c>
      <c r="AH327" s="49">
        <v>0</v>
      </c>
      <c r="AI327" s="49">
        <v>0</v>
      </c>
      <c r="AJ327" s="49"/>
      <c r="AN327" s="49"/>
      <c r="AO327" s="49"/>
      <c r="AV327" s="51"/>
      <c r="BE327" s="49">
        <v>10000</v>
      </c>
      <c r="BF327" s="49">
        <v>10000</v>
      </c>
      <c r="BG327" s="49">
        <v>40</v>
      </c>
      <c r="BH327" s="49">
        <v>1</v>
      </c>
      <c r="BP327" s="81"/>
      <c r="BQ327" s="77"/>
      <c r="BR327" s="136" t="s">
        <v>436</v>
      </c>
      <c r="CC327" s="48">
        <v>5</v>
      </c>
      <c r="CD327" s="48">
        <v>100</v>
      </c>
    </row>
    <row r="328" spans="1:82" s="12" customFormat="1">
      <c r="A328" s="48">
        <v>60615</v>
      </c>
      <c r="B328" s="59" t="s">
        <v>439</v>
      </c>
      <c r="C328" s="57"/>
      <c r="D328" s="57" t="s">
        <v>440</v>
      </c>
      <c r="E328" s="58">
        <v>0</v>
      </c>
      <c r="F328" s="49">
        <v>0</v>
      </c>
      <c r="G328" s="49">
        <v>3</v>
      </c>
      <c r="H328" s="49">
        <v>39</v>
      </c>
      <c r="I328" s="49">
        <v>1</v>
      </c>
      <c r="J328" s="49">
        <v>3</v>
      </c>
      <c r="K328" s="49">
        <v>5</v>
      </c>
      <c r="L328" s="49">
        <v>10</v>
      </c>
      <c r="M328" s="49">
        <v>75</v>
      </c>
      <c r="N328" s="69">
        <v>18496</v>
      </c>
      <c r="O328" s="69">
        <v>0</v>
      </c>
      <c r="P328" s="69">
        <v>2276</v>
      </c>
      <c r="Q328" s="69">
        <v>2276</v>
      </c>
      <c r="R328" s="69">
        <v>838</v>
      </c>
      <c r="S328" s="69">
        <v>650</v>
      </c>
      <c r="T328" s="69">
        <v>191</v>
      </c>
      <c r="U328" s="69">
        <v>837</v>
      </c>
      <c r="V328" s="69">
        <v>800</v>
      </c>
      <c r="W328" s="69">
        <v>800</v>
      </c>
      <c r="X328" s="49">
        <v>-1</v>
      </c>
      <c r="Y328" s="49">
        <v>-1</v>
      </c>
      <c r="Z328" s="49">
        <v>-1</v>
      </c>
      <c r="AA328" s="49">
        <v>-1</v>
      </c>
      <c r="AB328" s="49">
        <v>-1</v>
      </c>
      <c r="AC328" s="49">
        <v>-1</v>
      </c>
      <c r="AD328" s="49">
        <v>-1</v>
      </c>
      <c r="AE328" s="49">
        <v>-1</v>
      </c>
      <c r="AF328" s="49">
        <v>-1</v>
      </c>
      <c r="AG328" s="49">
        <v>-1</v>
      </c>
      <c r="AH328" s="49">
        <v>0</v>
      </c>
      <c r="AI328" s="49">
        <v>0</v>
      </c>
      <c r="AJ328" s="49"/>
      <c r="AK328" s="49"/>
      <c r="AL328" s="49"/>
      <c r="AM328" s="49"/>
      <c r="AN328" s="49"/>
      <c r="AO328" s="49"/>
      <c r="AP328" s="49"/>
      <c r="AQ328" s="49"/>
      <c r="AR328" s="49"/>
      <c r="AS328" s="49"/>
      <c r="AT328" s="49"/>
      <c r="AU328" s="49"/>
      <c r="AV328" s="51"/>
      <c r="AW328" s="49"/>
      <c r="AX328" s="49"/>
      <c r="AY328" s="49"/>
      <c r="AZ328" s="49"/>
      <c r="BA328" s="49"/>
      <c r="BB328" s="49"/>
      <c r="BC328" s="49"/>
      <c r="BD328" s="49"/>
      <c r="BE328" s="49">
        <v>10000</v>
      </c>
      <c r="BF328" s="49">
        <v>10000</v>
      </c>
      <c r="BG328" s="49">
        <v>58</v>
      </c>
      <c r="BH328" s="49">
        <v>1</v>
      </c>
      <c r="BI328" s="49"/>
      <c r="BJ328" s="49"/>
      <c r="BK328" s="49"/>
      <c r="BL328" s="49"/>
      <c r="BM328" s="49"/>
      <c r="BN328" s="49"/>
      <c r="BO328" s="73"/>
      <c r="BP328" s="56"/>
      <c r="BQ328" s="57"/>
      <c r="BR328" s="57"/>
      <c r="BS328" s="49"/>
      <c r="BT328" s="49"/>
      <c r="BU328" s="49"/>
      <c r="BV328" s="49"/>
      <c r="BW328" s="49"/>
      <c r="BX328" s="49"/>
      <c r="BY328" s="49"/>
      <c r="BZ328" s="49"/>
      <c r="CA328" s="49"/>
      <c r="CB328" s="49"/>
      <c r="CC328" s="48">
        <v>1</v>
      </c>
      <c r="CD328" s="48">
        <v>100</v>
      </c>
    </row>
  </sheetData>
  <phoneticPr fontId="70" type="noConversion"/>
  <conditionalFormatting sqref="BT328">
    <cfRule type="containsText" dxfId="64" priority="1" operator="containsText" text="nitx">
      <formula>NOT(ISERROR(SEARCH("nitx",BT328)))</formula>
    </cfRule>
  </conditionalFormatting>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272"/>
  <sheetViews>
    <sheetView showFormulas="1" tabSelected="1" zoomScale="90" zoomScaleNormal="90" workbookViewId="0">
      <pane xSplit="14" ySplit="3" topLeftCell="O251" activePane="bottomRight" state="frozen"/>
      <selection pane="topRight"/>
      <selection pane="bottomLeft"/>
      <selection pane="bottomRight" activeCell="I248" sqref="I248"/>
    </sheetView>
  </sheetViews>
  <sheetFormatPr defaultColWidth="9" defaultRowHeight="15.75"/>
  <cols>
    <col min="1" max="1" width="4.42578125" style="355" customWidth="1"/>
    <col min="2" max="2" width="6.42578125" style="361" customWidth="1"/>
    <col min="3" max="3" width="5.28515625" style="357" customWidth="1"/>
    <col min="4" max="4" width="8" style="361" customWidth="1"/>
    <col min="5" max="5" width="8.85546875" style="361" customWidth="1"/>
    <col min="6" max="6" width="5.28515625" style="360" hidden="1" customWidth="1"/>
    <col min="7" max="7" width="4.42578125" style="360" customWidth="1"/>
    <col min="8" max="8" width="3.7109375" style="361" customWidth="1"/>
    <col min="9" max="9" width="3.140625" style="361" customWidth="1"/>
    <col min="10" max="11" width="2.5703125" style="361" customWidth="1"/>
    <col min="12" max="12" width="3.7109375" style="361" customWidth="1"/>
    <col min="13" max="14" width="3.85546875" style="361" customWidth="1"/>
    <col min="15" max="15" width="4.85546875" style="361" customWidth="1"/>
    <col min="16" max="16" width="4.42578125" style="361" hidden="1" customWidth="1"/>
    <col min="17" max="21" width="4.42578125" style="361" customWidth="1"/>
    <col min="22" max="22" width="4.85546875" style="361" customWidth="1"/>
    <col min="23" max="24" width="4.42578125" style="361" customWidth="1"/>
    <col min="25" max="25" width="4.85546875" style="361" customWidth="1"/>
    <col min="26" max="26" width="4.42578125" style="361" hidden="1" customWidth="1"/>
    <col min="27" max="31" width="4.42578125" style="361" customWidth="1"/>
    <col min="32" max="32" width="4.85546875" style="361" customWidth="1"/>
    <col min="33" max="34" width="4.42578125" style="361" customWidth="1"/>
    <col min="35" max="35" width="4" style="361" customWidth="1"/>
    <col min="36" max="36" width="3.7109375" style="361" customWidth="1"/>
    <col min="37" max="37" width="10.28515625" style="361" customWidth="1"/>
    <col min="38" max="38" width="10.42578125" style="361" customWidth="1"/>
    <col min="39" max="39" width="8.42578125" style="361" customWidth="1"/>
    <col min="40" max="40" width="10.42578125" style="361" customWidth="1"/>
    <col min="41" max="41" width="8.42578125" style="361" customWidth="1"/>
    <col min="42" max="42" width="10.42578125" style="361" customWidth="1"/>
    <col min="43" max="43" width="8.42578125" style="361" customWidth="1"/>
    <col min="44" max="45" width="10.42578125" style="361" customWidth="1"/>
    <col min="46" max="46" width="13.85546875" style="361" customWidth="1"/>
    <col min="47" max="47" width="23.28515625" style="361" customWidth="1"/>
    <col min="48" max="48" width="13.85546875" style="361" customWidth="1"/>
    <col min="49" max="49" width="23.28515625" style="364" customWidth="1"/>
    <col min="50" max="53" width="20" style="361" customWidth="1"/>
    <col min="54" max="54" width="23.42578125" style="361" customWidth="1"/>
    <col min="55" max="55" width="20" style="361" customWidth="1"/>
    <col min="56" max="56" width="21.7109375" style="361" customWidth="1"/>
    <col min="57" max="57" width="8.42578125" style="361" customWidth="1"/>
    <col min="58" max="59" width="13.85546875" style="361" customWidth="1"/>
    <col min="60" max="60" width="8.42578125" style="361" customWidth="1"/>
    <col min="61" max="66" width="9.42578125" style="361" customWidth="1"/>
    <col min="67" max="67" width="14.42578125" style="361" customWidth="1"/>
    <col min="68" max="68" width="12.7109375" style="361" customWidth="1"/>
    <col min="69" max="71" width="6.7109375" style="361" customWidth="1"/>
    <col min="72" max="72" width="11.5703125" style="361" customWidth="1"/>
    <col min="73" max="74" width="8.42578125" style="361" customWidth="1"/>
    <col min="75" max="75" width="9" style="361" customWidth="1"/>
    <col min="76" max="77" width="10.42578125" style="361" customWidth="1"/>
    <col min="78" max="79" width="8.42578125" style="361" customWidth="1"/>
    <col min="80" max="81" width="9" style="361"/>
    <col min="82" max="16384" width="9" style="355"/>
  </cols>
  <sheetData>
    <row r="1" spans="1:83" s="349" customFormat="1" ht="26.25" customHeight="1">
      <c r="A1" s="344" t="s">
        <v>0</v>
      </c>
      <c r="B1" s="344" t="s">
        <v>1</v>
      </c>
      <c r="C1" s="345" t="s">
        <v>441</v>
      </c>
      <c r="D1" s="344" t="s">
        <v>2</v>
      </c>
      <c r="E1" s="344" t="s">
        <v>3</v>
      </c>
      <c r="F1" s="346" t="s">
        <v>4</v>
      </c>
      <c r="G1" s="346" t="s">
        <v>5</v>
      </c>
      <c r="H1" s="344" t="s">
        <v>6</v>
      </c>
      <c r="I1" s="344" t="s">
        <v>7</v>
      </c>
      <c r="J1" s="344" t="s">
        <v>8</v>
      </c>
      <c r="K1" s="344" t="s">
        <v>9</v>
      </c>
      <c r="L1" s="344" t="s">
        <v>10</v>
      </c>
      <c r="M1" s="344" t="s">
        <v>11</v>
      </c>
      <c r="N1" s="344" t="s">
        <v>12</v>
      </c>
      <c r="O1" s="347" t="s">
        <v>13</v>
      </c>
      <c r="P1" s="348" t="s">
        <v>14</v>
      </c>
      <c r="Q1" s="348" t="s">
        <v>15</v>
      </c>
      <c r="R1" s="348" t="s">
        <v>16</v>
      </c>
      <c r="S1" s="348" t="s">
        <v>17</v>
      </c>
      <c r="T1" s="348" t="s">
        <v>18</v>
      </c>
      <c r="U1" s="348" t="s">
        <v>19</v>
      </c>
      <c r="V1" s="348" t="s">
        <v>20</v>
      </c>
      <c r="W1" s="348" t="s">
        <v>21</v>
      </c>
      <c r="X1" s="348" t="s">
        <v>22</v>
      </c>
      <c r="Y1" s="344" t="s">
        <v>13</v>
      </c>
      <c r="Z1" s="346" t="s">
        <v>14</v>
      </c>
      <c r="AA1" s="344" t="s">
        <v>15</v>
      </c>
      <c r="AB1" s="344" t="s">
        <v>16</v>
      </c>
      <c r="AC1" s="344" t="s">
        <v>17</v>
      </c>
      <c r="AD1" s="344" t="s">
        <v>18</v>
      </c>
      <c r="AE1" s="344" t="s">
        <v>19</v>
      </c>
      <c r="AF1" s="344" t="s">
        <v>20</v>
      </c>
      <c r="AG1" s="344" t="s">
        <v>21</v>
      </c>
      <c r="AH1" s="344" t="s">
        <v>22</v>
      </c>
      <c r="AI1" s="344" t="s">
        <v>23</v>
      </c>
      <c r="AJ1" s="344" t="s">
        <v>24</v>
      </c>
      <c r="AK1" s="344" t="s">
        <v>25</v>
      </c>
      <c r="AL1" s="344" t="s">
        <v>26</v>
      </c>
      <c r="AM1" s="344" t="s">
        <v>27</v>
      </c>
      <c r="AN1" s="344" t="s">
        <v>28</v>
      </c>
      <c r="AO1" s="344" t="s">
        <v>29</v>
      </c>
      <c r="AP1" s="344" t="s">
        <v>30</v>
      </c>
      <c r="AQ1" s="344" t="s">
        <v>31</v>
      </c>
      <c r="AR1" s="344" t="s">
        <v>32</v>
      </c>
      <c r="AS1" s="344" t="s">
        <v>33</v>
      </c>
      <c r="AT1" s="344" t="s">
        <v>34</v>
      </c>
      <c r="AU1" s="344" t="s">
        <v>35</v>
      </c>
      <c r="AV1" s="344" t="s">
        <v>36</v>
      </c>
      <c r="AW1" s="344" t="s">
        <v>37</v>
      </c>
      <c r="AX1" s="344" t="s">
        <v>38</v>
      </c>
      <c r="AY1" s="344" t="s">
        <v>39</v>
      </c>
      <c r="AZ1" s="344" t="s">
        <v>40</v>
      </c>
      <c r="BA1" s="344" t="s">
        <v>41</v>
      </c>
      <c r="BB1" s="344" t="s">
        <v>42</v>
      </c>
      <c r="BC1" s="344" t="s">
        <v>40</v>
      </c>
      <c r="BD1" s="344" t="s">
        <v>43</v>
      </c>
      <c r="BE1" s="344" t="s">
        <v>44</v>
      </c>
      <c r="BF1" s="344" t="s">
        <v>45</v>
      </c>
      <c r="BG1" s="344" t="s">
        <v>46</v>
      </c>
      <c r="BH1" s="344" t="s">
        <v>47</v>
      </c>
      <c r="BI1" s="344" t="s">
        <v>48</v>
      </c>
      <c r="BJ1" s="344" t="s">
        <v>49</v>
      </c>
      <c r="BK1" s="344" t="s">
        <v>50</v>
      </c>
      <c r="BL1" s="344" t="s">
        <v>51</v>
      </c>
      <c r="BM1" s="344" t="s">
        <v>52</v>
      </c>
      <c r="BN1" s="344" t="s">
        <v>53</v>
      </c>
      <c r="BO1" s="344" t="s">
        <v>54</v>
      </c>
      <c r="BP1" s="344" t="s">
        <v>55</v>
      </c>
      <c r="BQ1" s="344" t="s">
        <v>56</v>
      </c>
      <c r="BR1" s="344" t="s">
        <v>57</v>
      </c>
      <c r="BS1" s="344" t="s">
        <v>58</v>
      </c>
      <c r="BT1" s="344" t="s">
        <v>59</v>
      </c>
      <c r="BU1" s="344" t="s">
        <v>60</v>
      </c>
      <c r="BV1" s="344" t="s">
        <v>61</v>
      </c>
      <c r="BW1" s="344" t="s">
        <v>62</v>
      </c>
      <c r="BX1" s="344" t="s">
        <v>63</v>
      </c>
      <c r="BY1" s="344" t="s">
        <v>64</v>
      </c>
      <c r="BZ1" s="344" t="s">
        <v>65</v>
      </c>
      <c r="CA1" s="344" t="s">
        <v>66</v>
      </c>
      <c r="CB1" s="344" t="s">
        <v>67</v>
      </c>
      <c r="CC1" s="344" t="s">
        <v>68</v>
      </c>
      <c r="CD1" s="344" t="s">
        <v>69</v>
      </c>
      <c r="CE1" s="344" t="s">
        <v>70</v>
      </c>
    </row>
    <row r="2" spans="1:83" s="354" customFormat="1" ht="24.75" customHeight="1">
      <c r="A2" s="350" t="s">
        <v>71</v>
      </c>
      <c r="B2" s="350" t="s">
        <v>72</v>
      </c>
      <c r="C2" s="351" t="s">
        <v>74</v>
      </c>
      <c r="D2" s="350" t="s">
        <v>73</v>
      </c>
      <c r="E2" s="350" t="s">
        <v>74</v>
      </c>
      <c r="F2" s="352" t="s">
        <v>75</v>
      </c>
      <c r="G2" s="353" t="s">
        <v>76</v>
      </c>
      <c r="H2" s="350" t="s">
        <v>77</v>
      </c>
      <c r="I2" s="350" t="s">
        <v>78</v>
      </c>
      <c r="J2" s="350" t="s">
        <v>79</v>
      </c>
      <c r="K2" s="350" t="s">
        <v>80</v>
      </c>
      <c r="L2" s="350" t="s">
        <v>81</v>
      </c>
      <c r="M2" s="350" t="s">
        <v>82</v>
      </c>
      <c r="N2" s="350" t="s">
        <v>83</v>
      </c>
      <c r="O2" s="353" t="s">
        <v>84</v>
      </c>
      <c r="P2" s="353" t="s">
        <v>442</v>
      </c>
      <c r="Q2" s="353" t="s">
        <v>86</v>
      </c>
      <c r="R2" s="353" t="s">
        <v>87</v>
      </c>
      <c r="S2" s="353" t="s">
        <v>88</v>
      </c>
      <c r="T2" s="353" t="s">
        <v>89</v>
      </c>
      <c r="U2" s="353" t="s">
        <v>90</v>
      </c>
      <c r="V2" s="353" t="s">
        <v>91</v>
      </c>
      <c r="W2" s="353" t="s">
        <v>92</v>
      </c>
      <c r="X2" s="353" t="s">
        <v>93</v>
      </c>
      <c r="Y2" s="350" t="s">
        <v>94</v>
      </c>
      <c r="Z2" s="350" t="s">
        <v>85</v>
      </c>
      <c r="AA2" s="350" t="s">
        <v>95</v>
      </c>
      <c r="AB2" s="350" t="s">
        <v>96</v>
      </c>
      <c r="AC2" s="350" t="s">
        <v>97</v>
      </c>
      <c r="AD2" s="350" t="s">
        <v>98</v>
      </c>
      <c r="AE2" s="350" t="s">
        <v>99</v>
      </c>
      <c r="AF2" s="350" t="s">
        <v>100</v>
      </c>
      <c r="AG2" s="350" t="s">
        <v>101</v>
      </c>
      <c r="AH2" s="350" t="s">
        <v>102</v>
      </c>
      <c r="AI2" s="350" t="s">
        <v>103</v>
      </c>
      <c r="AJ2" s="350" t="s">
        <v>104</v>
      </c>
      <c r="AK2" s="350" t="s">
        <v>105</v>
      </c>
      <c r="AL2" s="350" t="s">
        <v>106</v>
      </c>
      <c r="AM2" s="350" t="s">
        <v>107</v>
      </c>
      <c r="AN2" s="350" t="s">
        <v>108</v>
      </c>
      <c r="AO2" s="350" t="s">
        <v>109</v>
      </c>
      <c r="AP2" s="350" t="s">
        <v>110</v>
      </c>
      <c r="AQ2" s="350" t="s">
        <v>111</v>
      </c>
      <c r="AR2" s="350" t="s">
        <v>112</v>
      </c>
      <c r="AS2" s="350" t="s">
        <v>113</v>
      </c>
      <c r="AT2" s="350" t="s">
        <v>114</v>
      </c>
      <c r="AU2" s="350" t="s">
        <v>115</v>
      </c>
      <c r="AV2" s="350" t="s">
        <v>116</v>
      </c>
      <c r="AW2" s="350" t="s">
        <v>117</v>
      </c>
      <c r="AX2" s="350" t="s">
        <v>118</v>
      </c>
      <c r="AY2" s="350" t="s">
        <v>119</v>
      </c>
      <c r="AZ2" s="350" t="s">
        <v>120</v>
      </c>
      <c r="BA2" s="350" t="s">
        <v>121</v>
      </c>
      <c r="BB2" s="350" t="s">
        <v>122</v>
      </c>
      <c r="BC2" s="350" t="s">
        <v>123</v>
      </c>
      <c r="BD2" s="350" t="s">
        <v>124</v>
      </c>
      <c r="BE2" s="350" t="s">
        <v>113</v>
      </c>
      <c r="BF2" s="350" t="s">
        <v>125</v>
      </c>
      <c r="BG2" s="350" t="s">
        <v>126</v>
      </c>
      <c r="BH2" s="350" t="s">
        <v>127</v>
      </c>
      <c r="BI2" s="350" t="s">
        <v>128</v>
      </c>
      <c r="BJ2" s="350" t="s">
        <v>129</v>
      </c>
      <c r="BK2" s="350" t="s">
        <v>130</v>
      </c>
      <c r="BL2" s="350" t="s">
        <v>131</v>
      </c>
      <c r="BM2" s="350" t="s">
        <v>132</v>
      </c>
      <c r="BN2" s="350" t="s">
        <v>133</v>
      </c>
      <c r="BO2" s="350" t="s">
        <v>134</v>
      </c>
      <c r="BP2" s="350" t="s">
        <v>135</v>
      </c>
      <c r="BQ2" s="350" t="s">
        <v>136</v>
      </c>
      <c r="BR2" s="350" t="s">
        <v>137</v>
      </c>
      <c r="BS2" s="350" t="s">
        <v>138</v>
      </c>
      <c r="BT2" s="350" t="s">
        <v>139</v>
      </c>
      <c r="BU2" s="350" t="s">
        <v>140</v>
      </c>
      <c r="BV2" s="350" t="s">
        <v>141</v>
      </c>
      <c r="BW2" s="350" t="s">
        <v>142</v>
      </c>
      <c r="BX2" s="350" t="s">
        <v>143</v>
      </c>
      <c r="BY2" s="350" t="s">
        <v>144</v>
      </c>
      <c r="BZ2" s="354" t="s">
        <v>113</v>
      </c>
      <c r="CA2" s="354" t="s">
        <v>113</v>
      </c>
      <c r="CB2" s="354" t="s">
        <v>145</v>
      </c>
      <c r="CC2" s="354" t="s">
        <v>146</v>
      </c>
      <c r="CD2" s="354" t="s">
        <v>147</v>
      </c>
      <c r="CE2" s="354" t="s">
        <v>148</v>
      </c>
    </row>
    <row r="3" spans="1:83" s="354" customFormat="1" ht="25.5" customHeight="1">
      <c r="A3" s="350" t="s">
        <v>149</v>
      </c>
      <c r="B3" s="350" t="s">
        <v>150</v>
      </c>
      <c r="C3" s="351" t="s">
        <v>149</v>
      </c>
      <c r="D3" s="350" t="s">
        <v>150</v>
      </c>
      <c r="E3" s="350" t="s">
        <v>150</v>
      </c>
      <c r="F3" s="352" t="s">
        <v>149</v>
      </c>
      <c r="G3" s="353" t="s">
        <v>149</v>
      </c>
      <c r="H3" s="350" t="s">
        <v>149</v>
      </c>
      <c r="I3" s="350" t="s">
        <v>149</v>
      </c>
      <c r="J3" s="350" t="s">
        <v>149</v>
      </c>
      <c r="K3" s="350" t="s">
        <v>149</v>
      </c>
      <c r="L3" s="350" t="s">
        <v>151</v>
      </c>
      <c r="M3" s="350" t="s">
        <v>151</v>
      </c>
      <c r="N3" s="350" t="s">
        <v>151</v>
      </c>
      <c r="O3" s="353" t="s">
        <v>149</v>
      </c>
      <c r="P3" s="353" t="s">
        <v>149</v>
      </c>
      <c r="Q3" s="353" t="s">
        <v>149</v>
      </c>
      <c r="R3" s="353" t="s">
        <v>149</v>
      </c>
      <c r="S3" s="353" t="s">
        <v>149</v>
      </c>
      <c r="T3" s="353" t="s">
        <v>149</v>
      </c>
      <c r="U3" s="353" t="s">
        <v>149</v>
      </c>
      <c r="V3" s="353" t="s">
        <v>149</v>
      </c>
      <c r="W3" s="353" t="s">
        <v>149</v>
      </c>
      <c r="X3" s="353" t="s">
        <v>149</v>
      </c>
      <c r="Y3" s="350" t="s">
        <v>149</v>
      </c>
      <c r="Z3" s="350" t="s">
        <v>149</v>
      </c>
      <c r="AA3" s="350" t="s">
        <v>149</v>
      </c>
      <c r="AB3" s="350" t="s">
        <v>149</v>
      </c>
      <c r="AC3" s="350" t="s">
        <v>149</v>
      </c>
      <c r="AD3" s="350" t="s">
        <v>149</v>
      </c>
      <c r="AE3" s="350" t="s">
        <v>149</v>
      </c>
      <c r="AF3" s="350" t="s">
        <v>149</v>
      </c>
      <c r="AG3" s="350" t="s">
        <v>149</v>
      </c>
      <c r="AH3" s="350" t="s">
        <v>149</v>
      </c>
      <c r="AI3" s="350" t="s">
        <v>149</v>
      </c>
      <c r="AJ3" s="350" t="s">
        <v>149</v>
      </c>
      <c r="AK3" s="350" t="s">
        <v>149</v>
      </c>
      <c r="AL3" s="350" t="s">
        <v>149</v>
      </c>
      <c r="AM3" s="350" t="s">
        <v>149</v>
      </c>
      <c r="AN3" s="350" t="s">
        <v>149</v>
      </c>
      <c r="AO3" s="350" t="s">
        <v>149</v>
      </c>
      <c r="AP3" s="350" t="s">
        <v>149</v>
      </c>
      <c r="AQ3" s="350" t="s">
        <v>149</v>
      </c>
      <c r="AR3" s="350" t="s">
        <v>149</v>
      </c>
      <c r="AS3" s="350" t="s">
        <v>149</v>
      </c>
      <c r="AT3" s="350" t="s">
        <v>149</v>
      </c>
      <c r="AU3" s="350" t="s">
        <v>150</v>
      </c>
      <c r="AV3" s="350" t="s">
        <v>149</v>
      </c>
      <c r="AW3" s="350" t="s">
        <v>150</v>
      </c>
      <c r="AX3" s="350" t="s">
        <v>149</v>
      </c>
      <c r="AY3" s="350" t="s">
        <v>150</v>
      </c>
      <c r="AZ3" s="350" t="s">
        <v>150</v>
      </c>
      <c r="BA3" s="350" t="s">
        <v>149</v>
      </c>
      <c r="BB3" s="350" t="s">
        <v>150</v>
      </c>
      <c r="BC3" s="350" t="s">
        <v>150</v>
      </c>
      <c r="BD3" s="350" t="s">
        <v>150</v>
      </c>
      <c r="BE3" s="350" t="s">
        <v>149</v>
      </c>
      <c r="BF3" s="350" t="s">
        <v>149</v>
      </c>
      <c r="BG3" s="350" t="s">
        <v>149</v>
      </c>
      <c r="BH3" s="350" t="s">
        <v>149</v>
      </c>
      <c r="BI3" s="350" t="s">
        <v>149</v>
      </c>
      <c r="BJ3" s="350" t="s">
        <v>150</v>
      </c>
      <c r="BK3" s="350" t="s">
        <v>150</v>
      </c>
      <c r="BL3" s="350" t="s">
        <v>150</v>
      </c>
      <c r="BM3" s="350" t="s">
        <v>149</v>
      </c>
      <c r="BN3" s="350" t="s">
        <v>149</v>
      </c>
      <c r="BO3" s="350" t="s">
        <v>150</v>
      </c>
      <c r="BP3" s="350" t="s">
        <v>150</v>
      </c>
      <c r="BQ3" s="350" t="s">
        <v>150</v>
      </c>
      <c r="BR3" s="350" t="s">
        <v>150</v>
      </c>
      <c r="BS3" s="350" t="s">
        <v>150</v>
      </c>
      <c r="BT3" s="350" t="s">
        <v>149</v>
      </c>
      <c r="BU3" s="350" t="s">
        <v>150</v>
      </c>
      <c r="BV3" s="350" t="s">
        <v>149</v>
      </c>
      <c r="BW3" s="350" t="s">
        <v>149</v>
      </c>
      <c r="BX3" s="350" t="s">
        <v>150</v>
      </c>
      <c r="BY3" s="350" t="s">
        <v>150</v>
      </c>
      <c r="BZ3" s="354" t="s">
        <v>149</v>
      </c>
      <c r="CA3" s="354" t="s">
        <v>149</v>
      </c>
      <c r="CB3" s="350" t="s">
        <v>150</v>
      </c>
      <c r="CC3" s="350" t="s">
        <v>150</v>
      </c>
      <c r="CD3" s="354" t="s">
        <v>149</v>
      </c>
      <c r="CE3" s="354" t="s">
        <v>149</v>
      </c>
    </row>
    <row r="4" spans="1:83">
      <c r="A4" s="355">
        <v>50011</v>
      </c>
      <c r="B4" s="356" t="s">
        <v>443</v>
      </c>
      <c r="D4" s="358"/>
      <c r="E4" s="359" t="s">
        <v>444</v>
      </c>
      <c r="F4" s="360">
        <v>0</v>
      </c>
      <c r="G4" s="360">
        <v>0</v>
      </c>
      <c r="H4" s="361">
        <v>1</v>
      </c>
      <c r="I4" s="361">
        <v>4</v>
      </c>
      <c r="J4" s="361">
        <v>0</v>
      </c>
      <c r="K4" s="361">
        <v>1</v>
      </c>
      <c r="O4" s="360">
        <v>3784</v>
      </c>
      <c r="P4" s="360"/>
      <c r="Q4" s="360">
        <v>273</v>
      </c>
      <c r="R4" s="360">
        <v>273</v>
      </c>
      <c r="S4" s="360">
        <v>104</v>
      </c>
      <c r="T4" s="360">
        <v>111</v>
      </c>
      <c r="U4" s="360">
        <v>13</v>
      </c>
      <c r="V4" s="360">
        <v>75</v>
      </c>
      <c r="W4" s="360">
        <v>32</v>
      </c>
      <c r="X4" s="360">
        <v>32</v>
      </c>
      <c r="Y4" s="359">
        <v>-1</v>
      </c>
      <c r="Z4" s="359">
        <v>-1</v>
      </c>
      <c r="AA4" s="359">
        <v>-1</v>
      </c>
      <c r="AB4" s="359">
        <v>-1</v>
      </c>
      <c r="AC4" s="359">
        <v>-1</v>
      </c>
      <c r="AD4" s="359">
        <v>-1</v>
      </c>
      <c r="AE4" s="359">
        <v>-1</v>
      </c>
      <c r="AF4" s="359">
        <v>-1</v>
      </c>
      <c r="AG4" s="359">
        <v>-1</v>
      </c>
      <c r="AH4" s="359">
        <v>-1</v>
      </c>
      <c r="AI4" s="361">
        <v>0</v>
      </c>
      <c r="AJ4" s="361">
        <v>0</v>
      </c>
      <c r="AW4" s="361"/>
      <c r="BF4" s="361">
        <v>10000</v>
      </c>
      <c r="BG4" s="361">
        <v>10000</v>
      </c>
      <c r="BH4" s="361">
        <v>11</v>
      </c>
      <c r="BI4" s="361">
        <v>1</v>
      </c>
      <c r="BP4" s="362" t="s">
        <v>155</v>
      </c>
      <c r="BQ4" s="358"/>
      <c r="BR4" s="359"/>
      <c r="BS4" s="359"/>
      <c r="CD4" s="355">
        <v>3</v>
      </c>
      <c r="CE4" s="355">
        <v>100</v>
      </c>
    </row>
    <row r="5" spans="1:83">
      <c r="A5" s="355">
        <v>50012</v>
      </c>
      <c r="B5" s="356" t="s">
        <v>161</v>
      </c>
      <c r="D5" s="363"/>
      <c r="E5" s="359" t="s">
        <v>444</v>
      </c>
      <c r="F5" s="360">
        <v>0</v>
      </c>
      <c r="G5" s="360">
        <v>0</v>
      </c>
      <c r="H5" s="361">
        <v>1</v>
      </c>
      <c r="I5" s="361">
        <v>4</v>
      </c>
      <c r="J5" s="361">
        <v>1</v>
      </c>
      <c r="K5" s="361">
        <v>1</v>
      </c>
      <c r="O5" s="360">
        <v>3784</v>
      </c>
      <c r="P5" s="360"/>
      <c r="Q5" s="360">
        <v>273</v>
      </c>
      <c r="R5" s="360">
        <v>273</v>
      </c>
      <c r="S5" s="360">
        <v>104</v>
      </c>
      <c r="T5" s="360">
        <v>111</v>
      </c>
      <c r="U5" s="360">
        <v>13</v>
      </c>
      <c r="V5" s="360">
        <v>75</v>
      </c>
      <c r="W5" s="360">
        <v>32</v>
      </c>
      <c r="X5" s="360">
        <v>32</v>
      </c>
      <c r="Y5" s="359">
        <v>-1</v>
      </c>
      <c r="Z5" s="359">
        <v>-1</v>
      </c>
      <c r="AA5" s="359">
        <v>-1</v>
      </c>
      <c r="AB5" s="359">
        <v>-1</v>
      </c>
      <c r="AC5" s="359">
        <v>-1</v>
      </c>
      <c r="AD5" s="359">
        <v>-1</v>
      </c>
      <c r="AE5" s="359">
        <v>-1</v>
      </c>
      <c r="AF5" s="359">
        <v>-1</v>
      </c>
      <c r="AG5" s="359">
        <v>-1</v>
      </c>
      <c r="AH5" s="359">
        <v>-1</v>
      </c>
      <c r="AI5" s="361">
        <v>0</v>
      </c>
      <c r="AJ5" s="361">
        <v>0</v>
      </c>
      <c r="AW5" s="361"/>
      <c r="BF5" s="361">
        <v>10000</v>
      </c>
      <c r="BG5" s="361">
        <v>10000</v>
      </c>
      <c r="BH5" s="361">
        <v>11</v>
      </c>
      <c r="BI5" s="361">
        <v>1</v>
      </c>
      <c r="BP5" s="362" t="s">
        <v>155</v>
      </c>
      <c r="BQ5" s="363"/>
      <c r="BR5" s="359"/>
      <c r="BS5" s="359"/>
      <c r="CD5" s="355">
        <v>4</v>
      </c>
      <c r="CE5" s="355">
        <v>100</v>
      </c>
    </row>
    <row r="6" spans="1:83" ht="16.5" customHeight="1">
      <c r="A6" s="355">
        <v>50015</v>
      </c>
      <c r="B6" s="356" t="s">
        <v>445</v>
      </c>
      <c r="D6" s="358"/>
      <c r="E6" s="359" t="s">
        <v>444</v>
      </c>
      <c r="F6" s="360">
        <v>0</v>
      </c>
      <c r="G6" s="360">
        <v>0</v>
      </c>
      <c r="H6" s="361">
        <v>1</v>
      </c>
      <c r="I6" s="361">
        <v>4</v>
      </c>
      <c r="J6" s="361">
        <v>0</v>
      </c>
      <c r="K6" s="361">
        <v>1</v>
      </c>
      <c r="O6" s="360">
        <v>3784</v>
      </c>
      <c r="P6" s="360"/>
      <c r="Q6" s="360">
        <v>273</v>
      </c>
      <c r="R6" s="360">
        <v>273</v>
      </c>
      <c r="S6" s="360">
        <v>104</v>
      </c>
      <c r="T6" s="360">
        <v>111</v>
      </c>
      <c r="U6" s="360">
        <v>13</v>
      </c>
      <c r="V6" s="360">
        <v>75</v>
      </c>
      <c r="W6" s="360">
        <v>32</v>
      </c>
      <c r="X6" s="360">
        <v>32</v>
      </c>
      <c r="Y6" s="359">
        <v>-1</v>
      </c>
      <c r="Z6" s="359">
        <v>-1</v>
      </c>
      <c r="AA6" s="359">
        <v>-1</v>
      </c>
      <c r="AB6" s="359">
        <v>-1</v>
      </c>
      <c r="AC6" s="359">
        <v>-1</v>
      </c>
      <c r="AD6" s="359">
        <v>-1</v>
      </c>
      <c r="AE6" s="359">
        <v>-1</v>
      </c>
      <c r="AF6" s="359">
        <v>-1</v>
      </c>
      <c r="AG6" s="359">
        <v>-1</v>
      </c>
      <c r="AH6" s="359">
        <v>-1</v>
      </c>
      <c r="AI6" s="361">
        <v>0</v>
      </c>
      <c r="AJ6" s="361">
        <v>0</v>
      </c>
      <c r="AT6" s="361">
        <v>100</v>
      </c>
      <c r="AU6" s="361" t="s">
        <v>446</v>
      </c>
      <c r="AW6" s="361"/>
      <c r="BF6" s="361">
        <v>10000</v>
      </c>
      <c r="BG6" s="361">
        <v>10000</v>
      </c>
      <c r="BH6" s="361">
        <v>11</v>
      </c>
      <c r="BI6" s="361">
        <v>1</v>
      </c>
      <c r="BP6" s="362" t="s">
        <v>155</v>
      </c>
      <c r="BQ6" s="358"/>
      <c r="BR6" s="359"/>
      <c r="BS6" s="359"/>
      <c r="CD6" s="355">
        <v>3</v>
      </c>
      <c r="CE6" s="355">
        <v>100</v>
      </c>
    </row>
    <row r="7" spans="1:83">
      <c r="A7" s="355">
        <v>50016</v>
      </c>
      <c r="B7" s="356" t="s">
        <v>447</v>
      </c>
      <c r="D7" s="358"/>
      <c r="E7" s="359" t="s">
        <v>444</v>
      </c>
      <c r="F7" s="360">
        <v>0</v>
      </c>
      <c r="G7" s="360">
        <v>0</v>
      </c>
      <c r="H7" s="361">
        <v>1</v>
      </c>
      <c r="I7" s="361">
        <v>4</v>
      </c>
      <c r="J7" s="361">
        <v>0</v>
      </c>
      <c r="K7" s="361">
        <v>1</v>
      </c>
      <c r="O7" s="360">
        <v>3784</v>
      </c>
      <c r="P7" s="360"/>
      <c r="Q7" s="360">
        <v>273</v>
      </c>
      <c r="R7" s="360">
        <v>273</v>
      </c>
      <c r="S7" s="360">
        <v>104</v>
      </c>
      <c r="T7" s="360">
        <v>111</v>
      </c>
      <c r="U7" s="360">
        <v>13</v>
      </c>
      <c r="V7" s="360">
        <v>75</v>
      </c>
      <c r="W7" s="360">
        <v>32</v>
      </c>
      <c r="X7" s="360">
        <v>32</v>
      </c>
      <c r="Y7" s="359">
        <v>-1</v>
      </c>
      <c r="Z7" s="359">
        <v>-1</v>
      </c>
      <c r="AA7" s="359">
        <v>-1</v>
      </c>
      <c r="AB7" s="359">
        <v>-1</v>
      </c>
      <c r="AC7" s="359">
        <v>-1</v>
      </c>
      <c r="AD7" s="359">
        <v>-1</v>
      </c>
      <c r="AE7" s="359">
        <v>-1</v>
      </c>
      <c r="AF7" s="359">
        <v>-1</v>
      </c>
      <c r="AG7" s="359">
        <v>-1</v>
      </c>
      <c r="AH7" s="359">
        <v>-1</v>
      </c>
      <c r="AI7" s="361">
        <v>0</v>
      </c>
      <c r="AJ7" s="361">
        <v>0</v>
      </c>
      <c r="AT7" s="361">
        <v>100</v>
      </c>
      <c r="AU7" s="361" t="s">
        <v>448</v>
      </c>
      <c r="AW7" s="361"/>
      <c r="BF7" s="361">
        <v>10000</v>
      </c>
      <c r="BG7" s="361">
        <v>10000</v>
      </c>
      <c r="BH7" s="361">
        <v>11</v>
      </c>
      <c r="BI7" s="361">
        <v>1</v>
      </c>
      <c r="BP7" s="362" t="s">
        <v>155</v>
      </c>
      <c r="BQ7" s="358"/>
      <c r="BR7" s="359"/>
      <c r="BS7" s="359"/>
      <c r="CD7" s="355">
        <v>3</v>
      </c>
      <c r="CE7" s="355">
        <v>100</v>
      </c>
    </row>
    <row r="8" spans="1:83">
      <c r="A8" s="355">
        <v>50017</v>
      </c>
      <c r="B8" s="356" t="s">
        <v>447</v>
      </c>
      <c r="D8" s="358"/>
      <c r="E8" s="359" t="s">
        <v>444</v>
      </c>
      <c r="F8" s="360">
        <v>0</v>
      </c>
      <c r="G8" s="360">
        <v>0</v>
      </c>
      <c r="H8" s="361">
        <v>1</v>
      </c>
      <c r="I8" s="361">
        <v>4</v>
      </c>
      <c r="J8" s="361">
        <v>0</v>
      </c>
      <c r="K8" s="361">
        <v>1</v>
      </c>
      <c r="O8" s="360">
        <v>3784</v>
      </c>
      <c r="P8" s="360"/>
      <c r="Q8" s="360">
        <v>273</v>
      </c>
      <c r="R8" s="360">
        <v>273</v>
      </c>
      <c r="S8" s="360">
        <v>104</v>
      </c>
      <c r="T8" s="360">
        <v>111</v>
      </c>
      <c r="U8" s="360">
        <v>13</v>
      </c>
      <c r="V8" s="360">
        <v>75</v>
      </c>
      <c r="W8" s="360">
        <v>32</v>
      </c>
      <c r="X8" s="360">
        <v>32</v>
      </c>
      <c r="Y8" s="359">
        <v>-1</v>
      </c>
      <c r="Z8" s="359">
        <v>-1</v>
      </c>
      <c r="AA8" s="359">
        <v>-1</v>
      </c>
      <c r="AB8" s="359">
        <v>-1</v>
      </c>
      <c r="AC8" s="359">
        <v>-1</v>
      </c>
      <c r="AD8" s="359">
        <v>-1</v>
      </c>
      <c r="AE8" s="359">
        <v>-1</v>
      </c>
      <c r="AF8" s="359">
        <v>-1</v>
      </c>
      <c r="AG8" s="359">
        <v>-1</v>
      </c>
      <c r="AH8" s="359">
        <v>-1</v>
      </c>
      <c r="AI8" s="361">
        <v>0</v>
      </c>
      <c r="AJ8" s="361">
        <v>0</v>
      </c>
      <c r="AV8" s="361">
        <v>100</v>
      </c>
      <c r="AW8" s="361" t="s">
        <v>449</v>
      </c>
      <c r="BF8" s="361">
        <v>10000</v>
      </c>
      <c r="BG8" s="361">
        <v>10000</v>
      </c>
      <c r="BH8" s="361">
        <v>11</v>
      </c>
      <c r="BI8" s="361">
        <v>1</v>
      </c>
      <c r="BP8" s="362" t="s">
        <v>155</v>
      </c>
      <c r="BQ8" s="358"/>
      <c r="BR8" s="359"/>
      <c r="BS8" s="359"/>
      <c r="CD8" s="355">
        <v>3</v>
      </c>
      <c r="CE8" s="355">
        <v>100</v>
      </c>
    </row>
    <row r="9" spans="1:83">
      <c r="A9" s="355">
        <v>50018</v>
      </c>
      <c r="B9" s="356" t="s">
        <v>450</v>
      </c>
      <c r="D9" s="363"/>
      <c r="E9" s="359" t="s">
        <v>444</v>
      </c>
      <c r="F9" s="360">
        <v>0</v>
      </c>
      <c r="G9" s="360">
        <v>0</v>
      </c>
      <c r="H9" s="361">
        <v>1</v>
      </c>
      <c r="I9" s="361">
        <v>4</v>
      </c>
      <c r="J9" s="361">
        <v>1</v>
      </c>
      <c r="K9" s="361">
        <v>1</v>
      </c>
      <c r="O9" s="360">
        <v>3784</v>
      </c>
      <c r="P9" s="360"/>
      <c r="Q9" s="360">
        <v>273</v>
      </c>
      <c r="R9" s="360">
        <v>273</v>
      </c>
      <c r="S9" s="360">
        <v>104</v>
      </c>
      <c r="T9" s="360">
        <v>111</v>
      </c>
      <c r="U9" s="360">
        <v>13</v>
      </c>
      <c r="V9" s="360">
        <v>75</v>
      </c>
      <c r="W9" s="360">
        <v>32</v>
      </c>
      <c r="X9" s="360">
        <v>32</v>
      </c>
      <c r="Y9" s="359">
        <v>-1</v>
      </c>
      <c r="Z9" s="359">
        <v>-1</v>
      </c>
      <c r="AA9" s="359">
        <v>-1</v>
      </c>
      <c r="AB9" s="359">
        <v>-1</v>
      </c>
      <c r="AC9" s="359">
        <v>-1</v>
      </c>
      <c r="AD9" s="359">
        <v>-1</v>
      </c>
      <c r="AE9" s="359">
        <v>-1</v>
      </c>
      <c r="AF9" s="359">
        <v>-1</v>
      </c>
      <c r="AG9" s="359">
        <v>-1</v>
      </c>
      <c r="AH9" s="359">
        <v>-1</v>
      </c>
      <c r="AI9" s="361">
        <v>0</v>
      </c>
      <c r="AJ9" s="361">
        <v>0</v>
      </c>
      <c r="AT9" s="361">
        <v>100</v>
      </c>
      <c r="AU9" s="361" t="s">
        <v>451</v>
      </c>
      <c r="AW9" s="361"/>
      <c r="BF9" s="361">
        <v>10000</v>
      </c>
      <c r="BG9" s="361">
        <v>10000</v>
      </c>
      <c r="BH9" s="361">
        <v>11</v>
      </c>
      <c r="BI9" s="361">
        <v>1</v>
      </c>
      <c r="BP9" s="362" t="s">
        <v>155</v>
      </c>
      <c r="BQ9" s="363"/>
      <c r="BR9" s="359"/>
      <c r="BS9" s="359"/>
      <c r="CD9" s="355">
        <v>4</v>
      </c>
      <c r="CE9" s="355">
        <v>100</v>
      </c>
    </row>
    <row r="10" spans="1:83" ht="15.75" customHeight="1">
      <c r="A10" s="355">
        <v>50022</v>
      </c>
      <c r="B10" s="356" t="s">
        <v>452</v>
      </c>
      <c r="D10" s="358"/>
      <c r="E10" s="359" t="s">
        <v>444</v>
      </c>
      <c r="F10" s="360">
        <v>0</v>
      </c>
      <c r="G10" s="360">
        <v>0</v>
      </c>
      <c r="H10" s="361">
        <v>1</v>
      </c>
      <c r="I10" s="361">
        <v>4</v>
      </c>
      <c r="J10" s="361">
        <v>0</v>
      </c>
      <c r="K10" s="361">
        <v>1</v>
      </c>
      <c r="O10" s="360">
        <v>3784</v>
      </c>
      <c r="P10" s="360"/>
      <c r="Q10" s="360">
        <v>273</v>
      </c>
      <c r="R10" s="360">
        <v>273</v>
      </c>
      <c r="S10" s="360">
        <v>104</v>
      </c>
      <c r="T10" s="360">
        <v>111</v>
      </c>
      <c r="U10" s="360">
        <v>13</v>
      </c>
      <c r="V10" s="360">
        <v>75</v>
      </c>
      <c r="W10" s="360">
        <v>32</v>
      </c>
      <c r="X10" s="360">
        <v>32</v>
      </c>
      <c r="Y10" s="359">
        <v>-1</v>
      </c>
      <c r="Z10" s="359">
        <v>-1</v>
      </c>
      <c r="AA10" s="359">
        <v>-1</v>
      </c>
      <c r="AB10" s="359">
        <v>-1</v>
      </c>
      <c r="AC10" s="359">
        <v>-1</v>
      </c>
      <c r="AD10" s="359">
        <v>-1</v>
      </c>
      <c r="AE10" s="359">
        <v>-1</v>
      </c>
      <c r="AF10" s="359">
        <v>-1</v>
      </c>
      <c r="AG10" s="359">
        <v>-1</v>
      </c>
      <c r="AH10" s="359">
        <v>-1</v>
      </c>
      <c r="AI10" s="361">
        <v>0</v>
      </c>
      <c r="AJ10" s="361">
        <v>0</v>
      </c>
      <c r="AT10" s="361">
        <v>100</v>
      </c>
      <c r="AU10" s="361" t="s">
        <v>453</v>
      </c>
      <c r="AW10" s="361"/>
      <c r="BF10" s="361">
        <v>10000</v>
      </c>
      <c r="BG10" s="361">
        <v>10000</v>
      </c>
      <c r="BH10" s="361">
        <v>11</v>
      </c>
      <c r="BI10" s="361">
        <v>1</v>
      </c>
      <c r="BP10" s="362" t="s">
        <v>155</v>
      </c>
      <c r="BQ10" s="358"/>
      <c r="BR10" s="359"/>
      <c r="BS10" s="359"/>
      <c r="CD10" s="355">
        <v>3</v>
      </c>
      <c r="CE10" s="355">
        <v>100</v>
      </c>
    </row>
    <row r="11" spans="1:83" ht="16.5">
      <c r="A11" s="355">
        <v>51001</v>
      </c>
      <c r="B11" s="361" t="s">
        <v>195</v>
      </c>
      <c r="E11" s="361" t="s">
        <v>454</v>
      </c>
      <c r="F11" s="360">
        <v>0</v>
      </c>
      <c r="G11" s="360">
        <v>0</v>
      </c>
      <c r="H11" s="361">
        <v>2</v>
      </c>
      <c r="I11" s="361">
        <v>3</v>
      </c>
      <c r="J11" s="361">
        <v>0</v>
      </c>
      <c r="K11" s="361">
        <v>0</v>
      </c>
      <c r="O11" s="360">
        <v>11047</v>
      </c>
      <c r="P11" s="360"/>
      <c r="Q11" s="360">
        <v>975</v>
      </c>
      <c r="R11" s="360">
        <v>975</v>
      </c>
      <c r="S11" s="360">
        <v>372</v>
      </c>
      <c r="T11" s="360">
        <v>381</v>
      </c>
      <c r="U11" s="360">
        <v>64</v>
      </c>
      <c r="V11" s="360">
        <v>349</v>
      </c>
      <c r="W11" s="360">
        <v>304</v>
      </c>
      <c r="X11" s="360">
        <v>304</v>
      </c>
      <c r="Y11" s="359">
        <v>-1</v>
      </c>
      <c r="Z11" s="360">
        <v>-1</v>
      </c>
      <c r="AA11" s="359">
        <v>-1</v>
      </c>
      <c r="AB11" s="359">
        <v>-1</v>
      </c>
      <c r="AC11" s="359">
        <v>-1</v>
      </c>
      <c r="AD11" s="359">
        <v>-1</v>
      </c>
      <c r="AE11" s="359">
        <v>-1</v>
      </c>
      <c r="AF11" s="359">
        <v>-1</v>
      </c>
      <c r="AG11" s="359">
        <v>-1</v>
      </c>
      <c r="AH11" s="359">
        <v>-1</v>
      </c>
      <c r="AI11" s="361">
        <v>0</v>
      </c>
      <c r="AJ11" s="361">
        <v>0</v>
      </c>
      <c r="BF11" s="361">
        <v>10000</v>
      </c>
      <c r="BG11" s="361">
        <v>10000</v>
      </c>
      <c r="BH11" s="361">
        <v>33</v>
      </c>
      <c r="BI11" s="361">
        <v>1</v>
      </c>
      <c r="BQ11" s="365"/>
      <c r="BR11" s="366"/>
      <c r="BS11" s="135" t="s">
        <v>455</v>
      </c>
      <c r="CD11" s="355">
        <v>4</v>
      </c>
      <c r="CE11" s="355">
        <v>100</v>
      </c>
    </row>
    <row r="12" spans="1:83" ht="16.5">
      <c r="A12" s="355">
        <v>51002</v>
      </c>
      <c r="B12" s="361" t="s">
        <v>316</v>
      </c>
      <c r="E12" s="361" t="s">
        <v>454</v>
      </c>
      <c r="F12" s="360">
        <v>0</v>
      </c>
      <c r="G12" s="360">
        <v>0</v>
      </c>
      <c r="H12" s="361">
        <v>2</v>
      </c>
      <c r="I12" s="361">
        <v>3</v>
      </c>
      <c r="J12" s="361">
        <v>0</v>
      </c>
      <c r="K12" s="361">
        <v>0</v>
      </c>
      <c r="O12" s="360">
        <v>11047</v>
      </c>
      <c r="P12" s="360"/>
      <c r="Q12" s="360">
        <v>975</v>
      </c>
      <c r="R12" s="360">
        <v>975</v>
      </c>
      <c r="S12" s="360">
        <v>372</v>
      </c>
      <c r="T12" s="360">
        <v>381</v>
      </c>
      <c r="U12" s="360">
        <v>64</v>
      </c>
      <c r="V12" s="360">
        <v>349</v>
      </c>
      <c r="W12" s="360">
        <v>304</v>
      </c>
      <c r="X12" s="360">
        <v>304</v>
      </c>
      <c r="Y12" s="359">
        <v>-1</v>
      </c>
      <c r="Z12" s="360">
        <v>-1</v>
      </c>
      <c r="AA12" s="359">
        <v>-1</v>
      </c>
      <c r="AB12" s="359">
        <v>-1</v>
      </c>
      <c r="AC12" s="359">
        <v>-1</v>
      </c>
      <c r="AD12" s="359">
        <v>-1</v>
      </c>
      <c r="AE12" s="359">
        <v>-1</v>
      </c>
      <c r="AF12" s="359">
        <v>-1</v>
      </c>
      <c r="AG12" s="359">
        <v>-1</v>
      </c>
      <c r="AH12" s="359">
        <v>-1</v>
      </c>
      <c r="AI12" s="361">
        <v>0</v>
      </c>
      <c r="AJ12" s="361">
        <v>0</v>
      </c>
      <c r="BF12" s="361">
        <v>10000</v>
      </c>
      <c r="BG12" s="361">
        <v>10000</v>
      </c>
      <c r="BH12" s="361">
        <v>33</v>
      </c>
      <c r="BI12" s="361">
        <v>1</v>
      </c>
      <c r="BQ12" s="367"/>
      <c r="BR12" s="366"/>
      <c r="BS12" s="135" t="s">
        <v>455</v>
      </c>
      <c r="CD12" s="355">
        <v>4</v>
      </c>
      <c r="CE12" s="355">
        <v>100</v>
      </c>
    </row>
    <row r="13" spans="1:83" ht="16.5">
      <c r="A13" s="355">
        <v>51003</v>
      </c>
      <c r="B13" s="361" t="s">
        <v>198</v>
      </c>
      <c r="E13" s="361" t="s">
        <v>454</v>
      </c>
      <c r="F13" s="360">
        <v>0</v>
      </c>
      <c r="G13" s="360">
        <v>0</v>
      </c>
      <c r="H13" s="361">
        <v>2</v>
      </c>
      <c r="I13" s="361">
        <v>3</v>
      </c>
      <c r="J13" s="361">
        <v>0</v>
      </c>
      <c r="K13" s="361">
        <v>0</v>
      </c>
      <c r="O13" s="360">
        <v>11047</v>
      </c>
      <c r="P13" s="360"/>
      <c r="Q13" s="360">
        <v>975</v>
      </c>
      <c r="R13" s="360">
        <v>975</v>
      </c>
      <c r="S13" s="360">
        <v>372</v>
      </c>
      <c r="T13" s="360">
        <v>381</v>
      </c>
      <c r="U13" s="360">
        <v>64</v>
      </c>
      <c r="V13" s="360">
        <v>349</v>
      </c>
      <c r="W13" s="360">
        <v>304</v>
      </c>
      <c r="X13" s="360">
        <v>304</v>
      </c>
      <c r="Y13" s="359">
        <v>-1</v>
      </c>
      <c r="Z13" s="360">
        <v>-1</v>
      </c>
      <c r="AA13" s="359">
        <v>-1</v>
      </c>
      <c r="AB13" s="359">
        <v>-1</v>
      </c>
      <c r="AC13" s="359">
        <v>-1</v>
      </c>
      <c r="AD13" s="359">
        <v>-1</v>
      </c>
      <c r="AE13" s="359">
        <v>-1</v>
      </c>
      <c r="AF13" s="359">
        <v>-1</v>
      </c>
      <c r="AG13" s="359">
        <v>-1</v>
      </c>
      <c r="AH13" s="359">
        <v>-1</v>
      </c>
      <c r="AI13" s="361">
        <v>0</v>
      </c>
      <c r="AJ13" s="361">
        <v>0</v>
      </c>
      <c r="BF13" s="361">
        <v>10000</v>
      </c>
      <c r="BG13" s="361">
        <v>10000</v>
      </c>
      <c r="BH13" s="361">
        <v>33</v>
      </c>
      <c r="BI13" s="361">
        <v>1</v>
      </c>
      <c r="BQ13" s="358"/>
      <c r="BR13" s="359"/>
      <c r="BS13" s="135" t="s">
        <v>455</v>
      </c>
      <c r="CD13" s="355">
        <v>4</v>
      </c>
      <c r="CE13" s="355">
        <v>100</v>
      </c>
    </row>
    <row r="14" spans="1:83" ht="16.5">
      <c r="A14" s="355">
        <v>51004</v>
      </c>
      <c r="B14" s="361" t="s">
        <v>242</v>
      </c>
      <c r="E14" s="361" t="s">
        <v>454</v>
      </c>
      <c r="F14" s="360">
        <v>0</v>
      </c>
      <c r="G14" s="360">
        <v>0</v>
      </c>
      <c r="H14" s="361">
        <v>2</v>
      </c>
      <c r="I14" s="361">
        <v>3</v>
      </c>
      <c r="J14" s="361">
        <v>0</v>
      </c>
      <c r="K14" s="361">
        <v>0</v>
      </c>
      <c r="O14" s="360">
        <v>11047</v>
      </c>
      <c r="P14" s="360"/>
      <c r="Q14" s="360">
        <v>975</v>
      </c>
      <c r="R14" s="360">
        <v>975</v>
      </c>
      <c r="S14" s="360">
        <v>372</v>
      </c>
      <c r="T14" s="360">
        <v>381</v>
      </c>
      <c r="U14" s="360">
        <v>64</v>
      </c>
      <c r="V14" s="360">
        <v>349</v>
      </c>
      <c r="W14" s="360">
        <v>304</v>
      </c>
      <c r="X14" s="360">
        <v>304</v>
      </c>
      <c r="Y14" s="359">
        <v>-1</v>
      </c>
      <c r="Z14" s="360">
        <v>-1</v>
      </c>
      <c r="AA14" s="359">
        <v>-1</v>
      </c>
      <c r="AB14" s="359">
        <v>-1</v>
      </c>
      <c r="AC14" s="359">
        <v>-1</v>
      </c>
      <c r="AD14" s="359">
        <v>-1</v>
      </c>
      <c r="AE14" s="359">
        <v>-1</v>
      </c>
      <c r="AF14" s="359">
        <v>-1</v>
      </c>
      <c r="AG14" s="359">
        <v>-1</v>
      </c>
      <c r="AH14" s="359">
        <v>-1</v>
      </c>
      <c r="AI14" s="361">
        <v>0</v>
      </c>
      <c r="AJ14" s="361">
        <v>0</v>
      </c>
      <c r="BF14" s="361">
        <v>10000</v>
      </c>
      <c r="BG14" s="361">
        <v>10000</v>
      </c>
      <c r="BH14" s="361">
        <v>33</v>
      </c>
      <c r="BI14" s="361">
        <v>1</v>
      </c>
      <c r="BQ14" s="363"/>
      <c r="BR14" s="359"/>
      <c r="BS14" s="135" t="s">
        <v>455</v>
      </c>
      <c r="CD14" s="355">
        <v>4</v>
      </c>
      <c r="CE14" s="355">
        <v>100</v>
      </c>
    </row>
    <row r="15" spans="1:83" ht="16.5">
      <c r="A15" s="355">
        <v>51005</v>
      </c>
      <c r="B15" s="361" t="s">
        <v>210</v>
      </c>
      <c r="E15" s="361" t="s">
        <v>454</v>
      </c>
      <c r="F15" s="360">
        <v>0</v>
      </c>
      <c r="G15" s="360">
        <v>0</v>
      </c>
      <c r="H15" s="361">
        <v>2</v>
      </c>
      <c r="I15" s="361">
        <v>3</v>
      </c>
      <c r="J15" s="361">
        <v>0</v>
      </c>
      <c r="K15" s="361">
        <v>0</v>
      </c>
      <c r="O15" s="360">
        <v>11047</v>
      </c>
      <c r="P15" s="360"/>
      <c r="Q15" s="360">
        <v>975</v>
      </c>
      <c r="R15" s="360">
        <v>975</v>
      </c>
      <c r="S15" s="360">
        <v>372</v>
      </c>
      <c r="T15" s="360">
        <v>381</v>
      </c>
      <c r="U15" s="360">
        <v>64</v>
      </c>
      <c r="V15" s="360">
        <v>349</v>
      </c>
      <c r="W15" s="360">
        <v>304</v>
      </c>
      <c r="X15" s="360">
        <v>304</v>
      </c>
      <c r="Y15" s="359">
        <v>-1</v>
      </c>
      <c r="Z15" s="360">
        <v>-1</v>
      </c>
      <c r="AA15" s="359">
        <v>-1</v>
      </c>
      <c r="AB15" s="359">
        <v>-1</v>
      </c>
      <c r="AC15" s="359">
        <v>-1</v>
      </c>
      <c r="AD15" s="359">
        <v>-1</v>
      </c>
      <c r="AE15" s="359">
        <v>-1</v>
      </c>
      <c r="AF15" s="359">
        <v>-1</v>
      </c>
      <c r="AG15" s="359">
        <v>-1</v>
      </c>
      <c r="AH15" s="359">
        <v>-1</v>
      </c>
      <c r="AI15" s="361">
        <v>0</v>
      </c>
      <c r="AJ15" s="361">
        <v>0</v>
      </c>
      <c r="BF15" s="361">
        <v>10000</v>
      </c>
      <c r="BG15" s="361">
        <v>10000</v>
      </c>
      <c r="BH15" s="361">
        <v>33</v>
      </c>
      <c r="BI15" s="361">
        <v>1</v>
      </c>
      <c r="BQ15" s="356"/>
      <c r="BR15" s="359"/>
      <c r="BS15" s="135" t="s">
        <v>455</v>
      </c>
      <c r="CD15" s="355">
        <v>4</v>
      </c>
      <c r="CE15" s="355">
        <v>100</v>
      </c>
    </row>
    <row r="16" spans="1:83" ht="16.5">
      <c r="A16" s="355">
        <v>51006</v>
      </c>
      <c r="B16" s="361" t="s">
        <v>236</v>
      </c>
      <c r="E16" s="361" t="s">
        <v>454</v>
      </c>
      <c r="F16" s="360">
        <v>0</v>
      </c>
      <c r="G16" s="360">
        <v>0</v>
      </c>
      <c r="H16" s="361">
        <v>2</v>
      </c>
      <c r="I16" s="361">
        <v>3</v>
      </c>
      <c r="J16" s="361">
        <v>0</v>
      </c>
      <c r="K16" s="361">
        <v>0</v>
      </c>
      <c r="O16" s="360">
        <v>11047</v>
      </c>
      <c r="P16" s="360"/>
      <c r="Q16" s="360">
        <v>975</v>
      </c>
      <c r="R16" s="360">
        <v>975</v>
      </c>
      <c r="S16" s="360">
        <v>372</v>
      </c>
      <c r="T16" s="360">
        <v>381</v>
      </c>
      <c r="U16" s="360">
        <v>64</v>
      </c>
      <c r="V16" s="360">
        <v>349</v>
      </c>
      <c r="W16" s="360">
        <v>304</v>
      </c>
      <c r="X16" s="360">
        <v>304</v>
      </c>
      <c r="Y16" s="359">
        <v>-1</v>
      </c>
      <c r="Z16" s="360">
        <v>-1</v>
      </c>
      <c r="AA16" s="359">
        <v>-1</v>
      </c>
      <c r="AB16" s="359">
        <v>-1</v>
      </c>
      <c r="AC16" s="359">
        <v>-1</v>
      </c>
      <c r="AD16" s="359">
        <v>-1</v>
      </c>
      <c r="AE16" s="359">
        <v>-1</v>
      </c>
      <c r="AF16" s="359">
        <v>-1</v>
      </c>
      <c r="AG16" s="359">
        <v>-1</v>
      </c>
      <c r="AH16" s="359">
        <v>-1</v>
      </c>
      <c r="AI16" s="361">
        <v>0</v>
      </c>
      <c r="AJ16" s="361">
        <v>0</v>
      </c>
      <c r="BF16" s="361">
        <v>10000</v>
      </c>
      <c r="BG16" s="361">
        <v>10000</v>
      </c>
      <c r="BH16" s="361">
        <v>33</v>
      </c>
      <c r="BI16" s="361">
        <v>1</v>
      </c>
      <c r="BQ16" s="368"/>
      <c r="BR16" s="366"/>
      <c r="BS16" s="135" t="s">
        <v>455</v>
      </c>
      <c r="CD16" s="355">
        <v>4</v>
      </c>
      <c r="CE16" s="355">
        <v>100</v>
      </c>
    </row>
    <row r="17" spans="1:83" ht="16.5">
      <c r="A17" s="355">
        <v>51007</v>
      </c>
      <c r="B17" s="361" t="s">
        <v>217</v>
      </c>
      <c r="E17" s="361" t="s">
        <v>454</v>
      </c>
      <c r="F17" s="360">
        <v>0</v>
      </c>
      <c r="G17" s="360">
        <v>0</v>
      </c>
      <c r="H17" s="361">
        <v>2</v>
      </c>
      <c r="I17" s="361">
        <v>3</v>
      </c>
      <c r="J17" s="361">
        <v>0</v>
      </c>
      <c r="K17" s="361">
        <v>0</v>
      </c>
      <c r="O17" s="360">
        <v>11047</v>
      </c>
      <c r="P17" s="360"/>
      <c r="Q17" s="360">
        <v>975</v>
      </c>
      <c r="R17" s="360">
        <v>975</v>
      </c>
      <c r="S17" s="360">
        <v>372</v>
      </c>
      <c r="T17" s="360">
        <v>381</v>
      </c>
      <c r="U17" s="360">
        <v>64</v>
      </c>
      <c r="V17" s="360">
        <v>349</v>
      </c>
      <c r="W17" s="360">
        <v>304</v>
      </c>
      <c r="X17" s="360">
        <v>304</v>
      </c>
      <c r="Y17" s="359">
        <v>-1</v>
      </c>
      <c r="Z17" s="360">
        <v>-1</v>
      </c>
      <c r="AA17" s="359">
        <v>-1</v>
      </c>
      <c r="AB17" s="359">
        <v>-1</v>
      </c>
      <c r="AC17" s="359">
        <v>-1</v>
      </c>
      <c r="AD17" s="359">
        <v>-1</v>
      </c>
      <c r="AE17" s="359">
        <v>-1</v>
      </c>
      <c r="AF17" s="359">
        <v>-1</v>
      </c>
      <c r="AG17" s="359">
        <v>-1</v>
      </c>
      <c r="AH17" s="359">
        <v>-1</v>
      </c>
      <c r="AI17" s="361">
        <v>0</v>
      </c>
      <c r="AJ17" s="361">
        <v>0</v>
      </c>
      <c r="BF17" s="361">
        <v>10000</v>
      </c>
      <c r="BG17" s="361">
        <v>10000</v>
      </c>
      <c r="BH17" s="361">
        <v>33</v>
      </c>
      <c r="BI17" s="361">
        <v>1</v>
      </c>
      <c r="BQ17" s="365"/>
      <c r="BR17" s="366"/>
      <c r="BS17" s="135" t="s">
        <v>455</v>
      </c>
      <c r="CD17" s="355">
        <v>4</v>
      </c>
      <c r="CE17" s="355">
        <v>100</v>
      </c>
    </row>
    <row r="18" spans="1:83" ht="16.5">
      <c r="A18" s="355">
        <v>51008</v>
      </c>
      <c r="B18" s="361" t="s">
        <v>219</v>
      </c>
      <c r="E18" s="361" t="s">
        <v>454</v>
      </c>
      <c r="F18" s="360">
        <v>0</v>
      </c>
      <c r="G18" s="360">
        <v>0</v>
      </c>
      <c r="H18" s="361">
        <v>2</v>
      </c>
      <c r="I18" s="361">
        <v>3</v>
      </c>
      <c r="J18" s="361">
        <v>0</v>
      </c>
      <c r="K18" s="361">
        <v>0</v>
      </c>
      <c r="O18" s="360">
        <v>11047</v>
      </c>
      <c r="P18" s="360"/>
      <c r="Q18" s="360">
        <v>975</v>
      </c>
      <c r="R18" s="360">
        <v>975</v>
      </c>
      <c r="S18" s="360">
        <v>372</v>
      </c>
      <c r="T18" s="360">
        <v>381</v>
      </c>
      <c r="U18" s="360">
        <v>64</v>
      </c>
      <c r="V18" s="360">
        <v>349</v>
      </c>
      <c r="W18" s="360">
        <v>304</v>
      </c>
      <c r="X18" s="360">
        <v>304</v>
      </c>
      <c r="Y18" s="359">
        <v>-1</v>
      </c>
      <c r="Z18" s="360">
        <v>-1</v>
      </c>
      <c r="AA18" s="359">
        <v>-1</v>
      </c>
      <c r="AB18" s="359">
        <v>-1</v>
      </c>
      <c r="AC18" s="359">
        <v>-1</v>
      </c>
      <c r="AD18" s="359">
        <v>-1</v>
      </c>
      <c r="AE18" s="359">
        <v>-1</v>
      </c>
      <c r="AF18" s="359">
        <v>-1</v>
      </c>
      <c r="AG18" s="359">
        <v>-1</v>
      </c>
      <c r="AH18" s="359">
        <v>-1</v>
      </c>
      <c r="AI18" s="361">
        <v>0</v>
      </c>
      <c r="AJ18" s="361">
        <v>0</v>
      </c>
      <c r="BF18" s="361">
        <v>10000</v>
      </c>
      <c r="BG18" s="361">
        <v>10000</v>
      </c>
      <c r="BH18" s="361">
        <v>33</v>
      </c>
      <c r="BI18" s="361">
        <v>1</v>
      </c>
      <c r="BQ18" s="367"/>
      <c r="BR18" s="366"/>
      <c r="BS18" s="135" t="s">
        <v>455</v>
      </c>
      <c r="CD18" s="355">
        <v>4</v>
      </c>
      <c r="CE18" s="355">
        <v>100</v>
      </c>
    </row>
    <row r="19" spans="1:83" ht="16.5">
      <c r="A19" s="355">
        <v>51009</v>
      </c>
      <c r="B19" s="361" t="s">
        <v>456</v>
      </c>
      <c r="E19" s="361" t="s">
        <v>454</v>
      </c>
      <c r="F19" s="360">
        <v>0</v>
      </c>
      <c r="G19" s="360">
        <v>0</v>
      </c>
      <c r="H19" s="361">
        <v>2</v>
      </c>
      <c r="I19" s="361">
        <v>3</v>
      </c>
      <c r="J19" s="361">
        <v>0</v>
      </c>
      <c r="K19" s="361">
        <v>0</v>
      </c>
      <c r="O19" s="360">
        <v>11047</v>
      </c>
      <c r="P19" s="360"/>
      <c r="Q19" s="360">
        <v>975</v>
      </c>
      <c r="R19" s="360">
        <v>975</v>
      </c>
      <c r="S19" s="360">
        <v>372</v>
      </c>
      <c r="T19" s="360">
        <v>381</v>
      </c>
      <c r="U19" s="360">
        <v>64</v>
      </c>
      <c r="V19" s="360">
        <v>349</v>
      </c>
      <c r="W19" s="360">
        <v>304</v>
      </c>
      <c r="X19" s="360">
        <v>304</v>
      </c>
      <c r="Y19" s="359">
        <v>-1</v>
      </c>
      <c r="Z19" s="360">
        <v>-1</v>
      </c>
      <c r="AA19" s="359">
        <v>-1</v>
      </c>
      <c r="AB19" s="359">
        <v>-1</v>
      </c>
      <c r="AC19" s="359">
        <v>-1</v>
      </c>
      <c r="AD19" s="359">
        <v>-1</v>
      </c>
      <c r="AE19" s="359">
        <v>-1</v>
      </c>
      <c r="AF19" s="359">
        <v>-1</v>
      </c>
      <c r="AG19" s="359">
        <v>-1</v>
      </c>
      <c r="AH19" s="359">
        <v>-1</v>
      </c>
      <c r="AI19" s="361">
        <v>0</v>
      </c>
      <c r="AJ19" s="361">
        <v>0</v>
      </c>
      <c r="BF19" s="361">
        <v>10000</v>
      </c>
      <c r="BG19" s="361">
        <v>10000</v>
      </c>
      <c r="BH19" s="361">
        <v>33</v>
      </c>
      <c r="BI19" s="361">
        <v>1</v>
      </c>
      <c r="BQ19" s="358"/>
      <c r="BR19" s="359"/>
      <c r="BS19" s="135" t="s">
        <v>455</v>
      </c>
      <c r="CD19" s="355">
        <v>4</v>
      </c>
      <c r="CE19" s="355">
        <v>100</v>
      </c>
    </row>
    <row r="20" spans="1:83" ht="16.5">
      <c r="A20" s="355">
        <v>51010</v>
      </c>
      <c r="B20" s="361" t="s">
        <v>457</v>
      </c>
      <c r="E20" s="361" t="s">
        <v>454</v>
      </c>
      <c r="F20" s="360">
        <v>0</v>
      </c>
      <c r="G20" s="360">
        <v>0</v>
      </c>
      <c r="H20" s="361">
        <v>2</v>
      </c>
      <c r="I20" s="361">
        <v>3</v>
      </c>
      <c r="J20" s="361">
        <v>0</v>
      </c>
      <c r="K20" s="361">
        <v>0</v>
      </c>
      <c r="O20" s="360">
        <v>11047</v>
      </c>
      <c r="P20" s="360"/>
      <c r="Q20" s="360">
        <v>975</v>
      </c>
      <c r="R20" s="360">
        <v>975</v>
      </c>
      <c r="S20" s="360">
        <v>372</v>
      </c>
      <c r="T20" s="360">
        <v>381</v>
      </c>
      <c r="U20" s="360">
        <v>64</v>
      </c>
      <c r="V20" s="360">
        <v>349</v>
      </c>
      <c r="W20" s="360">
        <v>304</v>
      </c>
      <c r="X20" s="360">
        <v>304</v>
      </c>
      <c r="Y20" s="359">
        <v>-1</v>
      </c>
      <c r="Z20" s="360">
        <v>-1</v>
      </c>
      <c r="AA20" s="359">
        <v>-1</v>
      </c>
      <c r="AB20" s="359">
        <v>-1</v>
      </c>
      <c r="AC20" s="359">
        <v>-1</v>
      </c>
      <c r="AD20" s="359">
        <v>-1</v>
      </c>
      <c r="AE20" s="359">
        <v>-1</v>
      </c>
      <c r="AF20" s="359">
        <v>-1</v>
      </c>
      <c r="AG20" s="359">
        <v>-1</v>
      </c>
      <c r="AH20" s="359">
        <v>-1</v>
      </c>
      <c r="AI20" s="361">
        <v>0</v>
      </c>
      <c r="AJ20" s="361">
        <v>0</v>
      </c>
      <c r="BF20" s="361">
        <v>10000</v>
      </c>
      <c r="BG20" s="361">
        <v>10000</v>
      </c>
      <c r="BH20" s="361">
        <v>33</v>
      </c>
      <c r="BI20" s="361">
        <v>1</v>
      </c>
      <c r="BQ20" s="363"/>
      <c r="BR20" s="359"/>
      <c r="BS20" s="135" t="s">
        <v>455</v>
      </c>
      <c r="CD20" s="355">
        <v>4</v>
      </c>
      <c r="CE20" s="355">
        <v>100</v>
      </c>
    </row>
    <row r="21" spans="1:83" ht="16.5">
      <c r="A21" s="355">
        <v>51011</v>
      </c>
      <c r="B21" s="361" t="s">
        <v>221</v>
      </c>
      <c r="E21" s="361" t="s">
        <v>454</v>
      </c>
      <c r="F21" s="360">
        <v>0</v>
      </c>
      <c r="G21" s="360">
        <v>0</v>
      </c>
      <c r="H21" s="361">
        <v>2</v>
      </c>
      <c r="I21" s="361">
        <v>3</v>
      </c>
      <c r="J21" s="361">
        <v>0</v>
      </c>
      <c r="K21" s="361">
        <v>0</v>
      </c>
      <c r="O21" s="360">
        <v>11047</v>
      </c>
      <c r="P21" s="360"/>
      <c r="Q21" s="360">
        <v>975</v>
      </c>
      <c r="R21" s="360">
        <v>975</v>
      </c>
      <c r="S21" s="360">
        <v>372</v>
      </c>
      <c r="T21" s="360">
        <v>381</v>
      </c>
      <c r="U21" s="360">
        <v>64</v>
      </c>
      <c r="V21" s="360">
        <v>349</v>
      </c>
      <c r="W21" s="360">
        <v>304</v>
      </c>
      <c r="X21" s="360">
        <v>304</v>
      </c>
      <c r="Y21" s="359">
        <v>-1</v>
      </c>
      <c r="Z21" s="360">
        <v>-1</v>
      </c>
      <c r="AA21" s="359">
        <v>-1</v>
      </c>
      <c r="AB21" s="359">
        <v>-1</v>
      </c>
      <c r="AC21" s="359">
        <v>-1</v>
      </c>
      <c r="AD21" s="359">
        <v>-1</v>
      </c>
      <c r="AE21" s="359">
        <v>-1</v>
      </c>
      <c r="AF21" s="359">
        <v>-1</v>
      </c>
      <c r="AG21" s="359">
        <v>-1</v>
      </c>
      <c r="AH21" s="359">
        <v>-1</v>
      </c>
      <c r="AI21" s="361">
        <v>0</v>
      </c>
      <c r="AJ21" s="361">
        <v>0</v>
      </c>
      <c r="BF21" s="361">
        <v>10000</v>
      </c>
      <c r="BG21" s="361">
        <v>10000</v>
      </c>
      <c r="BH21" s="361">
        <v>33</v>
      </c>
      <c r="BI21" s="361">
        <v>1</v>
      </c>
      <c r="BQ21" s="356"/>
      <c r="BR21" s="359"/>
      <c r="BS21" s="135" t="s">
        <v>455</v>
      </c>
      <c r="CD21" s="355">
        <v>4</v>
      </c>
      <c r="CE21" s="355">
        <v>100</v>
      </c>
    </row>
    <row r="22" spans="1:83" ht="16.5">
      <c r="A22" s="355">
        <v>51012</v>
      </c>
      <c r="B22" s="361" t="s">
        <v>223</v>
      </c>
      <c r="E22" s="361" t="s">
        <v>454</v>
      </c>
      <c r="F22" s="360">
        <v>0</v>
      </c>
      <c r="G22" s="360">
        <v>0</v>
      </c>
      <c r="H22" s="361">
        <v>2</v>
      </c>
      <c r="I22" s="361">
        <v>3</v>
      </c>
      <c r="J22" s="361">
        <v>0</v>
      </c>
      <c r="K22" s="361">
        <v>0</v>
      </c>
      <c r="O22" s="360">
        <v>11047</v>
      </c>
      <c r="P22" s="360"/>
      <c r="Q22" s="360">
        <v>975</v>
      </c>
      <c r="R22" s="360">
        <v>975</v>
      </c>
      <c r="S22" s="360">
        <v>372</v>
      </c>
      <c r="T22" s="360">
        <v>381</v>
      </c>
      <c r="U22" s="360">
        <v>64</v>
      </c>
      <c r="V22" s="360">
        <v>349</v>
      </c>
      <c r="W22" s="360">
        <v>304</v>
      </c>
      <c r="X22" s="360">
        <v>304</v>
      </c>
      <c r="Y22" s="359">
        <v>-1</v>
      </c>
      <c r="Z22" s="360">
        <v>-1</v>
      </c>
      <c r="AA22" s="359">
        <v>-1</v>
      </c>
      <c r="AB22" s="359">
        <v>-1</v>
      </c>
      <c r="AC22" s="359">
        <v>-1</v>
      </c>
      <c r="AD22" s="359">
        <v>-1</v>
      </c>
      <c r="AE22" s="359">
        <v>-1</v>
      </c>
      <c r="AF22" s="359">
        <v>-1</v>
      </c>
      <c r="AG22" s="359">
        <v>-1</v>
      </c>
      <c r="AH22" s="359">
        <v>-1</v>
      </c>
      <c r="AI22" s="361">
        <v>0</v>
      </c>
      <c r="AJ22" s="361">
        <v>0</v>
      </c>
      <c r="BF22" s="361">
        <v>10000</v>
      </c>
      <c r="BG22" s="361">
        <v>10000</v>
      </c>
      <c r="BH22" s="361">
        <v>33</v>
      </c>
      <c r="BI22" s="361">
        <v>1</v>
      </c>
      <c r="BQ22" s="356"/>
      <c r="BR22" s="359"/>
      <c r="BS22" s="135" t="s">
        <v>455</v>
      </c>
      <c r="CD22" s="355">
        <v>4</v>
      </c>
      <c r="CE22" s="355">
        <v>100</v>
      </c>
    </row>
    <row r="23" spans="1:83" ht="16.5">
      <c r="A23" s="355">
        <v>51013</v>
      </c>
      <c r="B23" s="361" t="s">
        <v>225</v>
      </c>
      <c r="E23" s="361" t="s">
        <v>454</v>
      </c>
      <c r="F23" s="360">
        <v>0</v>
      </c>
      <c r="G23" s="360">
        <v>0</v>
      </c>
      <c r="H23" s="361">
        <v>2</v>
      </c>
      <c r="I23" s="361">
        <v>3</v>
      </c>
      <c r="J23" s="361">
        <v>0</v>
      </c>
      <c r="K23" s="361">
        <v>0</v>
      </c>
      <c r="O23" s="360">
        <v>11047</v>
      </c>
      <c r="P23" s="360"/>
      <c r="Q23" s="360">
        <v>975</v>
      </c>
      <c r="R23" s="360">
        <v>975</v>
      </c>
      <c r="S23" s="360">
        <v>372</v>
      </c>
      <c r="T23" s="360">
        <v>381</v>
      </c>
      <c r="U23" s="360">
        <v>64</v>
      </c>
      <c r="V23" s="360">
        <v>349</v>
      </c>
      <c r="W23" s="360">
        <v>304</v>
      </c>
      <c r="X23" s="360">
        <v>304</v>
      </c>
      <c r="Y23" s="359">
        <v>-1</v>
      </c>
      <c r="Z23" s="360">
        <v>-1</v>
      </c>
      <c r="AA23" s="359">
        <v>-1</v>
      </c>
      <c r="AB23" s="359">
        <v>-1</v>
      </c>
      <c r="AC23" s="359">
        <v>-1</v>
      </c>
      <c r="AD23" s="359">
        <v>-1</v>
      </c>
      <c r="AE23" s="359">
        <v>-1</v>
      </c>
      <c r="AF23" s="359">
        <v>-1</v>
      </c>
      <c r="AG23" s="359">
        <v>-1</v>
      </c>
      <c r="AH23" s="359">
        <v>-1</v>
      </c>
      <c r="AI23" s="361">
        <v>0</v>
      </c>
      <c r="AJ23" s="361">
        <v>0</v>
      </c>
      <c r="BF23" s="361">
        <v>10000</v>
      </c>
      <c r="BG23" s="361">
        <v>10000</v>
      </c>
      <c r="BH23" s="361">
        <v>33</v>
      </c>
      <c r="BI23" s="361">
        <v>1</v>
      </c>
      <c r="BQ23" s="356"/>
      <c r="BR23" s="359"/>
      <c r="BS23" s="135" t="s">
        <v>455</v>
      </c>
      <c r="CD23" s="355">
        <v>4</v>
      </c>
      <c r="CE23" s="355">
        <v>100</v>
      </c>
    </row>
    <row r="24" spans="1:83" ht="16.5">
      <c r="A24" s="355">
        <v>51014</v>
      </c>
      <c r="B24" s="361" t="s">
        <v>260</v>
      </c>
      <c r="E24" s="361" t="s">
        <v>454</v>
      </c>
      <c r="F24" s="360">
        <v>0</v>
      </c>
      <c r="G24" s="360">
        <v>0</v>
      </c>
      <c r="H24" s="361">
        <v>2</v>
      </c>
      <c r="I24" s="361">
        <v>3</v>
      </c>
      <c r="J24" s="361">
        <v>0</v>
      </c>
      <c r="K24" s="361">
        <v>0</v>
      </c>
      <c r="O24" s="360">
        <v>11047</v>
      </c>
      <c r="P24" s="360"/>
      <c r="Q24" s="360">
        <v>975</v>
      </c>
      <c r="R24" s="360">
        <v>975</v>
      </c>
      <c r="S24" s="360">
        <v>372</v>
      </c>
      <c r="T24" s="360">
        <v>381</v>
      </c>
      <c r="U24" s="360">
        <v>64</v>
      </c>
      <c r="V24" s="360">
        <v>349</v>
      </c>
      <c r="W24" s="360">
        <v>304</v>
      </c>
      <c r="X24" s="360">
        <v>304</v>
      </c>
      <c r="Y24" s="359">
        <v>-1</v>
      </c>
      <c r="Z24" s="360">
        <v>-1</v>
      </c>
      <c r="AA24" s="359">
        <v>-1</v>
      </c>
      <c r="AB24" s="359">
        <v>-1</v>
      </c>
      <c r="AC24" s="359">
        <v>-1</v>
      </c>
      <c r="AD24" s="359">
        <v>-1</v>
      </c>
      <c r="AE24" s="359">
        <v>-1</v>
      </c>
      <c r="AF24" s="359">
        <v>-1</v>
      </c>
      <c r="AG24" s="359">
        <v>-1</v>
      </c>
      <c r="AH24" s="359">
        <v>-1</v>
      </c>
      <c r="AI24" s="361">
        <v>0</v>
      </c>
      <c r="AJ24" s="361">
        <v>0</v>
      </c>
      <c r="BF24" s="361">
        <v>10000</v>
      </c>
      <c r="BG24" s="361">
        <v>10000</v>
      </c>
      <c r="BH24" s="361">
        <v>33</v>
      </c>
      <c r="BI24" s="361">
        <v>1</v>
      </c>
      <c r="BQ24" s="356"/>
      <c r="BR24" s="359"/>
      <c r="BS24" s="135" t="s">
        <v>455</v>
      </c>
      <c r="CD24" s="355">
        <v>4</v>
      </c>
      <c r="CE24" s="355">
        <v>100</v>
      </c>
    </row>
    <row r="25" spans="1:83" ht="16.5">
      <c r="A25" s="355">
        <v>51015</v>
      </c>
      <c r="B25" s="369" t="s">
        <v>282</v>
      </c>
      <c r="E25" s="361" t="s">
        <v>454</v>
      </c>
      <c r="F25" s="360">
        <v>0</v>
      </c>
      <c r="G25" s="360">
        <v>0</v>
      </c>
      <c r="H25" s="361">
        <v>2</v>
      </c>
      <c r="I25" s="361">
        <v>7</v>
      </c>
      <c r="J25" s="361">
        <v>1</v>
      </c>
      <c r="K25" s="361">
        <v>0</v>
      </c>
      <c r="O25" s="360">
        <v>13489</v>
      </c>
      <c r="P25" s="360"/>
      <c r="Q25" s="360">
        <v>1377</v>
      </c>
      <c r="R25" s="360">
        <v>1377</v>
      </c>
      <c r="S25" s="360">
        <v>372</v>
      </c>
      <c r="T25" s="360">
        <v>381</v>
      </c>
      <c r="U25" s="360">
        <v>64</v>
      </c>
      <c r="V25" s="360">
        <v>349</v>
      </c>
      <c r="W25" s="360">
        <v>304</v>
      </c>
      <c r="X25" s="360">
        <v>304</v>
      </c>
      <c r="Y25" s="359">
        <v>-1</v>
      </c>
      <c r="Z25" s="360">
        <v>-1</v>
      </c>
      <c r="AA25" s="359">
        <v>-1</v>
      </c>
      <c r="AB25" s="359">
        <v>-1</v>
      </c>
      <c r="AC25" s="359">
        <v>-1</v>
      </c>
      <c r="AD25" s="359">
        <v>-1</v>
      </c>
      <c r="AE25" s="359">
        <v>-1</v>
      </c>
      <c r="AF25" s="359">
        <v>-1</v>
      </c>
      <c r="AG25" s="359">
        <v>-1</v>
      </c>
      <c r="AH25" s="359">
        <v>-1</v>
      </c>
      <c r="AI25" s="361">
        <v>0</v>
      </c>
      <c r="AJ25" s="361">
        <v>0</v>
      </c>
      <c r="BF25" s="361">
        <v>10000</v>
      </c>
      <c r="BG25" s="361">
        <v>10000</v>
      </c>
      <c r="BH25" s="361">
        <v>33</v>
      </c>
      <c r="BI25" s="361">
        <v>1</v>
      </c>
      <c r="BQ25" s="367"/>
      <c r="BR25" s="366"/>
      <c r="BS25" s="136" t="s">
        <v>436</v>
      </c>
      <c r="CD25" s="355">
        <v>5</v>
      </c>
      <c r="CE25" s="355">
        <v>100</v>
      </c>
    </row>
    <row r="26" spans="1:83" ht="16.5">
      <c r="A26" s="355">
        <v>51016</v>
      </c>
      <c r="B26" s="369" t="s">
        <v>196</v>
      </c>
      <c r="E26" s="361" t="s">
        <v>454</v>
      </c>
      <c r="F26" s="360">
        <v>0</v>
      </c>
      <c r="G26" s="360">
        <v>0</v>
      </c>
      <c r="H26" s="361">
        <v>2</v>
      </c>
      <c r="I26" s="361">
        <v>7</v>
      </c>
      <c r="J26" s="361">
        <v>1</v>
      </c>
      <c r="K26" s="361">
        <v>0</v>
      </c>
      <c r="O26" s="360">
        <v>13489</v>
      </c>
      <c r="P26" s="360"/>
      <c r="Q26" s="360">
        <v>1377</v>
      </c>
      <c r="R26" s="360">
        <v>1377</v>
      </c>
      <c r="S26" s="360">
        <v>372</v>
      </c>
      <c r="T26" s="360">
        <v>381</v>
      </c>
      <c r="U26" s="360">
        <v>64</v>
      </c>
      <c r="V26" s="360">
        <v>349</v>
      </c>
      <c r="W26" s="360">
        <v>304</v>
      </c>
      <c r="X26" s="360">
        <v>304</v>
      </c>
      <c r="Y26" s="359">
        <v>-1</v>
      </c>
      <c r="Z26" s="360">
        <v>-1</v>
      </c>
      <c r="AA26" s="359">
        <v>-1</v>
      </c>
      <c r="AB26" s="359">
        <v>-1</v>
      </c>
      <c r="AC26" s="359">
        <v>-1</v>
      </c>
      <c r="AD26" s="359">
        <v>-1</v>
      </c>
      <c r="AE26" s="359">
        <v>-1</v>
      </c>
      <c r="AF26" s="359">
        <v>-1</v>
      </c>
      <c r="AG26" s="359">
        <v>-1</v>
      </c>
      <c r="AH26" s="359">
        <v>-1</v>
      </c>
      <c r="AI26" s="361">
        <v>0</v>
      </c>
      <c r="AJ26" s="361">
        <v>0</v>
      </c>
      <c r="BF26" s="361">
        <v>10000</v>
      </c>
      <c r="BG26" s="361">
        <v>10000</v>
      </c>
      <c r="BH26" s="361">
        <v>33</v>
      </c>
      <c r="BI26" s="361">
        <v>1</v>
      </c>
      <c r="BQ26" s="367"/>
      <c r="BR26" s="366"/>
      <c r="BS26" s="136" t="s">
        <v>436</v>
      </c>
      <c r="CD26" s="355">
        <v>5</v>
      </c>
      <c r="CE26" s="355">
        <v>100</v>
      </c>
    </row>
    <row r="27" spans="1:83" ht="16.5">
      <c r="A27" s="355">
        <v>51017</v>
      </c>
      <c r="B27" s="369" t="s">
        <v>203</v>
      </c>
      <c r="E27" s="361" t="s">
        <v>454</v>
      </c>
      <c r="F27" s="360">
        <v>0</v>
      </c>
      <c r="G27" s="360">
        <v>0</v>
      </c>
      <c r="H27" s="361">
        <v>2</v>
      </c>
      <c r="I27" s="361">
        <v>7</v>
      </c>
      <c r="J27" s="361">
        <v>1</v>
      </c>
      <c r="K27" s="361">
        <v>0</v>
      </c>
      <c r="O27" s="360">
        <v>13489</v>
      </c>
      <c r="P27" s="360"/>
      <c r="Q27" s="360">
        <v>1377</v>
      </c>
      <c r="R27" s="360">
        <v>1377</v>
      </c>
      <c r="S27" s="360">
        <v>372</v>
      </c>
      <c r="T27" s="360">
        <v>381</v>
      </c>
      <c r="U27" s="360">
        <v>64</v>
      </c>
      <c r="V27" s="360">
        <v>349</v>
      </c>
      <c r="W27" s="360">
        <v>304</v>
      </c>
      <c r="X27" s="360">
        <v>304</v>
      </c>
      <c r="Y27" s="359">
        <v>-1</v>
      </c>
      <c r="Z27" s="360">
        <v>-1</v>
      </c>
      <c r="AA27" s="359">
        <v>-1</v>
      </c>
      <c r="AB27" s="359">
        <v>-1</v>
      </c>
      <c r="AC27" s="359">
        <v>-1</v>
      </c>
      <c r="AD27" s="359">
        <v>-1</v>
      </c>
      <c r="AE27" s="359">
        <v>-1</v>
      </c>
      <c r="AF27" s="359">
        <v>-1</v>
      </c>
      <c r="AG27" s="359">
        <v>-1</v>
      </c>
      <c r="AH27" s="359">
        <v>-1</v>
      </c>
      <c r="AI27" s="361">
        <v>0</v>
      </c>
      <c r="AJ27" s="361">
        <v>0</v>
      </c>
      <c r="BF27" s="361">
        <v>10000</v>
      </c>
      <c r="BG27" s="361">
        <v>10000</v>
      </c>
      <c r="BH27" s="361">
        <v>33</v>
      </c>
      <c r="BI27" s="361">
        <v>1</v>
      </c>
      <c r="BQ27" s="367"/>
      <c r="BR27" s="366"/>
      <c r="BS27" s="136" t="s">
        <v>436</v>
      </c>
      <c r="CD27" s="355">
        <v>5</v>
      </c>
      <c r="CE27" s="355">
        <v>100</v>
      </c>
    </row>
    <row r="28" spans="1:83" ht="16.5">
      <c r="A28" s="355">
        <v>51018</v>
      </c>
      <c r="B28" s="369" t="s">
        <v>243</v>
      </c>
      <c r="E28" s="361" t="s">
        <v>454</v>
      </c>
      <c r="F28" s="360">
        <v>0</v>
      </c>
      <c r="G28" s="360">
        <v>0</v>
      </c>
      <c r="H28" s="361">
        <v>2</v>
      </c>
      <c r="I28" s="361">
        <v>7</v>
      </c>
      <c r="J28" s="361">
        <v>1</v>
      </c>
      <c r="K28" s="361">
        <v>0</v>
      </c>
      <c r="O28" s="360">
        <v>13489</v>
      </c>
      <c r="P28" s="360"/>
      <c r="Q28" s="360">
        <v>1377</v>
      </c>
      <c r="R28" s="360">
        <v>1377</v>
      </c>
      <c r="S28" s="360">
        <v>372</v>
      </c>
      <c r="T28" s="360">
        <v>381</v>
      </c>
      <c r="U28" s="360">
        <v>64</v>
      </c>
      <c r="V28" s="360">
        <v>349</v>
      </c>
      <c r="W28" s="360">
        <v>304</v>
      </c>
      <c r="X28" s="360">
        <v>304</v>
      </c>
      <c r="Y28" s="359">
        <v>-1</v>
      </c>
      <c r="Z28" s="360">
        <v>-1</v>
      </c>
      <c r="AA28" s="359">
        <v>-1</v>
      </c>
      <c r="AB28" s="359">
        <v>-1</v>
      </c>
      <c r="AC28" s="359">
        <v>-1</v>
      </c>
      <c r="AD28" s="359">
        <v>-1</v>
      </c>
      <c r="AE28" s="359">
        <v>-1</v>
      </c>
      <c r="AF28" s="359">
        <v>-1</v>
      </c>
      <c r="AG28" s="359">
        <v>-1</v>
      </c>
      <c r="AH28" s="359">
        <v>-1</v>
      </c>
      <c r="AI28" s="361">
        <v>0</v>
      </c>
      <c r="AJ28" s="361">
        <v>0</v>
      </c>
      <c r="BF28" s="361">
        <v>10000</v>
      </c>
      <c r="BG28" s="361">
        <v>10000</v>
      </c>
      <c r="BH28" s="361">
        <v>33</v>
      </c>
      <c r="BI28" s="361">
        <v>1</v>
      </c>
      <c r="BQ28" s="358"/>
      <c r="BR28" s="359"/>
      <c r="BS28" s="136" t="s">
        <v>436</v>
      </c>
      <c r="CD28" s="355">
        <v>5</v>
      </c>
      <c r="CE28" s="355">
        <v>100</v>
      </c>
    </row>
    <row r="29" spans="1:83" ht="16.5">
      <c r="A29" s="355">
        <v>51019</v>
      </c>
      <c r="B29" s="369" t="s">
        <v>215</v>
      </c>
      <c r="E29" s="361" t="s">
        <v>454</v>
      </c>
      <c r="F29" s="360">
        <v>0</v>
      </c>
      <c r="G29" s="360">
        <v>0</v>
      </c>
      <c r="H29" s="361">
        <v>2</v>
      </c>
      <c r="I29" s="361">
        <v>7</v>
      </c>
      <c r="J29" s="361">
        <v>1</v>
      </c>
      <c r="K29" s="361">
        <v>0</v>
      </c>
      <c r="O29" s="360">
        <v>13489</v>
      </c>
      <c r="P29" s="360"/>
      <c r="Q29" s="360">
        <v>1377</v>
      </c>
      <c r="R29" s="360">
        <v>1377</v>
      </c>
      <c r="S29" s="360">
        <v>372</v>
      </c>
      <c r="T29" s="360">
        <v>381</v>
      </c>
      <c r="U29" s="360">
        <v>64</v>
      </c>
      <c r="V29" s="360">
        <v>349</v>
      </c>
      <c r="W29" s="360">
        <v>304</v>
      </c>
      <c r="X29" s="360">
        <v>304</v>
      </c>
      <c r="Y29" s="359">
        <v>-1</v>
      </c>
      <c r="Z29" s="360">
        <v>-1</v>
      </c>
      <c r="AA29" s="359">
        <v>-1</v>
      </c>
      <c r="AB29" s="359">
        <v>-1</v>
      </c>
      <c r="AC29" s="359">
        <v>-1</v>
      </c>
      <c r="AD29" s="359">
        <v>-1</v>
      </c>
      <c r="AE29" s="359">
        <v>-1</v>
      </c>
      <c r="AF29" s="359">
        <v>-1</v>
      </c>
      <c r="AG29" s="359">
        <v>-1</v>
      </c>
      <c r="AH29" s="359">
        <v>-1</v>
      </c>
      <c r="AI29" s="361">
        <v>0</v>
      </c>
      <c r="AJ29" s="361">
        <v>0</v>
      </c>
      <c r="BF29" s="361">
        <v>10000</v>
      </c>
      <c r="BG29" s="361">
        <v>10000</v>
      </c>
      <c r="BH29" s="361">
        <v>33</v>
      </c>
      <c r="BI29" s="361">
        <v>1</v>
      </c>
      <c r="BQ29" s="363"/>
      <c r="BR29" s="359"/>
      <c r="BS29" s="136" t="s">
        <v>436</v>
      </c>
      <c r="CD29" s="355">
        <v>5</v>
      </c>
      <c r="CE29" s="355">
        <v>100</v>
      </c>
    </row>
    <row r="30" spans="1:83" ht="16.5">
      <c r="A30" s="355">
        <v>51020</v>
      </c>
      <c r="B30" s="369" t="s">
        <v>237</v>
      </c>
      <c r="E30" s="361" t="s">
        <v>454</v>
      </c>
      <c r="F30" s="360">
        <v>0</v>
      </c>
      <c r="G30" s="360">
        <v>0</v>
      </c>
      <c r="H30" s="361">
        <v>2</v>
      </c>
      <c r="I30" s="361">
        <v>7</v>
      </c>
      <c r="J30" s="361">
        <v>1</v>
      </c>
      <c r="K30" s="361">
        <v>0</v>
      </c>
      <c r="O30" s="360">
        <v>13489</v>
      </c>
      <c r="P30" s="360"/>
      <c r="Q30" s="360">
        <v>1377</v>
      </c>
      <c r="R30" s="360">
        <v>1377</v>
      </c>
      <c r="S30" s="360">
        <v>372</v>
      </c>
      <c r="T30" s="360">
        <v>381</v>
      </c>
      <c r="U30" s="360">
        <v>64</v>
      </c>
      <c r="V30" s="360">
        <v>349</v>
      </c>
      <c r="W30" s="360">
        <v>304</v>
      </c>
      <c r="X30" s="360">
        <v>304</v>
      </c>
      <c r="Y30" s="359">
        <v>-1</v>
      </c>
      <c r="Z30" s="360">
        <v>-1</v>
      </c>
      <c r="AA30" s="359">
        <v>-1</v>
      </c>
      <c r="AB30" s="359">
        <v>-1</v>
      </c>
      <c r="AC30" s="359">
        <v>-1</v>
      </c>
      <c r="AD30" s="359">
        <v>-1</v>
      </c>
      <c r="AE30" s="359">
        <v>-1</v>
      </c>
      <c r="AF30" s="359">
        <v>-1</v>
      </c>
      <c r="AG30" s="359">
        <v>-1</v>
      </c>
      <c r="AH30" s="359">
        <v>-1</v>
      </c>
      <c r="AI30" s="361">
        <v>0</v>
      </c>
      <c r="AJ30" s="361">
        <v>0</v>
      </c>
      <c r="BF30" s="361">
        <v>10000</v>
      </c>
      <c r="BG30" s="361">
        <v>10000</v>
      </c>
      <c r="BH30" s="361">
        <v>33</v>
      </c>
      <c r="BI30" s="361">
        <v>1</v>
      </c>
      <c r="BQ30" s="356"/>
      <c r="BR30" s="359"/>
      <c r="BS30" s="136" t="s">
        <v>436</v>
      </c>
      <c r="CD30" s="355">
        <v>5</v>
      </c>
      <c r="CE30" s="355">
        <v>100</v>
      </c>
    </row>
    <row r="31" spans="1:83" ht="16.5">
      <c r="A31" s="355">
        <v>51021</v>
      </c>
      <c r="B31" s="369" t="s">
        <v>437</v>
      </c>
      <c r="E31" s="361" t="s">
        <v>454</v>
      </c>
      <c r="F31" s="360">
        <v>0</v>
      </c>
      <c r="G31" s="360">
        <v>0</v>
      </c>
      <c r="H31" s="361">
        <v>2</v>
      </c>
      <c r="I31" s="361">
        <v>7</v>
      </c>
      <c r="J31" s="361">
        <v>1</v>
      </c>
      <c r="K31" s="361">
        <v>0</v>
      </c>
      <c r="O31" s="360">
        <v>13489</v>
      </c>
      <c r="P31" s="360"/>
      <c r="Q31" s="360">
        <v>1377</v>
      </c>
      <c r="R31" s="360">
        <v>1377</v>
      </c>
      <c r="S31" s="360">
        <v>372</v>
      </c>
      <c r="T31" s="360">
        <v>381</v>
      </c>
      <c r="U31" s="360">
        <v>64</v>
      </c>
      <c r="V31" s="360">
        <v>349</v>
      </c>
      <c r="W31" s="360">
        <v>304</v>
      </c>
      <c r="X31" s="360">
        <v>304</v>
      </c>
      <c r="Y31" s="359">
        <v>-1</v>
      </c>
      <c r="Z31" s="360">
        <v>-1</v>
      </c>
      <c r="AA31" s="359">
        <v>-1</v>
      </c>
      <c r="AB31" s="359">
        <v>-1</v>
      </c>
      <c r="AC31" s="359">
        <v>-1</v>
      </c>
      <c r="AD31" s="359">
        <v>-1</v>
      </c>
      <c r="AE31" s="359">
        <v>-1</v>
      </c>
      <c r="AF31" s="359">
        <v>-1</v>
      </c>
      <c r="AG31" s="359">
        <v>-1</v>
      </c>
      <c r="AH31" s="359">
        <v>-1</v>
      </c>
      <c r="AI31" s="361">
        <v>0</v>
      </c>
      <c r="AJ31" s="361">
        <v>0</v>
      </c>
      <c r="BF31" s="361">
        <v>10000</v>
      </c>
      <c r="BG31" s="361">
        <v>10000</v>
      </c>
      <c r="BH31" s="361">
        <v>33</v>
      </c>
      <c r="BI31" s="361">
        <v>1</v>
      </c>
      <c r="BQ31" s="368"/>
      <c r="BR31" s="366"/>
      <c r="BS31" s="136" t="s">
        <v>436</v>
      </c>
      <c r="CD31" s="355">
        <v>5</v>
      </c>
      <c r="CE31" s="355">
        <v>100</v>
      </c>
    </row>
    <row r="32" spans="1:83" ht="16.5">
      <c r="A32" s="355">
        <v>51022</v>
      </c>
      <c r="B32" s="369" t="s">
        <v>438</v>
      </c>
      <c r="E32" s="361" t="s">
        <v>454</v>
      </c>
      <c r="F32" s="360">
        <v>0</v>
      </c>
      <c r="G32" s="360">
        <v>0</v>
      </c>
      <c r="H32" s="361">
        <v>2</v>
      </c>
      <c r="I32" s="361">
        <v>7</v>
      </c>
      <c r="J32" s="361">
        <v>1</v>
      </c>
      <c r="K32" s="361">
        <v>0</v>
      </c>
      <c r="O32" s="360">
        <v>13489</v>
      </c>
      <c r="P32" s="360"/>
      <c r="Q32" s="360">
        <v>1377</v>
      </c>
      <c r="R32" s="360">
        <v>1377</v>
      </c>
      <c r="S32" s="360">
        <v>372</v>
      </c>
      <c r="T32" s="360">
        <v>381</v>
      </c>
      <c r="U32" s="360">
        <v>64</v>
      </c>
      <c r="V32" s="360">
        <v>349</v>
      </c>
      <c r="W32" s="360">
        <v>304</v>
      </c>
      <c r="X32" s="360">
        <v>304</v>
      </c>
      <c r="Y32" s="359">
        <v>-1</v>
      </c>
      <c r="Z32" s="360">
        <v>-1</v>
      </c>
      <c r="AA32" s="359">
        <v>-1</v>
      </c>
      <c r="AB32" s="359">
        <v>-1</v>
      </c>
      <c r="AC32" s="359">
        <v>-1</v>
      </c>
      <c r="AD32" s="359">
        <v>-1</v>
      </c>
      <c r="AE32" s="359">
        <v>-1</v>
      </c>
      <c r="AF32" s="359">
        <v>-1</v>
      </c>
      <c r="AG32" s="359">
        <v>-1</v>
      </c>
      <c r="AH32" s="359">
        <v>-1</v>
      </c>
      <c r="AI32" s="361">
        <v>0</v>
      </c>
      <c r="AJ32" s="361">
        <v>0</v>
      </c>
      <c r="BF32" s="361">
        <v>10000</v>
      </c>
      <c r="BG32" s="361">
        <v>10000</v>
      </c>
      <c r="BH32" s="361">
        <v>33</v>
      </c>
      <c r="BI32" s="361">
        <v>1</v>
      </c>
      <c r="BQ32" s="365"/>
      <c r="BR32" s="366"/>
      <c r="BS32" s="136" t="s">
        <v>436</v>
      </c>
      <c r="CD32" s="355">
        <v>5</v>
      </c>
      <c r="CE32" s="355">
        <v>100</v>
      </c>
    </row>
    <row r="33" spans="1:83" ht="16.5">
      <c r="A33" s="355">
        <v>51023</v>
      </c>
      <c r="B33" s="369" t="s">
        <v>197</v>
      </c>
      <c r="E33" s="361" t="s">
        <v>454</v>
      </c>
      <c r="F33" s="360">
        <v>0</v>
      </c>
      <c r="G33" s="360">
        <v>0</v>
      </c>
      <c r="H33" s="361">
        <v>2</v>
      </c>
      <c r="I33" s="361">
        <v>7</v>
      </c>
      <c r="J33" s="361">
        <v>1</v>
      </c>
      <c r="K33" s="361">
        <v>0</v>
      </c>
      <c r="O33" s="360">
        <v>13489</v>
      </c>
      <c r="P33" s="360"/>
      <c r="Q33" s="360">
        <v>1377</v>
      </c>
      <c r="R33" s="360">
        <v>1377</v>
      </c>
      <c r="S33" s="360">
        <v>372</v>
      </c>
      <c r="T33" s="360">
        <v>381</v>
      </c>
      <c r="U33" s="360">
        <v>64</v>
      </c>
      <c r="V33" s="360">
        <v>349</v>
      </c>
      <c r="W33" s="360">
        <v>304</v>
      </c>
      <c r="X33" s="360">
        <v>304</v>
      </c>
      <c r="Y33" s="359">
        <v>-1</v>
      </c>
      <c r="Z33" s="360">
        <v>-1</v>
      </c>
      <c r="AA33" s="359">
        <v>-1</v>
      </c>
      <c r="AB33" s="359">
        <v>-1</v>
      </c>
      <c r="AC33" s="359">
        <v>-1</v>
      </c>
      <c r="AD33" s="359">
        <v>-1</v>
      </c>
      <c r="AE33" s="359">
        <v>-1</v>
      </c>
      <c r="AF33" s="359">
        <v>-1</v>
      </c>
      <c r="AG33" s="359">
        <v>-1</v>
      </c>
      <c r="AH33" s="359">
        <v>-1</v>
      </c>
      <c r="AI33" s="361">
        <v>0</v>
      </c>
      <c r="AJ33" s="361">
        <v>0</v>
      </c>
      <c r="BF33" s="361">
        <v>10000</v>
      </c>
      <c r="BG33" s="361">
        <v>10000</v>
      </c>
      <c r="BH33" s="361">
        <v>33</v>
      </c>
      <c r="BI33" s="361">
        <v>1</v>
      </c>
      <c r="BQ33" s="367"/>
      <c r="BR33" s="366"/>
      <c r="BS33" s="136" t="s">
        <v>436</v>
      </c>
      <c r="CD33" s="355">
        <v>5</v>
      </c>
      <c r="CE33" s="355">
        <v>100</v>
      </c>
    </row>
    <row r="34" spans="1:83" ht="16.5">
      <c r="A34" s="355">
        <v>51024</v>
      </c>
      <c r="B34" s="369" t="s">
        <v>191</v>
      </c>
      <c r="E34" s="361" t="s">
        <v>454</v>
      </c>
      <c r="F34" s="360">
        <v>0</v>
      </c>
      <c r="G34" s="360">
        <v>0</v>
      </c>
      <c r="H34" s="361">
        <v>2</v>
      </c>
      <c r="I34" s="361">
        <v>7</v>
      </c>
      <c r="J34" s="361">
        <v>1</v>
      </c>
      <c r="K34" s="361">
        <v>0</v>
      </c>
      <c r="O34" s="360">
        <v>13489</v>
      </c>
      <c r="P34" s="360"/>
      <c r="Q34" s="360">
        <v>1377</v>
      </c>
      <c r="R34" s="360">
        <v>1377</v>
      </c>
      <c r="S34" s="360">
        <v>372</v>
      </c>
      <c r="T34" s="360">
        <v>381</v>
      </c>
      <c r="U34" s="360">
        <v>64</v>
      </c>
      <c r="V34" s="360">
        <v>349</v>
      </c>
      <c r="W34" s="360">
        <v>304</v>
      </c>
      <c r="X34" s="360">
        <v>304</v>
      </c>
      <c r="Y34" s="359">
        <v>-1</v>
      </c>
      <c r="Z34" s="360">
        <v>-1</v>
      </c>
      <c r="AA34" s="359">
        <v>-1</v>
      </c>
      <c r="AB34" s="359">
        <v>-1</v>
      </c>
      <c r="AC34" s="359">
        <v>-1</v>
      </c>
      <c r="AD34" s="359">
        <v>-1</v>
      </c>
      <c r="AE34" s="359">
        <v>-1</v>
      </c>
      <c r="AF34" s="359">
        <v>-1</v>
      </c>
      <c r="AG34" s="359">
        <v>-1</v>
      </c>
      <c r="AH34" s="359">
        <v>-1</v>
      </c>
      <c r="AI34" s="361">
        <v>0</v>
      </c>
      <c r="AJ34" s="361">
        <v>0</v>
      </c>
      <c r="BF34" s="361">
        <v>10000</v>
      </c>
      <c r="BG34" s="361">
        <v>10000</v>
      </c>
      <c r="BH34" s="361">
        <v>33</v>
      </c>
      <c r="BI34" s="361">
        <v>1</v>
      </c>
      <c r="BQ34" s="358"/>
      <c r="BR34" s="359"/>
      <c r="BS34" s="136" t="s">
        <v>436</v>
      </c>
      <c r="CD34" s="355">
        <v>5</v>
      </c>
      <c r="CE34" s="355">
        <v>100</v>
      </c>
    </row>
    <row r="35" spans="1:83" ht="16.5">
      <c r="A35" s="355">
        <v>51025</v>
      </c>
      <c r="B35" s="369" t="s">
        <v>234</v>
      </c>
      <c r="E35" s="361" t="s">
        <v>454</v>
      </c>
      <c r="F35" s="360">
        <v>0</v>
      </c>
      <c r="G35" s="360">
        <v>0</v>
      </c>
      <c r="H35" s="361">
        <v>2</v>
      </c>
      <c r="I35" s="361">
        <v>7</v>
      </c>
      <c r="J35" s="361">
        <v>1</v>
      </c>
      <c r="K35" s="361">
        <v>0</v>
      </c>
      <c r="O35" s="360">
        <v>13489</v>
      </c>
      <c r="P35" s="360"/>
      <c r="Q35" s="360">
        <v>1377</v>
      </c>
      <c r="R35" s="360">
        <v>1377</v>
      </c>
      <c r="S35" s="360">
        <v>372</v>
      </c>
      <c r="T35" s="360">
        <v>381</v>
      </c>
      <c r="U35" s="360">
        <v>64</v>
      </c>
      <c r="V35" s="360">
        <v>349</v>
      </c>
      <c r="W35" s="360">
        <v>304</v>
      </c>
      <c r="X35" s="360">
        <v>304</v>
      </c>
      <c r="Y35" s="359">
        <v>-1</v>
      </c>
      <c r="Z35" s="360">
        <v>-1</v>
      </c>
      <c r="AA35" s="359">
        <v>-1</v>
      </c>
      <c r="AB35" s="359">
        <v>-1</v>
      </c>
      <c r="AC35" s="359">
        <v>-1</v>
      </c>
      <c r="AD35" s="359">
        <v>-1</v>
      </c>
      <c r="AE35" s="359">
        <v>-1</v>
      </c>
      <c r="AF35" s="359">
        <v>-1</v>
      </c>
      <c r="AG35" s="359">
        <v>-1</v>
      </c>
      <c r="AH35" s="359">
        <v>-1</v>
      </c>
      <c r="AI35" s="361">
        <v>0</v>
      </c>
      <c r="AJ35" s="361">
        <v>0</v>
      </c>
      <c r="BF35" s="361">
        <v>10000</v>
      </c>
      <c r="BG35" s="361">
        <v>10000</v>
      </c>
      <c r="BH35" s="361">
        <v>33</v>
      </c>
      <c r="BI35" s="361">
        <v>1</v>
      </c>
      <c r="BQ35" s="363"/>
      <c r="BR35" s="359"/>
      <c r="BS35" s="136" t="s">
        <v>436</v>
      </c>
      <c r="CD35" s="355">
        <v>5</v>
      </c>
      <c r="CE35" s="355">
        <v>100</v>
      </c>
    </row>
    <row r="36" spans="1:83" ht="16.5">
      <c r="A36" s="355">
        <v>51026</v>
      </c>
      <c r="B36" s="369" t="s">
        <v>224</v>
      </c>
      <c r="E36" s="361" t="s">
        <v>454</v>
      </c>
      <c r="F36" s="360">
        <v>0</v>
      </c>
      <c r="G36" s="360">
        <v>0</v>
      </c>
      <c r="H36" s="361">
        <v>2</v>
      </c>
      <c r="I36" s="361">
        <v>7</v>
      </c>
      <c r="J36" s="361">
        <v>1</v>
      </c>
      <c r="K36" s="361">
        <v>0</v>
      </c>
      <c r="O36" s="360">
        <v>13489</v>
      </c>
      <c r="P36" s="360"/>
      <c r="Q36" s="360">
        <v>1377</v>
      </c>
      <c r="R36" s="360">
        <v>1377</v>
      </c>
      <c r="S36" s="360">
        <v>372</v>
      </c>
      <c r="T36" s="360">
        <v>381</v>
      </c>
      <c r="U36" s="360">
        <v>64</v>
      </c>
      <c r="V36" s="360">
        <v>349</v>
      </c>
      <c r="W36" s="360">
        <v>304</v>
      </c>
      <c r="X36" s="360">
        <v>304</v>
      </c>
      <c r="Y36" s="359">
        <v>-1</v>
      </c>
      <c r="Z36" s="360">
        <v>-1</v>
      </c>
      <c r="AA36" s="359">
        <v>-1</v>
      </c>
      <c r="AB36" s="359">
        <v>-1</v>
      </c>
      <c r="AC36" s="359">
        <v>-1</v>
      </c>
      <c r="AD36" s="359">
        <v>-1</v>
      </c>
      <c r="AE36" s="359">
        <v>-1</v>
      </c>
      <c r="AF36" s="359">
        <v>-1</v>
      </c>
      <c r="AG36" s="359">
        <v>-1</v>
      </c>
      <c r="AH36" s="359">
        <v>-1</v>
      </c>
      <c r="AI36" s="361">
        <v>0</v>
      </c>
      <c r="AJ36" s="361">
        <v>0</v>
      </c>
      <c r="BF36" s="361">
        <v>10000</v>
      </c>
      <c r="BG36" s="361">
        <v>10000</v>
      </c>
      <c r="BH36" s="361">
        <v>33</v>
      </c>
      <c r="BI36" s="361">
        <v>1</v>
      </c>
      <c r="BQ36" s="356"/>
      <c r="BR36" s="359"/>
      <c r="BS36" s="136" t="s">
        <v>436</v>
      </c>
      <c r="CD36" s="355">
        <v>5</v>
      </c>
      <c r="CE36" s="355">
        <v>100</v>
      </c>
    </row>
    <row r="37" spans="1:83" ht="16.5">
      <c r="A37" s="355">
        <v>51027</v>
      </c>
      <c r="B37" s="369" t="s">
        <v>226</v>
      </c>
      <c r="E37" s="361" t="s">
        <v>454</v>
      </c>
      <c r="F37" s="360">
        <v>0</v>
      </c>
      <c r="G37" s="360">
        <v>0</v>
      </c>
      <c r="H37" s="361">
        <v>2</v>
      </c>
      <c r="I37" s="361">
        <v>7</v>
      </c>
      <c r="J37" s="361">
        <v>1</v>
      </c>
      <c r="K37" s="361">
        <v>0</v>
      </c>
      <c r="O37" s="360">
        <v>13489</v>
      </c>
      <c r="P37" s="360"/>
      <c r="Q37" s="360">
        <v>1377</v>
      </c>
      <c r="R37" s="360">
        <v>1377</v>
      </c>
      <c r="S37" s="360">
        <v>372</v>
      </c>
      <c r="T37" s="360">
        <v>381</v>
      </c>
      <c r="U37" s="360">
        <v>64</v>
      </c>
      <c r="V37" s="360">
        <v>349</v>
      </c>
      <c r="W37" s="360">
        <v>304</v>
      </c>
      <c r="X37" s="360">
        <v>304</v>
      </c>
      <c r="Y37" s="359">
        <v>-1</v>
      </c>
      <c r="Z37" s="360">
        <v>-1</v>
      </c>
      <c r="AA37" s="359">
        <v>-1</v>
      </c>
      <c r="AB37" s="359">
        <v>-1</v>
      </c>
      <c r="AC37" s="359">
        <v>-1</v>
      </c>
      <c r="AD37" s="359">
        <v>-1</v>
      </c>
      <c r="AE37" s="359">
        <v>-1</v>
      </c>
      <c r="AF37" s="359">
        <v>-1</v>
      </c>
      <c r="AG37" s="359">
        <v>-1</v>
      </c>
      <c r="AH37" s="359">
        <v>-1</v>
      </c>
      <c r="AI37" s="361">
        <v>0</v>
      </c>
      <c r="AJ37" s="361">
        <v>0</v>
      </c>
      <c r="BF37" s="361">
        <v>10000</v>
      </c>
      <c r="BG37" s="361">
        <v>10000</v>
      </c>
      <c r="BH37" s="361">
        <v>33</v>
      </c>
      <c r="BI37" s="361">
        <v>1</v>
      </c>
      <c r="BQ37" s="368"/>
      <c r="BR37" s="366"/>
      <c r="BS37" s="136" t="s">
        <v>436</v>
      </c>
      <c r="CD37" s="355">
        <v>5</v>
      </c>
      <c r="CE37" s="355">
        <v>100</v>
      </c>
    </row>
    <row r="38" spans="1:83" ht="16.5">
      <c r="A38" s="355">
        <v>51028</v>
      </c>
      <c r="B38" s="369" t="s">
        <v>263</v>
      </c>
      <c r="E38" s="361" t="s">
        <v>454</v>
      </c>
      <c r="F38" s="360">
        <v>0</v>
      </c>
      <c r="G38" s="360">
        <v>0</v>
      </c>
      <c r="H38" s="361">
        <v>2</v>
      </c>
      <c r="I38" s="361">
        <v>7</v>
      </c>
      <c r="J38" s="361">
        <v>1</v>
      </c>
      <c r="K38" s="361">
        <v>0</v>
      </c>
      <c r="O38" s="360">
        <v>13489</v>
      </c>
      <c r="P38" s="360"/>
      <c r="Q38" s="360">
        <v>1377</v>
      </c>
      <c r="R38" s="360">
        <v>1377</v>
      </c>
      <c r="S38" s="360">
        <v>372</v>
      </c>
      <c r="T38" s="360">
        <v>381</v>
      </c>
      <c r="U38" s="360">
        <v>64</v>
      </c>
      <c r="V38" s="360">
        <v>349</v>
      </c>
      <c r="W38" s="360">
        <v>304</v>
      </c>
      <c r="X38" s="360">
        <v>304</v>
      </c>
      <c r="Y38" s="359">
        <v>-1</v>
      </c>
      <c r="Z38" s="360">
        <v>-1</v>
      </c>
      <c r="AA38" s="359">
        <v>-1</v>
      </c>
      <c r="AB38" s="359">
        <v>-1</v>
      </c>
      <c r="AC38" s="359">
        <v>-1</v>
      </c>
      <c r="AD38" s="359">
        <v>-1</v>
      </c>
      <c r="AE38" s="359">
        <v>-1</v>
      </c>
      <c r="AF38" s="359">
        <v>-1</v>
      </c>
      <c r="AG38" s="359">
        <v>-1</v>
      </c>
      <c r="AH38" s="359">
        <v>-1</v>
      </c>
      <c r="AI38" s="361">
        <v>0</v>
      </c>
      <c r="AJ38" s="361">
        <v>0</v>
      </c>
      <c r="BF38" s="361">
        <v>10000</v>
      </c>
      <c r="BG38" s="361">
        <v>10000</v>
      </c>
      <c r="BH38" s="361">
        <v>33</v>
      </c>
      <c r="BI38" s="361">
        <v>1</v>
      </c>
      <c r="BQ38" s="365"/>
      <c r="BR38" s="366"/>
      <c r="BS38" s="136" t="s">
        <v>436</v>
      </c>
      <c r="CD38" s="355">
        <v>5</v>
      </c>
      <c r="CE38" s="355">
        <v>100</v>
      </c>
    </row>
    <row r="39" spans="1:83">
      <c r="A39" s="355">
        <v>51029</v>
      </c>
      <c r="B39" s="370" t="s">
        <v>290</v>
      </c>
      <c r="D39" s="356"/>
      <c r="E39" s="359" t="s">
        <v>454</v>
      </c>
      <c r="F39" s="360">
        <v>0</v>
      </c>
      <c r="G39" s="360">
        <v>0</v>
      </c>
      <c r="H39" s="361">
        <v>2</v>
      </c>
      <c r="I39" s="361">
        <v>0</v>
      </c>
      <c r="J39" s="361">
        <v>2</v>
      </c>
      <c r="K39" s="361">
        <v>2</v>
      </c>
      <c r="O39" s="360">
        <v>16868</v>
      </c>
      <c r="P39" s="360"/>
      <c r="Q39" s="360">
        <v>2065</v>
      </c>
      <c r="R39" s="360">
        <v>2065</v>
      </c>
      <c r="S39" s="360">
        <v>372</v>
      </c>
      <c r="T39" s="360">
        <v>381</v>
      </c>
      <c r="U39" s="360">
        <v>64</v>
      </c>
      <c r="V39" s="360">
        <v>349</v>
      </c>
      <c r="W39" s="360">
        <v>304</v>
      </c>
      <c r="X39" s="360">
        <v>304</v>
      </c>
      <c r="Y39" s="359">
        <v>-1</v>
      </c>
      <c r="Z39" s="359">
        <v>-1</v>
      </c>
      <c r="AA39" s="359">
        <v>-1</v>
      </c>
      <c r="AB39" s="359">
        <v>-1</v>
      </c>
      <c r="AC39" s="359">
        <v>-1</v>
      </c>
      <c r="AD39" s="359">
        <v>-1</v>
      </c>
      <c r="AE39" s="359">
        <v>-1</v>
      </c>
      <c r="AF39" s="359">
        <v>-1</v>
      </c>
      <c r="AG39" s="359">
        <v>-1</v>
      </c>
      <c r="AH39" s="359">
        <v>-1</v>
      </c>
      <c r="AI39" s="361">
        <v>0</v>
      </c>
      <c r="AJ39" s="361">
        <v>0</v>
      </c>
      <c r="BF39" s="361">
        <v>10000</v>
      </c>
      <c r="BG39" s="361">
        <v>10000</v>
      </c>
      <c r="BH39" s="361">
        <v>41</v>
      </c>
      <c r="BI39" s="361">
        <v>1</v>
      </c>
      <c r="BP39" s="371"/>
      <c r="BQ39" s="372"/>
      <c r="BR39" s="359"/>
      <c r="BS39" s="359" t="s">
        <v>458</v>
      </c>
      <c r="CD39" s="355">
        <v>6</v>
      </c>
      <c r="CE39" s="355">
        <v>100</v>
      </c>
    </row>
    <row r="40" spans="1:83">
      <c r="A40" s="355">
        <v>51030</v>
      </c>
      <c r="B40" s="370" t="s">
        <v>312</v>
      </c>
      <c r="D40" s="356"/>
      <c r="E40" s="359" t="s">
        <v>454</v>
      </c>
      <c r="F40" s="360">
        <v>0</v>
      </c>
      <c r="G40" s="360">
        <v>0</v>
      </c>
      <c r="H40" s="361">
        <v>2</v>
      </c>
      <c r="I40" s="361">
        <v>0</v>
      </c>
      <c r="J40" s="361">
        <v>2</v>
      </c>
      <c r="K40" s="361">
        <v>2</v>
      </c>
      <c r="O40" s="360">
        <v>16868</v>
      </c>
      <c r="P40" s="360"/>
      <c r="Q40" s="360">
        <v>2065</v>
      </c>
      <c r="R40" s="360">
        <v>2065</v>
      </c>
      <c r="S40" s="360">
        <v>372</v>
      </c>
      <c r="T40" s="360">
        <v>381</v>
      </c>
      <c r="U40" s="360">
        <v>64</v>
      </c>
      <c r="V40" s="360">
        <v>349</v>
      </c>
      <c r="W40" s="360">
        <v>304</v>
      </c>
      <c r="X40" s="360">
        <v>304</v>
      </c>
      <c r="Y40" s="359">
        <v>-1</v>
      </c>
      <c r="Z40" s="359">
        <v>-1</v>
      </c>
      <c r="AA40" s="359">
        <v>-1</v>
      </c>
      <c r="AB40" s="359">
        <v>-1</v>
      </c>
      <c r="AC40" s="359">
        <v>-1</v>
      </c>
      <c r="AD40" s="359">
        <v>-1</v>
      </c>
      <c r="AE40" s="359">
        <v>-1</v>
      </c>
      <c r="AF40" s="359">
        <v>-1</v>
      </c>
      <c r="AG40" s="359">
        <v>-1</v>
      </c>
      <c r="AH40" s="359">
        <v>-1</v>
      </c>
      <c r="AI40" s="361">
        <v>0</v>
      </c>
      <c r="AJ40" s="361">
        <v>0</v>
      </c>
      <c r="BF40" s="361">
        <v>10000</v>
      </c>
      <c r="BG40" s="361">
        <v>10000</v>
      </c>
      <c r="BH40" s="361">
        <v>41</v>
      </c>
      <c r="BI40" s="361">
        <v>1</v>
      </c>
      <c r="BP40" s="371"/>
      <c r="BQ40" s="372"/>
      <c r="BR40" s="359"/>
      <c r="BS40" s="359" t="s">
        <v>458</v>
      </c>
      <c r="CD40" s="355">
        <v>6</v>
      </c>
      <c r="CE40" s="355">
        <v>100</v>
      </c>
    </row>
    <row r="41" spans="1:83">
      <c r="A41" s="355">
        <v>51031</v>
      </c>
      <c r="B41" s="370" t="s">
        <v>244</v>
      </c>
      <c r="D41" s="356"/>
      <c r="E41" s="359" t="s">
        <v>454</v>
      </c>
      <c r="F41" s="360">
        <v>0</v>
      </c>
      <c r="G41" s="360">
        <v>0</v>
      </c>
      <c r="H41" s="361">
        <v>2</v>
      </c>
      <c r="I41" s="361">
        <v>0</v>
      </c>
      <c r="J41" s="361">
        <v>2</v>
      </c>
      <c r="K41" s="361">
        <v>2</v>
      </c>
      <c r="O41" s="360">
        <v>16868</v>
      </c>
      <c r="P41" s="360"/>
      <c r="Q41" s="360">
        <v>2065</v>
      </c>
      <c r="R41" s="360">
        <v>2065</v>
      </c>
      <c r="S41" s="360">
        <v>372</v>
      </c>
      <c r="T41" s="360">
        <v>381</v>
      </c>
      <c r="U41" s="360">
        <v>64</v>
      </c>
      <c r="V41" s="360">
        <v>349</v>
      </c>
      <c r="W41" s="360">
        <v>304</v>
      </c>
      <c r="X41" s="360">
        <v>304</v>
      </c>
      <c r="Y41" s="359">
        <v>-1</v>
      </c>
      <c r="Z41" s="359">
        <v>-1</v>
      </c>
      <c r="AA41" s="359">
        <v>-1</v>
      </c>
      <c r="AB41" s="359">
        <v>-1</v>
      </c>
      <c r="AC41" s="359">
        <v>-1</v>
      </c>
      <c r="AD41" s="359">
        <v>-1</v>
      </c>
      <c r="AE41" s="359">
        <v>-1</v>
      </c>
      <c r="AF41" s="359">
        <v>-1</v>
      </c>
      <c r="AG41" s="359">
        <v>-1</v>
      </c>
      <c r="AH41" s="359">
        <v>-1</v>
      </c>
      <c r="AI41" s="361">
        <v>0</v>
      </c>
      <c r="AJ41" s="361">
        <v>0</v>
      </c>
      <c r="BF41" s="361">
        <v>10000</v>
      </c>
      <c r="BG41" s="361">
        <v>10000</v>
      </c>
      <c r="BH41" s="361">
        <v>41</v>
      </c>
      <c r="BI41" s="361">
        <v>1</v>
      </c>
      <c r="BP41" s="371"/>
      <c r="BQ41" s="372"/>
      <c r="BR41" s="359"/>
      <c r="BS41" s="359" t="s">
        <v>458</v>
      </c>
      <c r="CD41" s="355">
        <v>6</v>
      </c>
      <c r="CE41" s="355">
        <v>100</v>
      </c>
    </row>
    <row r="42" spans="1:83">
      <c r="A42" s="355">
        <v>51032</v>
      </c>
      <c r="B42" s="370" t="s">
        <v>350</v>
      </c>
      <c r="D42" s="356"/>
      <c r="E42" s="359" t="s">
        <v>454</v>
      </c>
      <c r="F42" s="360">
        <v>0</v>
      </c>
      <c r="G42" s="360">
        <v>0</v>
      </c>
      <c r="H42" s="361">
        <v>2</v>
      </c>
      <c r="I42" s="361">
        <v>0</v>
      </c>
      <c r="J42" s="361">
        <v>2</v>
      </c>
      <c r="K42" s="361">
        <v>2</v>
      </c>
      <c r="O42" s="360">
        <v>18252</v>
      </c>
      <c r="P42" s="360"/>
      <c r="Q42" s="360">
        <v>2220</v>
      </c>
      <c r="R42" s="360">
        <v>2220</v>
      </c>
      <c r="S42" s="360">
        <v>401</v>
      </c>
      <c r="T42" s="360">
        <v>415</v>
      </c>
      <c r="U42" s="360">
        <v>67</v>
      </c>
      <c r="V42" s="360">
        <v>390</v>
      </c>
      <c r="W42" s="360">
        <v>323</v>
      </c>
      <c r="X42" s="360">
        <v>323</v>
      </c>
      <c r="Y42" s="359">
        <v>-1</v>
      </c>
      <c r="Z42" s="359">
        <v>-1</v>
      </c>
      <c r="AA42" s="359">
        <v>-1</v>
      </c>
      <c r="AB42" s="359">
        <v>-1</v>
      </c>
      <c r="AC42" s="359">
        <v>-1</v>
      </c>
      <c r="AD42" s="359">
        <v>-1</v>
      </c>
      <c r="AE42" s="359">
        <v>-1</v>
      </c>
      <c r="AF42" s="359">
        <v>-1</v>
      </c>
      <c r="AG42" s="359">
        <v>-1</v>
      </c>
      <c r="AH42" s="359">
        <v>-1</v>
      </c>
      <c r="AI42" s="361">
        <v>0</v>
      </c>
      <c r="AJ42" s="361">
        <v>0</v>
      </c>
      <c r="BF42" s="361">
        <v>10000</v>
      </c>
      <c r="BG42" s="361">
        <v>10000</v>
      </c>
      <c r="BH42" s="361">
        <v>41</v>
      </c>
      <c r="BI42" s="361">
        <v>1</v>
      </c>
      <c r="BP42" s="371"/>
      <c r="BQ42" s="372"/>
      <c r="BR42" s="359"/>
      <c r="BS42" s="359" t="s">
        <v>458</v>
      </c>
      <c r="CD42" s="355">
        <v>6</v>
      </c>
      <c r="CE42" s="355">
        <v>100</v>
      </c>
    </row>
    <row r="43" spans="1:83">
      <c r="A43" s="355">
        <v>51033</v>
      </c>
      <c r="B43" s="370" t="s">
        <v>246</v>
      </c>
      <c r="D43" s="356"/>
      <c r="E43" s="359" t="s">
        <v>454</v>
      </c>
      <c r="F43" s="360">
        <v>0</v>
      </c>
      <c r="G43" s="360">
        <v>0</v>
      </c>
      <c r="H43" s="361">
        <v>2</v>
      </c>
      <c r="I43" s="361">
        <v>0</v>
      </c>
      <c r="J43" s="361">
        <v>2</v>
      </c>
      <c r="K43" s="361">
        <v>2</v>
      </c>
      <c r="O43" s="360">
        <v>18252</v>
      </c>
      <c r="P43" s="360"/>
      <c r="Q43" s="360">
        <v>2220</v>
      </c>
      <c r="R43" s="360">
        <v>2220</v>
      </c>
      <c r="S43" s="360">
        <v>401</v>
      </c>
      <c r="T43" s="360">
        <v>415</v>
      </c>
      <c r="U43" s="360">
        <v>67</v>
      </c>
      <c r="V43" s="360">
        <v>390</v>
      </c>
      <c r="W43" s="360">
        <v>323</v>
      </c>
      <c r="X43" s="360">
        <v>323</v>
      </c>
      <c r="Y43" s="359">
        <v>-1</v>
      </c>
      <c r="Z43" s="359">
        <v>-1</v>
      </c>
      <c r="AA43" s="359">
        <v>-1</v>
      </c>
      <c r="AB43" s="359">
        <v>-1</v>
      </c>
      <c r="AC43" s="359">
        <v>-1</v>
      </c>
      <c r="AD43" s="359">
        <v>-1</v>
      </c>
      <c r="AE43" s="359">
        <v>-1</v>
      </c>
      <c r="AF43" s="359">
        <v>-1</v>
      </c>
      <c r="AG43" s="359">
        <v>-1</v>
      </c>
      <c r="AH43" s="359">
        <v>-1</v>
      </c>
      <c r="AI43" s="361">
        <v>0</v>
      </c>
      <c r="AJ43" s="361">
        <v>0</v>
      </c>
      <c r="BF43" s="361">
        <v>10000</v>
      </c>
      <c r="BG43" s="361">
        <v>10000</v>
      </c>
      <c r="BH43" s="361">
        <v>41</v>
      </c>
      <c r="BI43" s="361">
        <v>1</v>
      </c>
      <c r="BP43" s="371"/>
      <c r="BQ43" s="372"/>
      <c r="BR43" s="359"/>
      <c r="BS43" s="359" t="s">
        <v>458</v>
      </c>
      <c r="CD43" s="355">
        <v>6</v>
      </c>
      <c r="CE43" s="355">
        <v>100</v>
      </c>
    </row>
    <row r="44" spans="1:83" ht="16.5">
      <c r="A44" s="373">
        <v>51034</v>
      </c>
      <c r="B44" s="374" t="s">
        <v>306</v>
      </c>
      <c r="E44" s="359" t="s">
        <v>454</v>
      </c>
      <c r="F44" s="360">
        <v>0</v>
      </c>
      <c r="G44" s="360">
        <v>0</v>
      </c>
      <c r="H44" s="361">
        <v>3</v>
      </c>
      <c r="I44" s="361">
        <v>0</v>
      </c>
      <c r="J44" s="361">
        <v>3</v>
      </c>
      <c r="K44" s="361">
        <v>3</v>
      </c>
      <c r="L44" s="361">
        <v>5</v>
      </c>
      <c r="M44" s="361">
        <v>20</v>
      </c>
      <c r="N44" s="361">
        <v>35</v>
      </c>
      <c r="O44" s="360">
        <v>197447</v>
      </c>
      <c r="P44" s="360"/>
      <c r="Q44" s="360">
        <v>3700</v>
      </c>
      <c r="R44" s="360">
        <v>3700</v>
      </c>
      <c r="S44" s="360">
        <v>401</v>
      </c>
      <c r="T44" s="360">
        <v>415</v>
      </c>
      <c r="U44" s="360">
        <v>67</v>
      </c>
      <c r="V44" s="360">
        <v>390</v>
      </c>
      <c r="W44" s="360">
        <v>323</v>
      </c>
      <c r="X44" s="360">
        <v>323</v>
      </c>
      <c r="Y44" s="359">
        <v>-1</v>
      </c>
      <c r="Z44" s="360">
        <v>-1</v>
      </c>
      <c r="AA44" s="361">
        <v>-1</v>
      </c>
      <c r="AB44" s="361">
        <v>-1</v>
      </c>
      <c r="AC44" s="359">
        <v>-1</v>
      </c>
      <c r="AD44" s="359">
        <v>-1</v>
      </c>
      <c r="AE44" s="359">
        <v>-1</v>
      </c>
      <c r="AF44" s="359">
        <v>-1</v>
      </c>
      <c r="AG44" s="359">
        <v>-1</v>
      </c>
      <c r="AH44" s="359">
        <v>-1</v>
      </c>
      <c r="AI44" s="361">
        <v>0</v>
      </c>
      <c r="AJ44" s="361">
        <v>0</v>
      </c>
      <c r="BF44" s="361">
        <v>10000</v>
      </c>
      <c r="BG44" s="361">
        <v>10000</v>
      </c>
      <c r="BH44" s="361">
        <v>41</v>
      </c>
      <c r="BI44" s="361">
        <v>1</v>
      </c>
      <c r="BP44" s="137"/>
      <c r="BQ44" s="367"/>
      <c r="BR44" s="366"/>
      <c r="BS44" s="366" t="s">
        <v>459</v>
      </c>
      <c r="CD44" s="355">
        <v>6</v>
      </c>
      <c r="CE44" s="355">
        <v>100</v>
      </c>
    </row>
    <row r="45" spans="1:83" ht="16.5">
      <c r="A45" s="373">
        <v>51035</v>
      </c>
      <c r="B45" s="374" t="s">
        <v>294</v>
      </c>
      <c r="E45" s="359" t="s">
        <v>454</v>
      </c>
      <c r="F45" s="360">
        <v>0</v>
      </c>
      <c r="G45" s="360">
        <v>0</v>
      </c>
      <c r="H45" s="361">
        <v>3</v>
      </c>
      <c r="I45" s="361">
        <v>0</v>
      </c>
      <c r="J45" s="361">
        <v>3</v>
      </c>
      <c r="K45" s="361">
        <v>3</v>
      </c>
      <c r="L45" s="361">
        <v>5</v>
      </c>
      <c r="M45" s="361">
        <v>20</v>
      </c>
      <c r="N45" s="361">
        <v>35</v>
      </c>
      <c r="O45" s="360">
        <v>197447</v>
      </c>
      <c r="P45" s="360"/>
      <c r="Q45" s="360">
        <v>3700</v>
      </c>
      <c r="R45" s="360">
        <v>3700</v>
      </c>
      <c r="S45" s="360">
        <v>401</v>
      </c>
      <c r="T45" s="360">
        <v>415</v>
      </c>
      <c r="U45" s="360">
        <v>67</v>
      </c>
      <c r="V45" s="360">
        <v>390</v>
      </c>
      <c r="W45" s="360">
        <v>323</v>
      </c>
      <c r="X45" s="360">
        <v>323</v>
      </c>
      <c r="Y45" s="359">
        <v>-1</v>
      </c>
      <c r="Z45" s="360">
        <v>-1</v>
      </c>
      <c r="AA45" s="361">
        <v>-1</v>
      </c>
      <c r="AB45" s="361">
        <v>-1</v>
      </c>
      <c r="AC45" s="359">
        <v>-1</v>
      </c>
      <c r="AD45" s="359">
        <v>-1</v>
      </c>
      <c r="AE45" s="359">
        <v>-1</v>
      </c>
      <c r="AF45" s="359">
        <v>-1</v>
      </c>
      <c r="AG45" s="359">
        <v>-1</v>
      </c>
      <c r="AH45" s="359">
        <v>-1</v>
      </c>
      <c r="AI45" s="361">
        <v>0</v>
      </c>
      <c r="AJ45" s="361">
        <v>0</v>
      </c>
      <c r="BF45" s="361">
        <v>10000</v>
      </c>
      <c r="BG45" s="361">
        <v>10000</v>
      </c>
      <c r="BH45" s="361">
        <v>41</v>
      </c>
      <c r="BI45" s="361">
        <v>1</v>
      </c>
      <c r="BP45" s="137"/>
      <c r="BQ45" s="367"/>
      <c r="BR45" s="366"/>
      <c r="BS45" s="366" t="s">
        <v>459</v>
      </c>
      <c r="CD45" s="355">
        <v>6</v>
      </c>
      <c r="CE45" s="355">
        <v>100</v>
      </c>
    </row>
    <row r="46" spans="1:83" ht="16.5">
      <c r="A46" s="373">
        <v>51036</v>
      </c>
      <c r="B46" s="374" t="s">
        <v>301</v>
      </c>
      <c r="E46" s="359" t="s">
        <v>454</v>
      </c>
      <c r="F46" s="360">
        <v>0</v>
      </c>
      <c r="G46" s="360">
        <v>0</v>
      </c>
      <c r="H46" s="361">
        <v>3</v>
      </c>
      <c r="I46" s="361">
        <v>0</v>
      </c>
      <c r="J46" s="361">
        <v>3</v>
      </c>
      <c r="K46" s="361">
        <v>3</v>
      </c>
      <c r="L46" s="361">
        <v>5</v>
      </c>
      <c r="M46" s="361">
        <v>20</v>
      </c>
      <c r="N46" s="361">
        <v>35</v>
      </c>
      <c r="O46" s="360">
        <v>197447</v>
      </c>
      <c r="P46" s="360"/>
      <c r="Q46" s="360">
        <v>3700</v>
      </c>
      <c r="R46" s="360">
        <v>3700</v>
      </c>
      <c r="S46" s="360">
        <v>401</v>
      </c>
      <c r="T46" s="360">
        <v>415</v>
      </c>
      <c r="U46" s="360">
        <v>67</v>
      </c>
      <c r="V46" s="360">
        <v>390</v>
      </c>
      <c r="W46" s="360">
        <v>323</v>
      </c>
      <c r="X46" s="360">
        <v>323</v>
      </c>
      <c r="Y46" s="359">
        <v>-1</v>
      </c>
      <c r="Z46" s="360">
        <v>-1</v>
      </c>
      <c r="AA46" s="361">
        <v>-1</v>
      </c>
      <c r="AB46" s="361">
        <v>-1</v>
      </c>
      <c r="AC46" s="359">
        <v>-1</v>
      </c>
      <c r="AD46" s="359">
        <v>-1</v>
      </c>
      <c r="AE46" s="359">
        <v>-1</v>
      </c>
      <c r="AF46" s="359">
        <v>-1</v>
      </c>
      <c r="AG46" s="359">
        <v>-1</v>
      </c>
      <c r="AH46" s="359">
        <v>-1</v>
      </c>
      <c r="AI46" s="361">
        <v>0</v>
      </c>
      <c r="AJ46" s="361">
        <v>0</v>
      </c>
      <c r="BF46" s="361">
        <v>10000</v>
      </c>
      <c r="BG46" s="361">
        <v>10000</v>
      </c>
      <c r="BH46" s="361">
        <v>41</v>
      </c>
      <c r="BI46" s="361">
        <v>1</v>
      </c>
      <c r="BP46" s="137"/>
      <c r="BQ46" s="367"/>
      <c r="BR46" s="366"/>
      <c r="BS46" s="366" t="s">
        <v>459</v>
      </c>
      <c r="CD46" s="355">
        <v>6</v>
      </c>
      <c r="CE46" s="355">
        <v>100</v>
      </c>
    </row>
    <row r="47" spans="1:83" ht="16.5">
      <c r="A47" s="373">
        <v>51037</v>
      </c>
      <c r="B47" s="374" t="s">
        <v>305</v>
      </c>
      <c r="E47" s="359" t="s">
        <v>454</v>
      </c>
      <c r="F47" s="360">
        <v>0</v>
      </c>
      <c r="G47" s="360">
        <v>0</v>
      </c>
      <c r="H47" s="361">
        <v>3</v>
      </c>
      <c r="I47" s="361">
        <v>0</v>
      </c>
      <c r="J47" s="361">
        <v>3</v>
      </c>
      <c r="K47" s="361">
        <v>3</v>
      </c>
      <c r="L47" s="361">
        <v>5</v>
      </c>
      <c r="M47" s="361">
        <v>20</v>
      </c>
      <c r="N47" s="361">
        <v>35</v>
      </c>
      <c r="O47" s="360">
        <v>197447</v>
      </c>
      <c r="P47" s="360"/>
      <c r="Q47" s="360">
        <v>3700</v>
      </c>
      <c r="R47" s="360">
        <v>3700</v>
      </c>
      <c r="S47" s="360">
        <v>401</v>
      </c>
      <c r="T47" s="360">
        <v>415</v>
      </c>
      <c r="U47" s="360">
        <v>67</v>
      </c>
      <c r="V47" s="360">
        <v>390</v>
      </c>
      <c r="W47" s="360">
        <v>323</v>
      </c>
      <c r="X47" s="360">
        <v>323</v>
      </c>
      <c r="Y47" s="359">
        <v>-1</v>
      </c>
      <c r="Z47" s="360">
        <v>-1</v>
      </c>
      <c r="AA47" s="361">
        <v>-1</v>
      </c>
      <c r="AB47" s="361">
        <v>-1</v>
      </c>
      <c r="AC47" s="359">
        <v>-1</v>
      </c>
      <c r="AD47" s="359">
        <v>-1</v>
      </c>
      <c r="AE47" s="359">
        <v>-1</v>
      </c>
      <c r="AF47" s="359">
        <v>-1</v>
      </c>
      <c r="AG47" s="359">
        <v>-1</v>
      </c>
      <c r="AH47" s="359">
        <v>-1</v>
      </c>
      <c r="AI47" s="361">
        <v>0</v>
      </c>
      <c r="AJ47" s="361">
        <v>0</v>
      </c>
      <c r="BF47" s="361">
        <v>10000</v>
      </c>
      <c r="BG47" s="361">
        <v>10000</v>
      </c>
      <c r="BH47" s="361">
        <v>41</v>
      </c>
      <c r="BI47" s="361">
        <v>1</v>
      </c>
      <c r="BP47" s="137"/>
      <c r="BQ47" s="367"/>
      <c r="BR47" s="366"/>
      <c r="BS47" s="366" t="s">
        <v>459</v>
      </c>
      <c r="CD47" s="355">
        <v>6</v>
      </c>
      <c r="CE47" s="355">
        <v>100</v>
      </c>
    </row>
    <row r="48" spans="1:83" ht="16.5">
      <c r="A48" s="373">
        <v>51038</v>
      </c>
      <c r="B48" s="374" t="s">
        <v>247</v>
      </c>
      <c r="E48" s="359" t="s">
        <v>454</v>
      </c>
      <c r="F48" s="360">
        <v>0</v>
      </c>
      <c r="G48" s="360">
        <v>0</v>
      </c>
      <c r="H48" s="361">
        <v>3</v>
      </c>
      <c r="I48" s="361">
        <v>0</v>
      </c>
      <c r="J48" s="361">
        <v>3</v>
      </c>
      <c r="K48" s="361">
        <v>3</v>
      </c>
      <c r="L48" s="361">
        <v>5</v>
      </c>
      <c r="M48" s="361">
        <v>20</v>
      </c>
      <c r="N48" s="361">
        <v>35</v>
      </c>
      <c r="O48" s="360">
        <v>197447</v>
      </c>
      <c r="P48" s="360"/>
      <c r="Q48" s="360">
        <v>3700</v>
      </c>
      <c r="R48" s="360">
        <v>3700</v>
      </c>
      <c r="S48" s="360">
        <v>401</v>
      </c>
      <c r="T48" s="360">
        <v>415</v>
      </c>
      <c r="U48" s="360">
        <v>67</v>
      </c>
      <c r="V48" s="360">
        <v>390</v>
      </c>
      <c r="W48" s="360">
        <v>323</v>
      </c>
      <c r="X48" s="360">
        <v>323</v>
      </c>
      <c r="Y48" s="359">
        <v>-1</v>
      </c>
      <c r="Z48" s="360">
        <v>-1</v>
      </c>
      <c r="AA48" s="361">
        <v>-1</v>
      </c>
      <c r="AB48" s="361">
        <v>-1</v>
      </c>
      <c r="AC48" s="359">
        <v>-1</v>
      </c>
      <c r="AD48" s="359">
        <v>-1</v>
      </c>
      <c r="AE48" s="359">
        <v>-1</v>
      </c>
      <c r="AF48" s="359">
        <v>-1</v>
      </c>
      <c r="AG48" s="359">
        <v>-1</v>
      </c>
      <c r="AH48" s="359">
        <v>-1</v>
      </c>
      <c r="AI48" s="361">
        <v>0</v>
      </c>
      <c r="AJ48" s="361">
        <v>0</v>
      </c>
      <c r="BF48" s="361">
        <v>10000</v>
      </c>
      <c r="BG48" s="361">
        <v>10000</v>
      </c>
      <c r="BH48" s="361">
        <v>41</v>
      </c>
      <c r="BI48" s="361">
        <v>1</v>
      </c>
      <c r="BP48" s="137"/>
      <c r="BQ48" s="367"/>
      <c r="BR48" s="366"/>
      <c r="BS48" s="366" t="s">
        <v>459</v>
      </c>
      <c r="CD48" s="355">
        <v>6</v>
      </c>
      <c r="CE48" s="355">
        <v>100</v>
      </c>
    </row>
    <row r="49" spans="1:83" s="133" customFormat="1" ht="16.5">
      <c r="A49" s="133">
        <v>510001</v>
      </c>
      <c r="B49" s="375" t="s">
        <v>158</v>
      </c>
      <c r="C49" s="376">
        <v>205</v>
      </c>
      <c r="D49" s="377"/>
      <c r="E49" s="133" t="s">
        <v>460</v>
      </c>
      <c r="F49" s="133">
        <v>0</v>
      </c>
      <c r="G49" s="133">
        <v>0</v>
      </c>
      <c r="H49" s="133">
        <v>1</v>
      </c>
      <c r="I49" s="133">
        <v>-1</v>
      </c>
      <c r="J49" s="133">
        <v>0</v>
      </c>
      <c r="K49" s="133">
        <v>0</v>
      </c>
      <c r="O49" s="378">
        <v>11047</v>
      </c>
      <c r="P49" s="378"/>
      <c r="Q49" s="378">
        <v>731</v>
      </c>
      <c r="R49" s="378">
        <v>731</v>
      </c>
      <c r="S49" s="378">
        <v>372</v>
      </c>
      <c r="T49" s="378">
        <v>381</v>
      </c>
      <c r="U49" s="378">
        <v>64</v>
      </c>
      <c r="V49" s="378">
        <v>349</v>
      </c>
      <c r="W49" s="378">
        <v>304</v>
      </c>
      <c r="X49" s="378">
        <v>304</v>
      </c>
      <c r="Y49" s="133">
        <v>-1</v>
      </c>
      <c r="Z49" s="133">
        <v>-1</v>
      </c>
      <c r="AA49" s="133">
        <v>-1</v>
      </c>
      <c r="AB49" s="133">
        <v>-1</v>
      </c>
      <c r="AC49" s="133">
        <v>-1</v>
      </c>
      <c r="AD49" s="133">
        <v>-1</v>
      </c>
      <c r="AE49" s="133">
        <v>-1</v>
      </c>
      <c r="AF49" s="133">
        <v>-1</v>
      </c>
      <c r="AG49" s="133">
        <v>-1</v>
      </c>
      <c r="AH49" s="133">
        <v>-1</v>
      </c>
      <c r="AI49" s="133">
        <v>0</v>
      </c>
      <c r="AJ49" s="133">
        <v>0</v>
      </c>
      <c r="BF49" s="133">
        <v>10000</v>
      </c>
      <c r="BG49" s="133">
        <v>10000</v>
      </c>
      <c r="BH49" s="133">
        <v>0</v>
      </c>
      <c r="BI49" s="133">
        <v>1</v>
      </c>
      <c r="BP49" s="138" t="s">
        <v>461</v>
      </c>
      <c r="BQ49" s="377"/>
      <c r="CD49" s="133">
        <v>3</v>
      </c>
      <c r="CE49" s="133">
        <v>100</v>
      </c>
    </row>
    <row r="50" spans="1:83" s="133" customFormat="1" ht="16.5">
      <c r="A50" s="133">
        <v>510002</v>
      </c>
      <c r="B50" s="375" t="s">
        <v>338</v>
      </c>
      <c r="C50" s="376"/>
      <c r="D50" s="375"/>
      <c r="E50" s="133" t="s">
        <v>460</v>
      </c>
      <c r="F50" s="133">
        <v>0</v>
      </c>
      <c r="G50" s="133">
        <v>0</v>
      </c>
      <c r="H50" s="133">
        <v>1</v>
      </c>
      <c r="I50" s="133">
        <v>-2</v>
      </c>
      <c r="J50" s="133">
        <v>0</v>
      </c>
      <c r="K50" s="133">
        <v>0</v>
      </c>
      <c r="O50" s="378">
        <v>11686</v>
      </c>
      <c r="P50" s="378"/>
      <c r="Q50" s="378">
        <v>778</v>
      </c>
      <c r="R50" s="378">
        <v>778</v>
      </c>
      <c r="S50" s="378">
        <v>394</v>
      </c>
      <c r="T50" s="378">
        <v>408</v>
      </c>
      <c r="U50" s="378">
        <v>65</v>
      </c>
      <c r="V50" s="378">
        <v>383</v>
      </c>
      <c r="W50" s="378">
        <v>316</v>
      </c>
      <c r="X50" s="378">
        <v>316</v>
      </c>
      <c r="Y50" s="133">
        <v>-1</v>
      </c>
      <c r="Z50" s="378">
        <v>-1</v>
      </c>
      <c r="AA50" s="379">
        <v>-1</v>
      </c>
      <c r="AB50" s="379">
        <v>-1</v>
      </c>
      <c r="AC50" s="133">
        <v>-1</v>
      </c>
      <c r="AD50" s="133">
        <v>-1</v>
      </c>
      <c r="AE50" s="133">
        <v>-1</v>
      </c>
      <c r="AF50" s="133">
        <v>-1</v>
      </c>
      <c r="AG50" s="133">
        <v>-1</v>
      </c>
      <c r="AH50" s="133">
        <v>-1</v>
      </c>
      <c r="AI50" s="133">
        <v>0</v>
      </c>
      <c r="AJ50" s="133">
        <v>0</v>
      </c>
      <c r="BF50" s="133">
        <v>10000</v>
      </c>
      <c r="BG50" s="133">
        <v>10000</v>
      </c>
      <c r="BH50" s="133">
        <v>0</v>
      </c>
      <c r="BI50" s="133">
        <v>1</v>
      </c>
      <c r="BP50" s="138" t="s">
        <v>461</v>
      </c>
      <c r="BQ50" s="375"/>
      <c r="CD50" s="133">
        <v>3</v>
      </c>
      <c r="CE50" s="133">
        <v>100</v>
      </c>
    </row>
    <row r="51" spans="1:83" s="133" customFormat="1" ht="16.5">
      <c r="A51" s="133">
        <v>510003</v>
      </c>
      <c r="B51" s="375" t="s">
        <v>195</v>
      </c>
      <c r="C51" s="376"/>
      <c r="E51" s="133" t="s">
        <v>460</v>
      </c>
      <c r="F51" s="133">
        <v>0</v>
      </c>
      <c r="G51" s="133">
        <v>0</v>
      </c>
      <c r="H51" s="133">
        <v>1</v>
      </c>
      <c r="I51" s="133">
        <v>-3</v>
      </c>
      <c r="J51" s="133">
        <v>0</v>
      </c>
      <c r="K51" s="133">
        <v>0</v>
      </c>
      <c r="O51" s="378">
        <v>11047</v>
      </c>
      <c r="P51" s="378"/>
      <c r="Q51" s="378">
        <v>731</v>
      </c>
      <c r="R51" s="378">
        <v>731</v>
      </c>
      <c r="S51" s="378">
        <v>372</v>
      </c>
      <c r="T51" s="378">
        <v>381</v>
      </c>
      <c r="U51" s="378">
        <v>64</v>
      </c>
      <c r="V51" s="378">
        <v>349</v>
      </c>
      <c r="W51" s="378">
        <v>304</v>
      </c>
      <c r="X51" s="378">
        <v>304</v>
      </c>
      <c r="Y51" s="133">
        <v>-1</v>
      </c>
      <c r="Z51" s="378">
        <v>-1</v>
      </c>
      <c r="AA51" s="379">
        <v>-1</v>
      </c>
      <c r="AB51" s="379">
        <v>-1</v>
      </c>
      <c r="AC51" s="133">
        <v>-1</v>
      </c>
      <c r="AD51" s="133">
        <v>-1</v>
      </c>
      <c r="AE51" s="133">
        <v>-1</v>
      </c>
      <c r="AF51" s="133">
        <v>-1</v>
      </c>
      <c r="AG51" s="133">
        <v>-1</v>
      </c>
      <c r="AH51" s="133">
        <v>-1</v>
      </c>
      <c r="AI51" s="133">
        <v>0</v>
      </c>
      <c r="AJ51" s="133">
        <v>0</v>
      </c>
      <c r="AW51" s="380"/>
      <c r="BF51" s="133">
        <v>10000</v>
      </c>
      <c r="BG51" s="133">
        <v>10000</v>
      </c>
      <c r="BH51" s="133">
        <v>0</v>
      </c>
      <c r="BI51" s="133">
        <v>1</v>
      </c>
      <c r="BP51" s="138" t="s">
        <v>461</v>
      </c>
      <c r="BQ51" s="375"/>
      <c r="CD51" s="133">
        <v>3</v>
      </c>
      <c r="CE51" s="133">
        <v>100</v>
      </c>
    </row>
    <row r="52" spans="1:83" s="133" customFormat="1" ht="16.5">
      <c r="A52" s="133">
        <v>510004</v>
      </c>
      <c r="B52" s="375" t="s">
        <v>282</v>
      </c>
      <c r="C52" s="376"/>
      <c r="E52" s="133" t="s">
        <v>460</v>
      </c>
      <c r="F52" s="133">
        <v>0</v>
      </c>
      <c r="G52" s="133">
        <v>0</v>
      </c>
      <c r="H52" s="133">
        <v>1</v>
      </c>
      <c r="I52" s="133">
        <v>-3</v>
      </c>
      <c r="J52" s="133">
        <v>0</v>
      </c>
      <c r="K52" s="133">
        <v>0</v>
      </c>
      <c r="O52" s="378">
        <v>11686</v>
      </c>
      <c r="P52" s="378"/>
      <c r="Q52" s="378">
        <v>778</v>
      </c>
      <c r="R52" s="378">
        <v>778</v>
      </c>
      <c r="S52" s="378">
        <v>394</v>
      </c>
      <c r="T52" s="378">
        <v>408</v>
      </c>
      <c r="U52" s="378">
        <v>65</v>
      </c>
      <c r="V52" s="378">
        <v>383</v>
      </c>
      <c r="W52" s="378">
        <v>316</v>
      </c>
      <c r="X52" s="378">
        <v>316</v>
      </c>
      <c r="Y52" s="133">
        <v>-1</v>
      </c>
      <c r="Z52" s="378">
        <v>-1</v>
      </c>
      <c r="AA52" s="379">
        <v>-1</v>
      </c>
      <c r="AB52" s="379">
        <v>-1</v>
      </c>
      <c r="AC52" s="133">
        <v>-1</v>
      </c>
      <c r="AD52" s="133">
        <v>-1</v>
      </c>
      <c r="AE52" s="133">
        <v>-1</v>
      </c>
      <c r="AF52" s="133">
        <v>-1</v>
      </c>
      <c r="AG52" s="133">
        <v>-1</v>
      </c>
      <c r="AH52" s="133">
        <v>-1</v>
      </c>
      <c r="AI52" s="133">
        <v>0</v>
      </c>
      <c r="AJ52" s="133">
        <v>0</v>
      </c>
      <c r="AW52" s="380"/>
      <c r="BF52" s="133">
        <v>10000</v>
      </c>
      <c r="BG52" s="133">
        <v>10000</v>
      </c>
      <c r="BH52" s="133">
        <v>0</v>
      </c>
      <c r="BI52" s="133">
        <v>1</v>
      </c>
      <c r="BP52" s="138" t="s">
        <v>461</v>
      </c>
      <c r="BQ52" s="375"/>
      <c r="CD52" s="133">
        <v>3</v>
      </c>
      <c r="CE52" s="133">
        <v>100</v>
      </c>
    </row>
    <row r="53" spans="1:83" s="133" customFormat="1" ht="16.5">
      <c r="A53" s="133">
        <v>510005</v>
      </c>
      <c r="B53" s="375" t="s">
        <v>316</v>
      </c>
      <c r="C53" s="376"/>
      <c r="E53" s="133" t="s">
        <v>460</v>
      </c>
      <c r="F53" s="133">
        <v>0</v>
      </c>
      <c r="G53" s="133">
        <v>0</v>
      </c>
      <c r="H53" s="133">
        <v>1</v>
      </c>
      <c r="I53" s="133">
        <v>-3</v>
      </c>
      <c r="J53" s="133">
        <v>0</v>
      </c>
      <c r="K53" s="133">
        <v>0</v>
      </c>
      <c r="O53" s="378">
        <v>11646</v>
      </c>
      <c r="P53" s="378"/>
      <c r="Q53" s="378">
        <v>754</v>
      </c>
      <c r="R53" s="378">
        <v>754</v>
      </c>
      <c r="S53" s="378">
        <v>392</v>
      </c>
      <c r="T53" s="378">
        <v>406</v>
      </c>
      <c r="U53" s="378">
        <v>65</v>
      </c>
      <c r="V53" s="378">
        <v>354</v>
      </c>
      <c r="W53" s="378">
        <v>311</v>
      </c>
      <c r="X53" s="378">
        <v>311</v>
      </c>
      <c r="Y53" s="133">
        <v>-1</v>
      </c>
      <c r="Z53" s="378">
        <v>-1</v>
      </c>
      <c r="AA53" s="379">
        <v>-1</v>
      </c>
      <c r="AB53" s="379">
        <v>-1</v>
      </c>
      <c r="AC53" s="133">
        <v>-1</v>
      </c>
      <c r="AD53" s="133">
        <v>-1</v>
      </c>
      <c r="AE53" s="133">
        <v>-1</v>
      </c>
      <c r="AF53" s="133">
        <v>-1</v>
      </c>
      <c r="AG53" s="133">
        <v>-1</v>
      </c>
      <c r="AH53" s="133">
        <v>-1</v>
      </c>
      <c r="AI53" s="133">
        <v>0</v>
      </c>
      <c r="AJ53" s="133">
        <v>0</v>
      </c>
      <c r="AW53" s="380"/>
      <c r="BF53" s="133">
        <v>10000</v>
      </c>
      <c r="BG53" s="133">
        <v>10000</v>
      </c>
      <c r="BH53" s="133">
        <v>0</v>
      </c>
      <c r="BI53" s="133">
        <v>1</v>
      </c>
      <c r="BP53" s="138" t="s">
        <v>461</v>
      </c>
      <c r="BQ53" s="377"/>
      <c r="CD53" s="133">
        <v>3</v>
      </c>
      <c r="CE53" s="133">
        <v>100</v>
      </c>
    </row>
    <row r="54" spans="1:83" s="133" customFormat="1" ht="16.5">
      <c r="A54" s="133">
        <v>510006</v>
      </c>
      <c r="B54" s="377" t="s">
        <v>210</v>
      </c>
      <c r="C54" s="376"/>
      <c r="E54" s="133" t="s">
        <v>460</v>
      </c>
      <c r="F54" s="133">
        <v>0</v>
      </c>
      <c r="G54" s="133">
        <v>0</v>
      </c>
      <c r="H54" s="133">
        <v>1</v>
      </c>
      <c r="I54" s="133">
        <v>-3</v>
      </c>
      <c r="J54" s="133">
        <v>1</v>
      </c>
      <c r="K54" s="133">
        <v>0</v>
      </c>
      <c r="O54" s="378">
        <v>11646</v>
      </c>
      <c r="P54" s="378"/>
      <c r="Q54" s="378">
        <v>754</v>
      </c>
      <c r="R54" s="378">
        <v>754</v>
      </c>
      <c r="S54" s="378">
        <v>392</v>
      </c>
      <c r="T54" s="378">
        <v>406</v>
      </c>
      <c r="U54" s="378">
        <v>65</v>
      </c>
      <c r="V54" s="378">
        <v>354</v>
      </c>
      <c r="W54" s="378">
        <v>311</v>
      </c>
      <c r="X54" s="378">
        <v>311</v>
      </c>
      <c r="Y54" s="133">
        <v>-1</v>
      </c>
      <c r="Z54" s="378">
        <v>-1</v>
      </c>
      <c r="AA54" s="379">
        <v>-1</v>
      </c>
      <c r="AB54" s="379">
        <v>-1</v>
      </c>
      <c r="AC54" s="133">
        <v>-1</v>
      </c>
      <c r="AD54" s="133">
        <v>-1</v>
      </c>
      <c r="AE54" s="133">
        <v>-1</v>
      </c>
      <c r="AF54" s="133">
        <v>-1</v>
      </c>
      <c r="AG54" s="133">
        <v>-1</v>
      </c>
      <c r="AH54" s="133">
        <v>-1</v>
      </c>
      <c r="AI54" s="133">
        <v>0</v>
      </c>
      <c r="AJ54" s="133">
        <v>0</v>
      </c>
      <c r="AW54" s="380"/>
      <c r="BF54" s="133">
        <v>10000</v>
      </c>
      <c r="BG54" s="133">
        <v>10000</v>
      </c>
      <c r="BH54" s="133">
        <v>0</v>
      </c>
      <c r="BI54" s="133">
        <v>1</v>
      </c>
      <c r="BP54" s="138" t="s">
        <v>461</v>
      </c>
      <c r="BQ54" s="377"/>
      <c r="CD54" s="133">
        <v>3</v>
      </c>
      <c r="CE54" s="133">
        <v>100</v>
      </c>
    </row>
    <row r="55" spans="1:83" s="379" customFormat="1" ht="16.5">
      <c r="A55" s="133">
        <v>510007</v>
      </c>
      <c r="B55" s="381" t="s">
        <v>215</v>
      </c>
      <c r="C55" s="376">
        <v>87</v>
      </c>
      <c r="E55" s="133" t="s">
        <v>460</v>
      </c>
      <c r="F55" s="378">
        <v>0</v>
      </c>
      <c r="G55" s="378">
        <v>0</v>
      </c>
      <c r="H55" s="379">
        <v>1</v>
      </c>
      <c r="I55" s="379">
        <v>-3</v>
      </c>
      <c r="J55" s="379">
        <v>1</v>
      </c>
      <c r="K55" s="379">
        <v>1</v>
      </c>
      <c r="O55" s="378">
        <v>14440</v>
      </c>
      <c r="P55" s="378"/>
      <c r="Q55" s="378">
        <v>754</v>
      </c>
      <c r="R55" s="378">
        <v>1105</v>
      </c>
      <c r="S55" s="378">
        <v>399</v>
      </c>
      <c r="T55" s="378">
        <v>413</v>
      </c>
      <c r="U55" s="378">
        <v>66</v>
      </c>
      <c r="V55" s="378">
        <v>388</v>
      </c>
      <c r="W55" s="378">
        <v>320</v>
      </c>
      <c r="X55" s="378">
        <v>320</v>
      </c>
      <c r="Y55" s="133">
        <v>-1</v>
      </c>
      <c r="Z55" s="378">
        <v>-1</v>
      </c>
      <c r="AA55" s="379">
        <v>-1</v>
      </c>
      <c r="AB55" s="379">
        <v>-1</v>
      </c>
      <c r="AC55" s="133">
        <v>-1</v>
      </c>
      <c r="AD55" s="133">
        <v>-1</v>
      </c>
      <c r="AE55" s="133">
        <v>-1</v>
      </c>
      <c r="AF55" s="133">
        <v>-1</v>
      </c>
      <c r="AG55" s="133">
        <v>-1</v>
      </c>
      <c r="AH55" s="133">
        <v>-1</v>
      </c>
      <c r="AI55" s="379">
        <v>0</v>
      </c>
      <c r="AJ55" s="379">
        <v>0</v>
      </c>
      <c r="AW55" s="382"/>
      <c r="BF55" s="379">
        <v>10000</v>
      </c>
      <c r="BG55" s="379">
        <v>10000</v>
      </c>
      <c r="BH55" s="133">
        <v>0</v>
      </c>
      <c r="BI55" s="379">
        <v>1</v>
      </c>
      <c r="BP55" s="139" t="s">
        <v>462</v>
      </c>
      <c r="BQ55" s="383"/>
      <c r="BR55" s="133"/>
      <c r="BS55" s="133"/>
      <c r="CD55" s="379">
        <v>4</v>
      </c>
      <c r="CE55" s="379">
        <v>100</v>
      </c>
    </row>
    <row r="56" spans="1:83" s="379" customFormat="1" ht="16.5">
      <c r="A56" s="133">
        <v>510008</v>
      </c>
      <c r="B56" s="381" t="s">
        <v>236</v>
      </c>
      <c r="C56" s="376"/>
      <c r="E56" s="133" t="s">
        <v>460</v>
      </c>
      <c r="F56" s="378">
        <v>0</v>
      </c>
      <c r="G56" s="378">
        <v>0</v>
      </c>
      <c r="H56" s="379">
        <v>1</v>
      </c>
      <c r="I56" s="379">
        <v>-3</v>
      </c>
      <c r="J56" s="379">
        <v>1</v>
      </c>
      <c r="K56" s="379">
        <v>1</v>
      </c>
      <c r="O56" s="378">
        <v>14440</v>
      </c>
      <c r="P56" s="378"/>
      <c r="Q56" s="378">
        <v>1105</v>
      </c>
      <c r="R56" s="378">
        <v>1105</v>
      </c>
      <c r="S56" s="378">
        <v>399</v>
      </c>
      <c r="T56" s="378">
        <v>413</v>
      </c>
      <c r="U56" s="378">
        <v>66</v>
      </c>
      <c r="V56" s="378">
        <v>388</v>
      </c>
      <c r="W56" s="378">
        <v>320</v>
      </c>
      <c r="X56" s="378">
        <v>320</v>
      </c>
      <c r="Y56" s="133">
        <v>-1</v>
      </c>
      <c r="Z56" s="378">
        <v>-1</v>
      </c>
      <c r="AA56" s="379">
        <v>-1</v>
      </c>
      <c r="AB56" s="379">
        <v>-1</v>
      </c>
      <c r="AC56" s="133">
        <v>-1</v>
      </c>
      <c r="AD56" s="133">
        <v>-1</v>
      </c>
      <c r="AE56" s="133">
        <v>-1</v>
      </c>
      <c r="AF56" s="133">
        <v>-1</v>
      </c>
      <c r="AG56" s="133">
        <v>-1</v>
      </c>
      <c r="AH56" s="133">
        <v>-1</v>
      </c>
      <c r="AI56" s="379">
        <v>0</v>
      </c>
      <c r="AJ56" s="379">
        <v>0</v>
      </c>
      <c r="AW56" s="382"/>
      <c r="BF56" s="379">
        <v>10000</v>
      </c>
      <c r="BG56" s="379">
        <v>10000</v>
      </c>
      <c r="BH56" s="133">
        <v>0</v>
      </c>
      <c r="BI56" s="379">
        <v>1</v>
      </c>
      <c r="BP56" s="139" t="s">
        <v>462</v>
      </c>
      <c r="BQ56" s="384"/>
      <c r="BR56" s="133"/>
      <c r="BS56" s="133"/>
      <c r="CD56" s="379">
        <v>4</v>
      </c>
      <c r="CE56" s="379">
        <v>100</v>
      </c>
    </row>
    <row r="57" spans="1:83" s="379" customFormat="1" ht="16.5">
      <c r="A57" s="133">
        <v>510009</v>
      </c>
      <c r="B57" s="381" t="s">
        <v>196</v>
      </c>
      <c r="C57" s="376"/>
      <c r="E57" s="133" t="s">
        <v>460</v>
      </c>
      <c r="F57" s="378">
        <v>0</v>
      </c>
      <c r="G57" s="378">
        <v>0</v>
      </c>
      <c r="H57" s="379">
        <v>1</v>
      </c>
      <c r="I57" s="379">
        <v>-3</v>
      </c>
      <c r="J57" s="379">
        <v>1</v>
      </c>
      <c r="K57" s="379">
        <v>1</v>
      </c>
      <c r="O57" s="378">
        <v>14440</v>
      </c>
      <c r="P57" s="378"/>
      <c r="Q57" s="378">
        <v>1105</v>
      </c>
      <c r="R57" s="378">
        <v>1105</v>
      </c>
      <c r="S57" s="378">
        <v>399</v>
      </c>
      <c r="T57" s="378">
        <v>413</v>
      </c>
      <c r="U57" s="378">
        <v>66</v>
      </c>
      <c r="V57" s="378">
        <v>388</v>
      </c>
      <c r="W57" s="378">
        <v>320</v>
      </c>
      <c r="X57" s="378">
        <v>320</v>
      </c>
      <c r="Y57" s="133">
        <v>-1</v>
      </c>
      <c r="Z57" s="378">
        <v>-1</v>
      </c>
      <c r="AA57" s="379">
        <v>-1</v>
      </c>
      <c r="AB57" s="379">
        <v>-1</v>
      </c>
      <c r="AC57" s="133">
        <v>-1</v>
      </c>
      <c r="AD57" s="133">
        <v>-1</v>
      </c>
      <c r="AE57" s="133">
        <v>-1</v>
      </c>
      <c r="AF57" s="133">
        <v>-1</v>
      </c>
      <c r="AG57" s="133">
        <v>-1</v>
      </c>
      <c r="AH57" s="133">
        <v>-1</v>
      </c>
      <c r="AI57" s="379">
        <v>0</v>
      </c>
      <c r="AJ57" s="379">
        <v>0</v>
      </c>
      <c r="AW57" s="382"/>
      <c r="BF57" s="379">
        <v>10000</v>
      </c>
      <c r="BG57" s="379">
        <v>10000</v>
      </c>
      <c r="BH57" s="133">
        <v>0</v>
      </c>
      <c r="BI57" s="379">
        <v>1</v>
      </c>
      <c r="BP57" s="139" t="s">
        <v>462</v>
      </c>
      <c r="BQ57" s="383"/>
      <c r="BR57" s="133"/>
      <c r="BS57" s="133"/>
      <c r="CD57" s="379">
        <v>4</v>
      </c>
      <c r="CE57" s="379">
        <v>100</v>
      </c>
    </row>
    <row r="58" spans="1:83" s="379" customFormat="1" ht="16.5">
      <c r="A58" s="379">
        <v>510010</v>
      </c>
      <c r="B58" s="385" t="s">
        <v>243</v>
      </c>
      <c r="C58" s="357">
        <v>1</v>
      </c>
      <c r="D58" s="379" t="s">
        <v>463</v>
      </c>
      <c r="E58" s="133" t="s">
        <v>460</v>
      </c>
      <c r="F58" s="378">
        <v>0</v>
      </c>
      <c r="G58" s="378">
        <v>0</v>
      </c>
      <c r="H58" s="379">
        <v>1</v>
      </c>
      <c r="I58" s="379">
        <v>2</v>
      </c>
      <c r="J58" s="379">
        <v>2</v>
      </c>
      <c r="K58" s="379">
        <v>4</v>
      </c>
      <c r="O58" s="378">
        <v>197447</v>
      </c>
      <c r="P58" s="378"/>
      <c r="Q58" s="378">
        <v>3700</v>
      </c>
      <c r="R58" s="378">
        <v>3700</v>
      </c>
      <c r="S58" s="378">
        <v>401</v>
      </c>
      <c r="T58" s="378">
        <v>415</v>
      </c>
      <c r="U58" s="378">
        <v>67</v>
      </c>
      <c r="V58" s="378">
        <v>390</v>
      </c>
      <c r="W58" s="378">
        <v>323</v>
      </c>
      <c r="X58" s="378">
        <v>323</v>
      </c>
      <c r="Y58" s="133">
        <v>-1</v>
      </c>
      <c r="Z58" s="133">
        <v>-1</v>
      </c>
      <c r="AA58" s="133">
        <v>-1</v>
      </c>
      <c r="AB58" s="133">
        <v>-1</v>
      </c>
      <c r="AC58" s="133">
        <v>-1</v>
      </c>
      <c r="AD58" s="133">
        <v>-1</v>
      </c>
      <c r="AE58" s="133">
        <v>-1</v>
      </c>
      <c r="AF58" s="133">
        <v>-1</v>
      </c>
      <c r="AG58" s="133">
        <v>-1</v>
      </c>
      <c r="AH58" s="133">
        <v>-1</v>
      </c>
      <c r="AI58" s="379">
        <v>0</v>
      </c>
      <c r="AJ58" s="379">
        <v>0</v>
      </c>
      <c r="AW58" s="382"/>
      <c r="BF58" s="379">
        <v>10000</v>
      </c>
      <c r="BG58" s="379">
        <v>10000</v>
      </c>
      <c r="BH58" s="133">
        <v>0</v>
      </c>
      <c r="BI58" s="379">
        <v>1</v>
      </c>
      <c r="BP58" s="140" t="s">
        <v>464</v>
      </c>
      <c r="BQ58" s="386"/>
      <c r="BR58" s="133"/>
      <c r="BS58" s="133"/>
      <c r="CD58" s="379">
        <v>6</v>
      </c>
      <c r="CE58" s="379">
        <v>100</v>
      </c>
    </row>
    <row r="59" spans="1:83" s="379" customFormat="1" ht="16.5">
      <c r="A59" s="133">
        <v>510011</v>
      </c>
      <c r="B59" s="387" t="s">
        <v>246</v>
      </c>
      <c r="C59" s="357">
        <v>1</v>
      </c>
      <c r="D59" s="379" t="s">
        <v>465</v>
      </c>
      <c r="E59" s="133" t="s">
        <v>460</v>
      </c>
      <c r="F59" s="378">
        <v>0</v>
      </c>
      <c r="G59" s="378">
        <v>0</v>
      </c>
      <c r="H59" s="379">
        <v>1</v>
      </c>
      <c r="I59" s="379">
        <v>2</v>
      </c>
      <c r="J59" s="379">
        <v>3</v>
      </c>
      <c r="K59" s="379">
        <v>5</v>
      </c>
      <c r="O59" s="378">
        <v>305242</v>
      </c>
      <c r="P59" s="378"/>
      <c r="Q59" s="378">
        <v>5551</v>
      </c>
      <c r="R59" s="378">
        <v>5551</v>
      </c>
      <c r="S59" s="378">
        <v>401</v>
      </c>
      <c r="T59" s="378">
        <v>415</v>
      </c>
      <c r="U59" s="378">
        <v>67</v>
      </c>
      <c r="V59" s="378">
        <v>390</v>
      </c>
      <c r="W59" s="378">
        <v>323</v>
      </c>
      <c r="X59" s="378">
        <v>323</v>
      </c>
      <c r="Y59" s="133">
        <v>-1</v>
      </c>
      <c r="Z59" s="378">
        <v>-1</v>
      </c>
      <c r="AA59" s="379">
        <v>-1</v>
      </c>
      <c r="AB59" s="379">
        <v>-1</v>
      </c>
      <c r="AC59" s="133">
        <v>-1</v>
      </c>
      <c r="AD59" s="133">
        <v>-1</v>
      </c>
      <c r="AE59" s="133">
        <v>-1</v>
      </c>
      <c r="AF59" s="133">
        <v>-1</v>
      </c>
      <c r="AG59" s="133">
        <v>-1</v>
      </c>
      <c r="AH59" s="133">
        <v>-1</v>
      </c>
      <c r="AI59" s="379">
        <v>0</v>
      </c>
      <c r="AJ59" s="379">
        <v>0</v>
      </c>
      <c r="AW59" s="382"/>
      <c r="BF59" s="379">
        <v>10000</v>
      </c>
      <c r="BG59" s="379">
        <v>10000</v>
      </c>
      <c r="BH59" s="133">
        <v>0</v>
      </c>
      <c r="BI59" s="379">
        <v>1</v>
      </c>
      <c r="BP59" s="141" t="s">
        <v>466</v>
      </c>
      <c r="BQ59" s="384"/>
      <c r="BR59" s="133"/>
      <c r="BS59" s="133"/>
      <c r="CD59" s="379">
        <v>10</v>
      </c>
      <c r="CE59" s="379">
        <v>100</v>
      </c>
    </row>
    <row r="60" spans="1:83" s="134" customFormat="1" ht="16.5">
      <c r="A60" s="134">
        <v>511001</v>
      </c>
      <c r="B60" s="388" t="s">
        <v>158</v>
      </c>
      <c r="C60" s="376">
        <v>205</v>
      </c>
      <c r="D60" s="389"/>
      <c r="E60" s="134" t="s">
        <v>467</v>
      </c>
      <c r="F60" s="134">
        <v>0</v>
      </c>
      <c r="G60" s="134">
        <v>0</v>
      </c>
      <c r="H60" s="134">
        <v>1</v>
      </c>
      <c r="I60" s="134">
        <v>4</v>
      </c>
      <c r="J60" s="134">
        <v>0</v>
      </c>
      <c r="K60" s="134">
        <v>0</v>
      </c>
      <c r="O60" s="390">
        <v>11047</v>
      </c>
      <c r="P60" s="390"/>
      <c r="Q60" s="390">
        <v>731</v>
      </c>
      <c r="R60" s="390">
        <v>731</v>
      </c>
      <c r="S60" s="390">
        <v>372</v>
      </c>
      <c r="T60" s="390">
        <v>381</v>
      </c>
      <c r="U60" s="390">
        <v>64</v>
      </c>
      <c r="V60" s="390">
        <v>349</v>
      </c>
      <c r="W60" s="390">
        <v>304</v>
      </c>
      <c r="X60" s="390">
        <v>304</v>
      </c>
      <c r="Y60" s="134">
        <v>-1</v>
      </c>
      <c r="Z60" s="134">
        <v>-1</v>
      </c>
      <c r="AA60" s="134">
        <v>-1</v>
      </c>
      <c r="AB60" s="134">
        <v>-1</v>
      </c>
      <c r="AC60" s="134">
        <v>-1</v>
      </c>
      <c r="AD60" s="134">
        <v>-1</v>
      </c>
      <c r="AE60" s="134">
        <v>-1</v>
      </c>
      <c r="AF60" s="134">
        <v>-1</v>
      </c>
      <c r="AG60" s="134">
        <v>-1</v>
      </c>
      <c r="AH60" s="134">
        <v>-1</v>
      </c>
      <c r="AI60" s="134">
        <v>0</v>
      </c>
      <c r="AJ60" s="134">
        <v>0</v>
      </c>
      <c r="BF60" s="134">
        <v>10000</v>
      </c>
      <c r="BG60" s="134">
        <v>10000</v>
      </c>
      <c r="BH60" s="134">
        <v>0</v>
      </c>
      <c r="BI60" s="134">
        <v>1</v>
      </c>
      <c r="BP60" s="138" t="s">
        <v>468</v>
      </c>
      <c r="BQ60" s="389"/>
      <c r="CD60" s="134">
        <v>3</v>
      </c>
      <c r="CE60" s="134">
        <v>100</v>
      </c>
    </row>
    <row r="61" spans="1:83" s="134" customFormat="1" ht="16.5">
      <c r="A61" s="134">
        <v>511002</v>
      </c>
      <c r="B61" s="388" t="s">
        <v>338</v>
      </c>
      <c r="C61" s="376"/>
      <c r="D61" s="388"/>
      <c r="E61" s="134" t="s">
        <v>467</v>
      </c>
      <c r="F61" s="134">
        <v>0</v>
      </c>
      <c r="G61" s="134">
        <v>0</v>
      </c>
      <c r="H61" s="134">
        <v>1</v>
      </c>
      <c r="I61" s="134">
        <v>3</v>
      </c>
      <c r="J61" s="134">
        <v>0</v>
      </c>
      <c r="K61" s="134">
        <v>0</v>
      </c>
      <c r="O61" s="390">
        <v>11686</v>
      </c>
      <c r="P61" s="390"/>
      <c r="Q61" s="390">
        <v>778</v>
      </c>
      <c r="R61" s="390">
        <v>778</v>
      </c>
      <c r="S61" s="390">
        <v>394</v>
      </c>
      <c r="T61" s="390">
        <v>408</v>
      </c>
      <c r="U61" s="390">
        <v>65</v>
      </c>
      <c r="V61" s="390">
        <v>383</v>
      </c>
      <c r="W61" s="390">
        <v>316</v>
      </c>
      <c r="X61" s="390">
        <v>316</v>
      </c>
      <c r="Y61" s="134">
        <v>-1</v>
      </c>
      <c r="Z61" s="390">
        <v>-1</v>
      </c>
      <c r="AA61" s="391">
        <v>-1</v>
      </c>
      <c r="AB61" s="391">
        <v>-1</v>
      </c>
      <c r="AC61" s="134">
        <v>-1</v>
      </c>
      <c r="AD61" s="134">
        <v>-1</v>
      </c>
      <c r="AE61" s="134">
        <v>-1</v>
      </c>
      <c r="AF61" s="134">
        <v>-1</v>
      </c>
      <c r="AG61" s="134">
        <v>-1</v>
      </c>
      <c r="AH61" s="134">
        <v>-1</v>
      </c>
      <c r="AI61" s="134">
        <v>0</v>
      </c>
      <c r="AJ61" s="134">
        <v>0</v>
      </c>
      <c r="BF61" s="134">
        <v>10000</v>
      </c>
      <c r="BG61" s="134">
        <v>10000</v>
      </c>
      <c r="BH61" s="134">
        <v>0</v>
      </c>
      <c r="BI61" s="134">
        <v>1</v>
      </c>
      <c r="BP61" s="138" t="s">
        <v>468</v>
      </c>
      <c r="BQ61" s="388"/>
      <c r="CD61" s="134">
        <v>3</v>
      </c>
      <c r="CE61" s="134">
        <v>100</v>
      </c>
    </row>
    <row r="62" spans="1:83" s="134" customFormat="1" ht="16.5">
      <c r="A62" s="134">
        <v>511003</v>
      </c>
      <c r="B62" s="388" t="s">
        <v>195</v>
      </c>
      <c r="C62" s="376"/>
      <c r="E62" s="134" t="s">
        <v>467</v>
      </c>
      <c r="F62" s="134">
        <v>0</v>
      </c>
      <c r="G62" s="134">
        <v>0</v>
      </c>
      <c r="H62" s="134">
        <v>1</v>
      </c>
      <c r="I62" s="134">
        <v>2</v>
      </c>
      <c r="J62" s="134">
        <v>0</v>
      </c>
      <c r="K62" s="134">
        <v>0</v>
      </c>
      <c r="O62" s="390">
        <v>11047</v>
      </c>
      <c r="P62" s="390"/>
      <c r="Q62" s="390">
        <v>731</v>
      </c>
      <c r="R62" s="390">
        <v>731</v>
      </c>
      <c r="S62" s="390">
        <v>372</v>
      </c>
      <c r="T62" s="390">
        <v>381</v>
      </c>
      <c r="U62" s="390">
        <v>64</v>
      </c>
      <c r="V62" s="390">
        <v>349</v>
      </c>
      <c r="W62" s="390">
        <v>304</v>
      </c>
      <c r="X62" s="390">
        <v>304</v>
      </c>
      <c r="Y62" s="134">
        <v>-1</v>
      </c>
      <c r="Z62" s="390">
        <v>-1</v>
      </c>
      <c r="AA62" s="391">
        <v>-1</v>
      </c>
      <c r="AB62" s="391">
        <v>-1</v>
      </c>
      <c r="AC62" s="134">
        <v>-1</v>
      </c>
      <c r="AD62" s="134">
        <v>-1</v>
      </c>
      <c r="AE62" s="134">
        <v>-1</v>
      </c>
      <c r="AF62" s="134">
        <v>-1</v>
      </c>
      <c r="AG62" s="134">
        <v>-1</v>
      </c>
      <c r="AH62" s="134">
        <v>-1</v>
      </c>
      <c r="AI62" s="134">
        <v>0</v>
      </c>
      <c r="AJ62" s="134">
        <v>0</v>
      </c>
      <c r="AW62" s="392"/>
      <c r="BF62" s="134">
        <v>10000</v>
      </c>
      <c r="BG62" s="134">
        <v>10000</v>
      </c>
      <c r="BH62" s="134">
        <v>0</v>
      </c>
      <c r="BI62" s="134">
        <v>1</v>
      </c>
      <c r="BP62" s="138" t="s">
        <v>468</v>
      </c>
      <c r="BQ62" s="388"/>
      <c r="CD62" s="134">
        <v>3</v>
      </c>
      <c r="CE62" s="134">
        <v>100</v>
      </c>
    </row>
    <row r="63" spans="1:83" s="134" customFormat="1" ht="16.5">
      <c r="A63" s="134">
        <v>511004</v>
      </c>
      <c r="B63" s="388" t="s">
        <v>282</v>
      </c>
      <c r="C63" s="376"/>
      <c r="E63" s="134" t="s">
        <v>467</v>
      </c>
      <c r="F63" s="134">
        <v>0</v>
      </c>
      <c r="G63" s="134">
        <v>0</v>
      </c>
      <c r="H63" s="134">
        <v>1</v>
      </c>
      <c r="I63" s="134">
        <v>2</v>
      </c>
      <c r="J63" s="134">
        <v>0</v>
      </c>
      <c r="K63" s="134">
        <v>0</v>
      </c>
      <c r="O63" s="390">
        <v>11686</v>
      </c>
      <c r="P63" s="390"/>
      <c r="Q63" s="390">
        <v>778</v>
      </c>
      <c r="R63" s="390">
        <v>778</v>
      </c>
      <c r="S63" s="390">
        <v>394</v>
      </c>
      <c r="T63" s="390">
        <v>408</v>
      </c>
      <c r="U63" s="390">
        <v>65</v>
      </c>
      <c r="V63" s="390">
        <v>383</v>
      </c>
      <c r="W63" s="390">
        <v>316</v>
      </c>
      <c r="X63" s="390">
        <v>316</v>
      </c>
      <c r="Y63" s="134">
        <v>-1</v>
      </c>
      <c r="Z63" s="390">
        <v>-1</v>
      </c>
      <c r="AA63" s="391">
        <v>-1</v>
      </c>
      <c r="AB63" s="391">
        <v>-1</v>
      </c>
      <c r="AC63" s="134">
        <v>-1</v>
      </c>
      <c r="AD63" s="134">
        <v>-1</v>
      </c>
      <c r="AE63" s="134">
        <v>-1</v>
      </c>
      <c r="AF63" s="134">
        <v>-1</v>
      </c>
      <c r="AG63" s="134">
        <v>-1</v>
      </c>
      <c r="AH63" s="134">
        <v>-1</v>
      </c>
      <c r="AI63" s="134">
        <v>0</v>
      </c>
      <c r="AJ63" s="134">
        <v>0</v>
      </c>
      <c r="AW63" s="392"/>
      <c r="BF63" s="134">
        <v>10000</v>
      </c>
      <c r="BG63" s="134">
        <v>10000</v>
      </c>
      <c r="BH63" s="134">
        <v>0</v>
      </c>
      <c r="BI63" s="134">
        <v>1</v>
      </c>
      <c r="BP63" s="138" t="s">
        <v>468</v>
      </c>
      <c r="BQ63" s="388"/>
      <c r="CD63" s="134">
        <v>3</v>
      </c>
      <c r="CE63" s="134">
        <v>100</v>
      </c>
    </row>
    <row r="64" spans="1:83" s="134" customFormat="1" ht="16.5">
      <c r="A64" s="134">
        <v>511005</v>
      </c>
      <c r="B64" s="388" t="s">
        <v>316</v>
      </c>
      <c r="C64" s="376"/>
      <c r="E64" s="134" t="s">
        <v>467</v>
      </c>
      <c r="F64" s="134">
        <v>0</v>
      </c>
      <c r="G64" s="134">
        <v>0</v>
      </c>
      <c r="H64" s="134">
        <v>1</v>
      </c>
      <c r="I64" s="134">
        <v>2</v>
      </c>
      <c r="J64" s="134">
        <v>0</v>
      </c>
      <c r="K64" s="134">
        <v>0</v>
      </c>
      <c r="O64" s="390">
        <v>11646</v>
      </c>
      <c r="P64" s="390"/>
      <c r="Q64" s="390">
        <v>754</v>
      </c>
      <c r="R64" s="390">
        <v>754</v>
      </c>
      <c r="S64" s="390">
        <v>392</v>
      </c>
      <c r="T64" s="390">
        <v>406</v>
      </c>
      <c r="U64" s="390">
        <v>65</v>
      </c>
      <c r="V64" s="390">
        <v>354</v>
      </c>
      <c r="W64" s="390">
        <v>311</v>
      </c>
      <c r="X64" s="390">
        <v>311</v>
      </c>
      <c r="Y64" s="134">
        <v>-1</v>
      </c>
      <c r="Z64" s="390">
        <v>-1</v>
      </c>
      <c r="AA64" s="391">
        <v>-1</v>
      </c>
      <c r="AB64" s="391">
        <v>-1</v>
      </c>
      <c r="AC64" s="134">
        <v>-1</v>
      </c>
      <c r="AD64" s="134">
        <v>-1</v>
      </c>
      <c r="AE64" s="134">
        <v>-1</v>
      </c>
      <c r="AF64" s="134">
        <v>-1</v>
      </c>
      <c r="AG64" s="134">
        <v>-1</v>
      </c>
      <c r="AH64" s="134">
        <v>-1</v>
      </c>
      <c r="AI64" s="134">
        <v>0</v>
      </c>
      <c r="AJ64" s="134">
        <v>0</v>
      </c>
      <c r="AW64" s="392"/>
      <c r="BF64" s="134">
        <v>10000</v>
      </c>
      <c r="BG64" s="134">
        <v>10000</v>
      </c>
      <c r="BH64" s="134">
        <v>0</v>
      </c>
      <c r="BI64" s="134">
        <v>1</v>
      </c>
      <c r="BP64" s="138" t="s">
        <v>468</v>
      </c>
      <c r="BQ64" s="389"/>
      <c r="CD64" s="134">
        <v>3</v>
      </c>
      <c r="CE64" s="134">
        <v>100</v>
      </c>
    </row>
    <row r="65" spans="1:83" s="134" customFormat="1" ht="16.5">
      <c r="A65" s="134">
        <v>511006</v>
      </c>
      <c r="B65" s="389" t="s">
        <v>210</v>
      </c>
      <c r="C65" s="376"/>
      <c r="E65" s="134" t="s">
        <v>467</v>
      </c>
      <c r="F65" s="134">
        <v>0</v>
      </c>
      <c r="G65" s="134">
        <v>0</v>
      </c>
      <c r="H65" s="134">
        <v>1</v>
      </c>
      <c r="I65" s="134">
        <v>2</v>
      </c>
      <c r="J65" s="134">
        <v>1</v>
      </c>
      <c r="K65" s="134">
        <v>0</v>
      </c>
      <c r="O65" s="390">
        <v>11646</v>
      </c>
      <c r="P65" s="390"/>
      <c r="Q65" s="390">
        <v>754</v>
      </c>
      <c r="R65" s="390">
        <v>754</v>
      </c>
      <c r="S65" s="390">
        <v>392</v>
      </c>
      <c r="T65" s="390">
        <v>406</v>
      </c>
      <c r="U65" s="390">
        <v>65</v>
      </c>
      <c r="V65" s="390">
        <v>354</v>
      </c>
      <c r="W65" s="390">
        <v>311</v>
      </c>
      <c r="X65" s="390">
        <v>311</v>
      </c>
      <c r="Y65" s="134">
        <v>-1</v>
      </c>
      <c r="Z65" s="390">
        <v>-1</v>
      </c>
      <c r="AA65" s="391">
        <v>-1</v>
      </c>
      <c r="AB65" s="391">
        <v>-1</v>
      </c>
      <c r="AC65" s="134">
        <v>-1</v>
      </c>
      <c r="AD65" s="134">
        <v>-1</v>
      </c>
      <c r="AE65" s="134">
        <v>-1</v>
      </c>
      <c r="AF65" s="134">
        <v>-1</v>
      </c>
      <c r="AG65" s="134">
        <v>-1</v>
      </c>
      <c r="AH65" s="134">
        <v>-1</v>
      </c>
      <c r="AI65" s="134">
        <v>0</v>
      </c>
      <c r="AJ65" s="134">
        <v>0</v>
      </c>
      <c r="AW65" s="392"/>
      <c r="BF65" s="134">
        <v>10000</v>
      </c>
      <c r="BG65" s="134">
        <v>10000</v>
      </c>
      <c r="BH65" s="134">
        <v>0</v>
      </c>
      <c r="BI65" s="134">
        <v>1</v>
      </c>
      <c r="BP65" s="138" t="s">
        <v>468</v>
      </c>
      <c r="BQ65" s="389"/>
      <c r="CD65" s="134">
        <v>3</v>
      </c>
      <c r="CE65" s="134">
        <v>100</v>
      </c>
    </row>
    <row r="66" spans="1:83" s="391" customFormat="1" ht="16.5">
      <c r="A66" s="134">
        <v>511007</v>
      </c>
      <c r="B66" s="393" t="s">
        <v>215</v>
      </c>
      <c r="C66" s="376">
        <v>87</v>
      </c>
      <c r="E66" s="134" t="s">
        <v>467</v>
      </c>
      <c r="F66" s="390">
        <v>0</v>
      </c>
      <c r="G66" s="390">
        <v>0</v>
      </c>
      <c r="H66" s="391">
        <v>1</v>
      </c>
      <c r="I66" s="391">
        <v>2</v>
      </c>
      <c r="J66" s="391">
        <v>1</v>
      </c>
      <c r="K66" s="391">
        <v>1</v>
      </c>
      <c r="O66" s="390">
        <v>14440</v>
      </c>
      <c r="P66" s="390"/>
      <c r="Q66" s="390">
        <v>754</v>
      </c>
      <c r="R66" s="390">
        <v>1105</v>
      </c>
      <c r="S66" s="390">
        <v>399</v>
      </c>
      <c r="T66" s="390">
        <v>413</v>
      </c>
      <c r="U66" s="390">
        <v>66</v>
      </c>
      <c r="V66" s="390">
        <v>388</v>
      </c>
      <c r="W66" s="390">
        <v>320</v>
      </c>
      <c r="X66" s="390">
        <v>320</v>
      </c>
      <c r="Y66" s="134">
        <v>-1</v>
      </c>
      <c r="Z66" s="390">
        <v>-1</v>
      </c>
      <c r="AA66" s="391">
        <v>-1</v>
      </c>
      <c r="AB66" s="391">
        <v>-1</v>
      </c>
      <c r="AC66" s="134">
        <v>-1</v>
      </c>
      <c r="AD66" s="134">
        <v>-1</v>
      </c>
      <c r="AE66" s="134">
        <v>-1</v>
      </c>
      <c r="AF66" s="134">
        <v>-1</v>
      </c>
      <c r="AG66" s="134">
        <v>-1</v>
      </c>
      <c r="AH66" s="134">
        <v>-1</v>
      </c>
      <c r="AI66" s="391">
        <v>0</v>
      </c>
      <c r="AJ66" s="391">
        <v>0</v>
      </c>
      <c r="AW66" s="394"/>
      <c r="BF66" s="391">
        <v>10000</v>
      </c>
      <c r="BG66" s="391">
        <v>10000</v>
      </c>
      <c r="BH66" s="391">
        <v>0</v>
      </c>
      <c r="BI66" s="391">
        <v>1</v>
      </c>
      <c r="BP66" s="139" t="s">
        <v>469</v>
      </c>
      <c r="BQ66" s="395"/>
      <c r="BR66" s="134"/>
      <c r="BS66" s="134"/>
      <c r="CD66" s="391">
        <v>4</v>
      </c>
      <c r="CE66" s="391">
        <v>100</v>
      </c>
    </row>
    <row r="67" spans="1:83" s="391" customFormat="1" ht="16.5">
      <c r="A67" s="134">
        <v>511008</v>
      </c>
      <c r="B67" s="393" t="s">
        <v>236</v>
      </c>
      <c r="C67" s="376"/>
      <c r="E67" s="134" t="s">
        <v>467</v>
      </c>
      <c r="F67" s="390">
        <v>0</v>
      </c>
      <c r="G67" s="390">
        <v>0</v>
      </c>
      <c r="H67" s="391">
        <v>1</v>
      </c>
      <c r="I67" s="391">
        <v>2</v>
      </c>
      <c r="J67" s="391">
        <v>1</v>
      </c>
      <c r="K67" s="391">
        <v>1</v>
      </c>
      <c r="O67" s="390">
        <v>14440</v>
      </c>
      <c r="P67" s="390"/>
      <c r="Q67" s="390">
        <v>1105</v>
      </c>
      <c r="R67" s="390">
        <v>1105</v>
      </c>
      <c r="S67" s="390">
        <v>399</v>
      </c>
      <c r="T67" s="390">
        <v>413</v>
      </c>
      <c r="U67" s="390">
        <v>66</v>
      </c>
      <c r="V67" s="390">
        <v>388</v>
      </c>
      <c r="W67" s="390">
        <v>320</v>
      </c>
      <c r="X67" s="390">
        <v>320</v>
      </c>
      <c r="Y67" s="134">
        <v>-1</v>
      </c>
      <c r="Z67" s="390">
        <v>-1</v>
      </c>
      <c r="AA67" s="391">
        <v>-1</v>
      </c>
      <c r="AB67" s="391">
        <v>-1</v>
      </c>
      <c r="AC67" s="134">
        <v>-1</v>
      </c>
      <c r="AD67" s="134">
        <v>-1</v>
      </c>
      <c r="AE67" s="134">
        <v>-1</v>
      </c>
      <c r="AF67" s="134">
        <v>-1</v>
      </c>
      <c r="AG67" s="134">
        <v>-1</v>
      </c>
      <c r="AH67" s="134">
        <v>-1</v>
      </c>
      <c r="AI67" s="391">
        <v>0</v>
      </c>
      <c r="AJ67" s="391">
        <v>0</v>
      </c>
      <c r="AW67" s="394"/>
      <c r="BF67" s="391">
        <v>10000</v>
      </c>
      <c r="BG67" s="391">
        <v>10000</v>
      </c>
      <c r="BH67" s="391">
        <v>0</v>
      </c>
      <c r="BI67" s="391">
        <v>1</v>
      </c>
      <c r="BP67" s="139" t="s">
        <v>469</v>
      </c>
      <c r="BQ67" s="396"/>
      <c r="BR67" s="134"/>
      <c r="BS67" s="134"/>
      <c r="CD67" s="391">
        <v>4</v>
      </c>
      <c r="CE67" s="391">
        <v>100</v>
      </c>
    </row>
    <row r="68" spans="1:83" s="391" customFormat="1" ht="16.5">
      <c r="A68" s="134">
        <v>511009</v>
      </c>
      <c r="B68" s="393" t="s">
        <v>196</v>
      </c>
      <c r="C68" s="376"/>
      <c r="E68" s="134" t="s">
        <v>467</v>
      </c>
      <c r="F68" s="390">
        <v>0</v>
      </c>
      <c r="G68" s="390">
        <v>0</v>
      </c>
      <c r="H68" s="391">
        <v>1</v>
      </c>
      <c r="I68" s="391">
        <v>2</v>
      </c>
      <c r="J68" s="391">
        <v>1</v>
      </c>
      <c r="K68" s="391">
        <v>1</v>
      </c>
      <c r="O68" s="390">
        <v>14440</v>
      </c>
      <c r="P68" s="390"/>
      <c r="Q68" s="390">
        <v>1105</v>
      </c>
      <c r="R68" s="390">
        <v>1105</v>
      </c>
      <c r="S68" s="390">
        <v>399</v>
      </c>
      <c r="T68" s="390">
        <v>413</v>
      </c>
      <c r="U68" s="390">
        <v>66</v>
      </c>
      <c r="V68" s="390">
        <v>388</v>
      </c>
      <c r="W68" s="390">
        <v>320</v>
      </c>
      <c r="X68" s="390">
        <v>320</v>
      </c>
      <c r="Y68" s="134">
        <v>-1</v>
      </c>
      <c r="Z68" s="390">
        <v>-1</v>
      </c>
      <c r="AA68" s="391">
        <v>-1</v>
      </c>
      <c r="AB68" s="391">
        <v>-1</v>
      </c>
      <c r="AC68" s="134">
        <v>-1</v>
      </c>
      <c r="AD68" s="134">
        <v>-1</v>
      </c>
      <c r="AE68" s="134">
        <v>-1</v>
      </c>
      <c r="AF68" s="134">
        <v>-1</v>
      </c>
      <c r="AG68" s="134">
        <v>-1</v>
      </c>
      <c r="AH68" s="134">
        <v>-1</v>
      </c>
      <c r="AI68" s="391">
        <v>0</v>
      </c>
      <c r="AJ68" s="391">
        <v>0</v>
      </c>
      <c r="AW68" s="394"/>
      <c r="BF68" s="391">
        <v>10000</v>
      </c>
      <c r="BG68" s="391">
        <v>10000</v>
      </c>
      <c r="BH68" s="391">
        <v>0</v>
      </c>
      <c r="BI68" s="391">
        <v>1</v>
      </c>
      <c r="BP68" s="139" t="s">
        <v>469</v>
      </c>
      <c r="BQ68" s="395"/>
      <c r="BR68" s="134"/>
      <c r="BS68" s="134"/>
      <c r="CD68" s="391">
        <v>4</v>
      </c>
      <c r="CE68" s="391">
        <v>100</v>
      </c>
    </row>
    <row r="69" spans="1:83" s="391" customFormat="1" ht="16.5">
      <c r="A69" s="134">
        <v>511010</v>
      </c>
      <c r="B69" s="397" t="s">
        <v>243</v>
      </c>
      <c r="C69" s="357">
        <v>1</v>
      </c>
      <c r="D69" s="391" t="s">
        <v>463</v>
      </c>
      <c r="E69" s="134" t="s">
        <v>467</v>
      </c>
      <c r="F69" s="390">
        <v>0</v>
      </c>
      <c r="G69" s="390">
        <v>0</v>
      </c>
      <c r="H69" s="391">
        <v>1</v>
      </c>
      <c r="I69" s="391">
        <v>7</v>
      </c>
      <c r="J69" s="391">
        <v>2</v>
      </c>
      <c r="K69" s="391">
        <v>4</v>
      </c>
      <c r="O69" s="390">
        <v>197447</v>
      </c>
      <c r="P69" s="390"/>
      <c r="Q69" s="390">
        <v>3700</v>
      </c>
      <c r="R69" s="390">
        <v>3700</v>
      </c>
      <c r="S69" s="390">
        <v>401</v>
      </c>
      <c r="T69" s="390">
        <v>415</v>
      </c>
      <c r="U69" s="390">
        <v>67</v>
      </c>
      <c r="V69" s="390">
        <v>390</v>
      </c>
      <c r="W69" s="390">
        <v>323</v>
      </c>
      <c r="X69" s="390">
        <v>323</v>
      </c>
      <c r="Y69" s="134">
        <v>-1</v>
      </c>
      <c r="Z69" s="134">
        <v>-1</v>
      </c>
      <c r="AA69" s="134">
        <v>-1</v>
      </c>
      <c r="AB69" s="134">
        <v>-1</v>
      </c>
      <c r="AC69" s="134">
        <v>-1</v>
      </c>
      <c r="AD69" s="134">
        <v>-1</v>
      </c>
      <c r="AE69" s="134">
        <v>-1</v>
      </c>
      <c r="AF69" s="134">
        <v>-1</v>
      </c>
      <c r="AG69" s="134">
        <v>-1</v>
      </c>
      <c r="AH69" s="134">
        <v>-1</v>
      </c>
      <c r="AI69" s="391">
        <v>0</v>
      </c>
      <c r="AJ69" s="391">
        <v>0</v>
      </c>
      <c r="AW69" s="394"/>
      <c r="BF69" s="391">
        <v>10000</v>
      </c>
      <c r="BG69" s="391">
        <v>10000</v>
      </c>
      <c r="BH69" s="391">
        <v>0</v>
      </c>
      <c r="BI69" s="391">
        <v>1</v>
      </c>
      <c r="BP69" s="140" t="s">
        <v>470</v>
      </c>
      <c r="BQ69" s="398"/>
      <c r="BR69" s="134"/>
      <c r="BS69" s="134"/>
      <c r="CD69" s="391">
        <v>6</v>
      </c>
      <c r="CE69" s="391">
        <v>100</v>
      </c>
    </row>
    <row r="70" spans="1:83" s="391" customFormat="1" ht="16.5">
      <c r="A70" s="134">
        <v>511011</v>
      </c>
      <c r="B70" s="399" t="s">
        <v>246</v>
      </c>
      <c r="C70" s="357">
        <v>1</v>
      </c>
      <c r="D70" s="391" t="s">
        <v>465</v>
      </c>
      <c r="E70" s="134" t="s">
        <v>467</v>
      </c>
      <c r="F70" s="390">
        <v>0</v>
      </c>
      <c r="G70" s="390">
        <v>0</v>
      </c>
      <c r="H70" s="391">
        <v>1</v>
      </c>
      <c r="I70" s="391">
        <v>7</v>
      </c>
      <c r="J70" s="391">
        <v>3</v>
      </c>
      <c r="K70" s="391">
        <v>5</v>
      </c>
      <c r="O70" s="390">
        <v>305242</v>
      </c>
      <c r="P70" s="390"/>
      <c r="Q70" s="390">
        <v>5551</v>
      </c>
      <c r="R70" s="390">
        <v>5551</v>
      </c>
      <c r="S70" s="390">
        <v>401</v>
      </c>
      <c r="T70" s="390">
        <v>415</v>
      </c>
      <c r="U70" s="390">
        <v>67</v>
      </c>
      <c r="V70" s="390">
        <v>390</v>
      </c>
      <c r="W70" s="390">
        <v>323</v>
      </c>
      <c r="X70" s="390">
        <v>323</v>
      </c>
      <c r="Y70" s="134">
        <v>-1</v>
      </c>
      <c r="Z70" s="390">
        <v>-1</v>
      </c>
      <c r="AA70" s="391">
        <v>-1</v>
      </c>
      <c r="AB70" s="391">
        <v>-1</v>
      </c>
      <c r="AC70" s="134">
        <v>-1</v>
      </c>
      <c r="AD70" s="134">
        <v>-1</v>
      </c>
      <c r="AE70" s="134">
        <v>-1</v>
      </c>
      <c r="AF70" s="134">
        <v>-1</v>
      </c>
      <c r="AG70" s="134">
        <v>-1</v>
      </c>
      <c r="AH70" s="134">
        <v>-1</v>
      </c>
      <c r="AI70" s="391">
        <v>0</v>
      </c>
      <c r="AJ70" s="391">
        <v>0</v>
      </c>
      <c r="AW70" s="394"/>
      <c r="BF70" s="391">
        <v>10000</v>
      </c>
      <c r="BG70" s="391">
        <v>10000</v>
      </c>
      <c r="BH70" s="391">
        <v>0</v>
      </c>
      <c r="BI70" s="391">
        <v>1</v>
      </c>
      <c r="BP70" s="141" t="s">
        <v>471</v>
      </c>
      <c r="BQ70" s="396"/>
      <c r="BR70" s="134"/>
      <c r="BS70" s="134"/>
      <c r="CD70" s="391">
        <v>10</v>
      </c>
      <c r="CE70" s="391">
        <v>100</v>
      </c>
    </row>
    <row r="71" spans="1:83" s="142" customFormat="1" ht="16.5">
      <c r="A71" s="142">
        <v>512001</v>
      </c>
      <c r="B71" s="400" t="s">
        <v>158</v>
      </c>
      <c r="C71" s="376">
        <v>205</v>
      </c>
      <c r="D71" s="401"/>
      <c r="E71" s="142" t="s">
        <v>472</v>
      </c>
      <c r="F71" s="142">
        <v>0</v>
      </c>
      <c r="G71" s="142">
        <v>0</v>
      </c>
      <c r="H71" s="142">
        <v>1</v>
      </c>
      <c r="I71" s="142">
        <v>9</v>
      </c>
      <c r="J71" s="142">
        <v>0</v>
      </c>
      <c r="K71" s="142">
        <v>0</v>
      </c>
      <c r="O71" s="402">
        <v>11047</v>
      </c>
      <c r="P71" s="402"/>
      <c r="Q71" s="402">
        <v>731</v>
      </c>
      <c r="R71" s="402">
        <v>731</v>
      </c>
      <c r="S71" s="402">
        <v>372</v>
      </c>
      <c r="T71" s="402">
        <v>381</v>
      </c>
      <c r="U71" s="402">
        <v>64</v>
      </c>
      <c r="V71" s="402">
        <v>349</v>
      </c>
      <c r="W71" s="402">
        <v>304</v>
      </c>
      <c r="X71" s="402">
        <v>304</v>
      </c>
      <c r="Y71" s="142">
        <v>-1</v>
      </c>
      <c r="Z71" s="142">
        <v>-1</v>
      </c>
      <c r="AA71" s="142">
        <v>-1</v>
      </c>
      <c r="AB71" s="142">
        <v>-1</v>
      </c>
      <c r="AC71" s="142">
        <v>-1</v>
      </c>
      <c r="AD71" s="142">
        <v>-1</v>
      </c>
      <c r="AE71" s="142">
        <v>-1</v>
      </c>
      <c r="AF71" s="142">
        <v>-1</v>
      </c>
      <c r="AG71" s="142">
        <v>-1</v>
      </c>
      <c r="AH71" s="142">
        <v>-1</v>
      </c>
      <c r="AI71" s="142">
        <v>0</v>
      </c>
      <c r="AJ71" s="142">
        <v>0</v>
      </c>
      <c r="BF71" s="142">
        <v>10000</v>
      </c>
      <c r="BG71" s="142">
        <v>10000</v>
      </c>
      <c r="BH71" s="142">
        <v>0</v>
      </c>
      <c r="BI71" s="142">
        <v>1</v>
      </c>
      <c r="BP71" s="138" t="s">
        <v>473</v>
      </c>
      <c r="BQ71" s="401"/>
      <c r="CD71" s="142">
        <v>3</v>
      </c>
      <c r="CE71" s="142">
        <v>100</v>
      </c>
    </row>
    <row r="72" spans="1:83" s="142" customFormat="1" ht="16.5">
      <c r="A72" s="142">
        <v>512002</v>
      </c>
      <c r="B72" s="400" t="s">
        <v>338</v>
      </c>
      <c r="C72" s="376"/>
      <c r="D72" s="400"/>
      <c r="E72" s="142" t="s">
        <v>472</v>
      </c>
      <c r="F72" s="142">
        <v>0</v>
      </c>
      <c r="G72" s="142">
        <v>0</v>
      </c>
      <c r="H72" s="142">
        <v>1</v>
      </c>
      <c r="I72" s="142">
        <v>8</v>
      </c>
      <c r="J72" s="142">
        <v>0</v>
      </c>
      <c r="K72" s="142">
        <v>0</v>
      </c>
      <c r="O72" s="402">
        <v>11686</v>
      </c>
      <c r="P72" s="402"/>
      <c r="Q72" s="402">
        <v>778</v>
      </c>
      <c r="R72" s="402">
        <v>778</v>
      </c>
      <c r="S72" s="402">
        <v>394</v>
      </c>
      <c r="T72" s="402">
        <v>408</v>
      </c>
      <c r="U72" s="402">
        <v>65</v>
      </c>
      <c r="V72" s="402">
        <v>383</v>
      </c>
      <c r="W72" s="402">
        <v>316</v>
      </c>
      <c r="X72" s="402">
        <v>316</v>
      </c>
      <c r="Y72" s="142">
        <v>-1</v>
      </c>
      <c r="Z72" s="402">
        <v>-1</v>
      </c>
      <c r="AA72" s="403">
        <v>-1</v>
      </c>
      <c r="AB72" s="403">
        <v>-1</v>
      </c>
      <c r="AC72" s="142">
        <v>-1</v>
      </c>
      <c r="AD72" s="142">
        <v>-1</v>
      </c>
      <c r="AE72" s="142">
        <v>-1</v>
      </c>
      <c r="AF72" s="142">
        <v>-1</v>
      </c>
      <c r="AG72" s="142">
        <v>-1</v>
      </c>
      <c r="AH72" s="142">
        <v>-1</v>
      </c>
      <c r="AI72" s="142">
        <v>0</v>
      </c>
      <c r="AJ72" s="142">
        <v>0</v>
      </c>
      <c r="BF72" s="142">
        <v>10000</v>
      </c>
      <c r="BG72" s="142">
        <v>10000</v>
      </c>
      <c r="BH72" s="142">
        <v>0</v>
      </c>
      <c r="BI72" s="142">
        <v>1</v>
      </c>
      <c r="BP72" s="138" t="s">
        <v>473</v>
      </c>
      <c r="BQ72" s="400"/>
      <c r="CD72" s="142">
        <v>3</v>
      </c>
      <c r="CE72" s="142">
        <v>100</v>
      </c>
    </row>
    <row r="73" spans="1:83" s="142" customFormat="1" ht="16.5">
      <c r="A73" s="142">
        <v>512003</v>
      </c>
      <c r="B73" s="400" t="s">
        <v>195</v>
      </c>
      <c r="C73" s="376"/>
      <c r="E73" s="142" t="s">
        <v>472</v>
      </c>
      <c r="F73" s="142">
        <v>0</v>
      </c>
      <c r="G73" s="142">
        <v>0</v>
      </c>
      <c r="H73" s="142">
        <v>1</v>
      </c>
      <c r="I73" s="142">
        <v>7</v>
      </c>
      <c r="J73" s="142">
        <v>0</v>
      </c>
      <c r="K73" s="142">
        <v>0</v>
      </c>
      <c r="O73" s="402">
        <v>11047</v>
      </c>
      <c r="P73" s="402"/>
      <c r="Q73" s="402">
        <v>731</v>
      </c>
      <c r="R73" s="402">
        <v>731</v>
      </c>
      <c r="S73" s="402">
        <v>372</v>
      </c>
      <c r="T73" s="402">
        <v>381</v>
      </c>
      <c r="U73" s="402">
        <v>64</v>
      </c>
      <c r="V73" s="402">
        <v>349</v>
      </c>
      <c r="W73" s="402">
        <v>304</v>
      </c>
      <c r="X73" s="402">
        <v>304</v>
      </c>
      <c r="Y73" s="142">
        <v>-1</v>
      </c>
      <c r="Z73" s="402">
        <v>-1</v>
      </c>
      <c r="AA73" s="403">
        <v>-1</v>
      </c>
      <c r="AB73" s="403">
        <v>-1</v>
      </c>
      <c r="AC73" s="142">
        <v>-1</v>
      </c>
      <c r="AD73" s="142">
        <v>-1</v>
      </c>
      <c r="AE73" s="142">
        <v>-1</v>
      </c>
      <c r="AF73" s="142">
        <v>-1</v>
      </c>
      <c r="AG73" s="142">
        <v>-1</v>
      </c>
      <c r="AH73" s="142">
        <v>-1</v>
      </c>
      <c r="AI73" s="142">
        <v>0</v>
      </c>
      <c r="AJ73" s="142">
        <v>0</v>
      </c>
      <c r="AW73" s="404"/>
      <c r="BF73" s="142">
        <v>10000</v>
      </c>
      <c r="BG73" s="142">
        <v>10000</v>
      </c>
      <c r="BH73" s="142">
        <v>0</v>
      </c>
      <c r="BI73" s="142">
        <v>1</v>
      </c>
      <c r="BP73" s="138" t="s">
        <v>473</v>
      </c>
      <c r="BQ73" s="400"/>
      <c r="CD73" s="142">
        <v>3</v>
      </c>
      <c r="CE73" s="142">
        <v>100</v>
      </c>
    </row>
    <row r="74" spans="1:83" s="142" customFormat="1" ht="16.5">
      <c r="A74" s="142">
        <v>512004</v>
      </c>
      <c r="B74" s="400" t="s">
        <v>282</v>
      </c>
      <c r="C74" s="376"/>
      <c r="E74" s="142" t="s">
        <v>472</v>
      </c>
      <c r="F74" s="142">
        <v>0</v>
      </c>
      <c r="G74" s="142">
        <v>0</v>
      </c>
      <c r="H74" s="142">
        <v>1</v>
      </c>
      <c r="I74" s="142">
        <v>7</v>
      </c>
      <c r="J74" s="142">
        <v>0</v>
      </c>
      <c r="K74" s="142">
        <v>0</v>
      </c>
      <c r="O74" s="402">
        <v>11686</v>
      </c>
      <c r="P74" s="402"/>
      <c r="Q74" s="402">
        <v>778</v>
      </c>
      <c r="R74" s="402">
        <v>778</v>
      </c>
      <c r="S74" s="402">
        <v>394</v>
      </c>
      <c r="T74" s="402">
        <v>408</v>
      </c>
      <c r="U74" s="402">
        <v>65</v>
      </c>
      <c r="V74" s="402">
        <v>383</v>
      </c>
      <c r="W74" s="402">
        <v>316</v>
      </c>
      <c r="X74" s="402">
        <v>316</v>
      </c>
      <c r="Y74" s="142">
        <v>-1</v>
      </c>
      <c r="Z74" s="402">
        <v>-1</v>
      </c>
      <c r="AA74" s="403">
        <v>-1</v>
      </c>
      <c r="AB74" s="403">
        <v>-1</v>
      </c>
      <c r="AC74" s="142">
        <v>-1</v>
      </c>
      <c r="AD74" s="142">
        <v>-1</v>
      </c>
      <c r="AE74" s="142">
        <v>-1</v>
      </c>
      <c r="AF74" s="142">
        <v>-1</v>
      </c>
      <c r="AG74" s="142">
        <v>-1</v>
      </c>
      <c r="AH74" s="142">
        <v>-1</v>
      </c>
      <c r="AI74" s="142">
        <v>0</v>
      </c>
      <c r="AJ74" s="142">
        <v>0</v>
      </c>
      <c r="AW74" s="404"/>
      <c r="BF74" s="142">
        <v>10000</v>
      </c>
      <c r="BG74" s="142">
        <v>10000</v>
      </c>
      <c r="BH74" s="142">
        <v>0</v>
      </c>
      <c r="BI74" s="142">
        <v>1</v>
      </c>
      <c r="BP74" s="138" t="s">
        <v>473</v>
      </c>
      <c r="BQ74" s="400"/>
      <c r="CD74" s="142">
        <v>3</v>
      </c>
      <c r="CE74" s="142">
        <v>100</v>
      </c>
    </row>
    <row r="75" spans="1:83" s="142" customFormat="1" ht="16.5">
      <c r="A75" s="142">
        <v>512005</v>
      </c>
      <c r="B75" s="400" t="s">
        <v>316</v>
      </c>
      <c r="C75" s="376"/>
      <c r="E75" s="142" t="s">
        <v>472</v>
      </c>
      <c r="F75" s="142">
        <v>0</v>
      </c>
      <c r="G75" s="142">
        <v>0</v>
      </c>
      <c r="H75" s="142">
        <v>1</v>
      </c>
      <c r="I75" s="142">
        <v>7</v>
      </c>
      <c r="J75" s="142">
        <v>0</v>
      </c>
      <c r="K75" s="142">
        <v>0</v>
      </c>
      <c r="O75" s="402">
        <v>11646</v>
      </c>
      <c r="P75" s="402"/>
      <c r="Q75" s="402">
        <v>754</v>
      </c>
      <c r="R75" s="402">
        <v>754</v>
      </c>
      <c r="S75" s="402">
        <v>392</v>
      </c>
      <c r="T75" s="402">
        <v>406</v>
      </c>
      <c r="U75" s="402">
        <v>65</v>
      </c>
      <c r="V75" s="402">
        <v>354</v>
      </c>
      <c r="W75" s="402">
        <v>311</v>
      </c>
      <c r="X75" s="402">
        <v>311</v>
      </c>
      <c r="Y75" s="142">
        <v>-1</v>
      </c>
      <c r="Z75" s="402">
        <v>-1</v>
      </c>
      <c r="AA75" s="403">
        <v>-1</v>
      </c>
      <c r="AB75" s="403">
        <v>-1</v>
      </c>
      <c r="AC75" s="142">
        <v>-1</v>
      </c>
      <c r="AD75" s="142">
        <v>-1</v>
      </c>
      <c r="AE75" s="142">
        <v>-1</v>
      </c>
      <c r="AF75" s="142">
        <v>-1</v>
      </c>
      <c r="AG75" s="142">
        <v>-1</v>
      </c>
      <c r="AH75" s="142">
        <v>-1</v>
      </c>
      <c r="AI75" s="142">
        <v>0</v>
      </c>
      <c r="AJ75" s="142">
        <v>0</v>
      </c>
      <c r="AW75" s="404"/>
      <c r="BF75" s="142">
        <v>10000</v>
      </c>
      <c r="BG75" s="142">
        <v>10000</v>
      </c>
      <c r="BH75" s="142">
        <v>0</v>
      </c>
      <c r="BI75" s="142">
        <v>1</v>
      </c>
      <c r="BP75" s="138" t="s">
        <v>473</v>
      </c>
      <c r="BQ75" s="401"/>
      <c r="CD75" s="142">
        <v>3</v>
      </c>
      <c r="CE75" s="142">
        <v>100</v>
      </c>
    </row>
    <row r="76" spans="1:83" s="142" customFormat="1" ht="16.5">
      <c r="A76" s="142">
        <v>512006</v>
      </c>
      <c r="B76" s="401" t="s">
        <v>210</v>
      </c>
      <c r="C76" s="376"/>
      <c r="E76" s="142" t="s">
        <v>472</v>
      </c>
      <c r="F76" s="142">
        <v>0</v>
      </c>
      <c r="G76" s="142">
        <v>0</v>
      </c>
      <c r="H76" s="142">
        <v>1</v>
      </c>
      <c r="I76" s="142">
        <v>7</v>
      </c>
      <c r="J76" s="142">
        <v>1</v>
      </c>
      <c r="K76" s="142">
        <v>0</v>
      </c>
      <c r="O76" s="402">
        <v>11646</v>
      </c>
      <c r="P76" s="402"/>
      <c r="Q76" s="402">
        <v>754</v>
      </c>
      <c r="R76" s="402">
        <v>754</v>
      </c>
      <c r="S76" s="402">
        <v>392</v>
      </c>
      <c r="T76" s="402">
        <v>406</v>
      </c>
      <c r="U76" s="402">
        <v>65</v>
      </c>
      <c r="V76" s="402">
        <v>354</v>
      </c>
      <c r="W76" s="402">
        <v>311</v>
      </c>
      <c r="X76" s="402">
        <v>311</v>
      </c>
      <c r="Y76" s="142">
        <v>-1</v>
      </c>
      <c r="Z76" s="402">
        <v>-1</v>
      </c>
      <c r="AA76" s="403">
        <v>-1</v>
      </c>
      <c r="AB76" s="403">
        <v>-1</v>
      </c>
      <c r="AC76" s="142">
        <v>-1</v>
      </c>
      <c r="AD76" s="142">
        <v>-1</v>
      </c>
      <c r="AE76" s="142">
        <v>-1</v>
      </c>
      <c r="AF76" s="142">
        <v>-1</v>
      </c>
      <c r="AG76" s="142">
        <v>-1</v>
      </c>
      <c r="AH76" s="142">
        <v>-1</v>
      </c>
      <c r="AI76" s="142">
        <v>0</v>
      </c>
      <c r="AJ76" s="142">
        <v>0</v>
      </c>
      <c r="AW76" s="404"/>
      <c r="BF76" s="142">
        <v>10000</v>
      </c>
      <c r="BG76" s="142">
        <v>10000</v>
      </c>
      <c r="BH76" s="142">
        <v>0</v>
      </c>
      <c r="BI76" s="142">
        <v>1</v>
      </c>
      <c r="BP76" s="138" t="s">
        <v>473</v>
      </c>
      <c r="BQ76" s="401"/>
      <c r="CD76" s="142">
        <v>3</v>
      </c>
      <c r="CE76" s="142">
        <v>100</v>
      </c>
    </row>
    <row r="77" spans="1:83" s="403" customFormat="1" ht="16.5">
      <c r="A77" s="142">
        <v>512007</v>
      </c>
      <c r="B77" s="405" t="s">
        <v>215</v>
      </c>
      <c r="C77" s="376">
        <v>87</v>
      </c>
      <c r="E77" s="142" t="s">
        <v>472</v>
      </c>
      <c r="F77" s="402">
        <v>0</v>
      </c>
      <c r="G77" s="402">
        <v>0</v>
      </c>
      <c r="H77" s="403">
        <v>1</v>
      </c>
      <c r="I77" s="403">
        <v>7</v>
      </c>
      <c r="J77" s="403">
        <v>1</v>
      </c>
      <c r="K77" s="403">
        <v>1</v>
      </c>
      <c r="O77" s="402">
        <v>14440</v>
      </c>
      <c r="P77" s="402"/>
      <c r="Q77" s="402">
        <v>754</v>
      </c>
      <c r="R77" s="402">
        <v>1105</v>
      </c>
      <c r="S77" s="402">
        <v>399</v>
      </c>
      <c r="T77" s="402">
        <v>413</v>
      </c>
      <c r="U77" s="402">
        <v>66</v>
      </c>
      <c r="V77" s="402">
        <v>388</v>
      </c>
      <c r="W77" s="402">
        <v>320</v>
      </c>
      <c r="X77" s="402">
        <v>320</v>
      </c>
      <c r="Y77" s="142">
        <v>-1</v>
      </c>
      <c r="Z77" s="402">
        <v>-1</v>
      </c>
      <c r="AA77" s="403">
        <v>-1</v>
      </c>
      <c r="AB77" s="403">
        <v>-1</v>
      </c>
      <c r="AC77" s="142">
        <v>-1</v>
      </c>
      <c r="AD77" s="142">
        <v>-1</v>
      </c>
      <c r="AE77" s="142">
        <v>-1</v>
      </c>
      <c r="AF77" s="142">
        <v>-1</v>
      </c>
      <c r="AG77" s="142">
        <v>-1</v>
      </c>
      <c r="AH77" s="142">
        <v>-1</v>
      </c>
      <c r="AI77" s="403">
        <v>0</v>
      </c>
      <c r="AJ77" s="403">
        <v>0</v>
      </c>
      <c r="AW77" s="406"/>
      <c r="BF77" s="403">
        <v>10000</v>
      </c>
      <c r="BG77" s="403">
        <v>10000</v>
      </c>
      <c r="BH77" s="403">
        <v>0</v>
      </c>
      <c r="BI77" s="403">
        <v>1</v>
      </c>
      <c r="BP77" s="139" t="s">
        <v>474</v>
      </c>
      <c r="BQ77" s="407"/>
      <c r="BR77" s="142"/>
      <c r="BS77" s="142"/>
      <c r="CD77" s="403">
        <v>4</v>
      </c>
      <c r="CE77" s="403">
        <v>100</v>
      </c>
    </row>
    <row r="78" spans="1:83" s="403" customFormat="1" ht="16.5">
      <c r="A78" s="142">
        <v>512008</v>
      </c>
      <c r="B78" s="405" t="s">
        <v>236</v>
      </c>
      <c r="C78" s="376"/>
      <c r="E78" s="142" t="s">
        <v>472</v>
      </c>
      <c r="F78" s="402">
        <v>0</v>
      </c>
      <c r="G78" s="402">
        <v>0</v>
      </c>
      <c r="H78" s="403">
        <v>1</v>
      </c>
      <c r="I78" s="403">
        <v>7</v>
      </c>
      <c r="J78" s="403">
        <v>1</v>
      </c>
      <c r="K78" s="403">
        <v>1</v>
      </c>
      <c r="O78" s="402">
        <v>14440</v>
      </c>
      <c r="P78" s="402"/>
      <c r="Q78" s="402">
        <v>1105</v>
      </c>
      <c r="R78" s="402">
        <v>1105</v>
      </c>
      <c r="S78" s="402">
        <v>399</v>
      </c>
      <c r="T78" s="402">
        <v>413</v>
      </c>
      <c r="U78" s="402">
        <v>66</v>
      </c>
      <c r="V78" s="402">
        <v>388</v>
      </c>
      <c r="W78" s="402">
        <v>320</v>
      </c>
      <c r="X78" s="402">
        <v>320</v>
      </c>
      <c r="Y78" s="142">
        <v>-1</v>
      </c>
      <c r="Z78" s="402">
        <v>-1</v>
      </c>
      <c r="AA78" s="403">
        <v>-1</v>
      </c>
      <c r="AB78" s="403">
        <v>-1</v>
      </c>
      <c r="AC78" s="142">
        <v>-1</v>
      </c>
      <c r="AD78" s="142">
        <v>-1</v>
      </c>
      <c r="AE78" s="142">
        <v>-1</v>
      </c>
      <c r="AF78" s="142">
        <v>-1</v>
      </c>
      <c r="AG78" s="142">
        <v>-1</v>
      </c>
      <c r="AH78" s="142">
        <v>-1</v>
      </c>
      <c r="AI78" s="403">
        <v>0</v>
      </c>
      <c r="AJ78" s="403">
        <v>0</v>
      </c>
      <c r="AW78" s="406"/>
      <c r="BF78" s="403">
        <v>10000</v>
      </c>
      <c r="BG78" s="403">
        <v>10000</v>
      </c>
      <c r="BH78" s="403">
        <v>0</v>
      </c>
      <c r="BI78" s="403">
        <v>1</v>
      </c>
      <c r="BP78" s="139" t="s">
        <v>474</v>
      </c>
      <c r="BQ78" s="408"/>
      <c r="BR78" s="142"/>
      <c r="BS78" s="142"/>
      <c r="CD78" s="403">
        <v>4</v>
      </c>
      <c r="CE78" s="403">
        <v>100</v>
      </c>
    </row>
    <row r="79" spans="1:83" s="403" customFormat="1" ht="16.5">
      <c r="A79" s="142">
        <v>512009</v>
      </c>
      <c r="B79" s="405" t="s">
        <v>196</v>
      </c>
      <c r="C79" s="376"/>
      <c r="E79" s="142" t="s">
        <v>472</v>
      </c>
      <c r="F79" s="402">
        <v>0</v>
      </c>
      <c r="G79" s="402">
        <v>0</v>
      </c>
      <c r="H79" s="403">
        <v>1</v>
      </c>
      <c r="I79" s="403">
        <v>7</v>
      </c>
      <c r="J79" s="403">
        <v>1</v>
      </c>
      <c r="K79" s="403">
        <v>1</v>
      </c>
      <c r="O79" s="402">
        <v>14440</v>
      </c>
      <c r="P79" s="402"/>
      <c r="Q79" s="402">
        <v>1105</v>
      </c>
      <c r="R79" s="402">
        <v>1105</v>
      </c>
      <c r="S79" s="402">
        <v>399</v>
      </c>
      <c r="T79" s="402">
        <v>413</v>
      </c>
      <c r="U79" s="402">
        <v>66</v>
      </c>
      <c r="V79" s="402">
        <v>388</v>
      </c>
      <c r="W79" s="402">
        <v>320</v>
      </c>
      <c r="X79" s="402">
        <v>320</v>
      </c>
      <c r="Y79" s="142">
        <v>-1</v>
      </c>
      <c r="Z79" s="402">
        <v>-1</v>
      </c>
      <c r="AA79" s="403">
        <v>-1</v>
      </c>
      <c r="AB79" s="403">
        <v>-1</v>
      </c>
      <c r="AC79" s="142">
        <v>-1</v>
      </c>
      <c r="AD79" s="142">
        <v>-1</v>
      </c>
      <c r="AE79" s="142">
        <v>-1</v>
      </c>
      <c r="AF79" s="142">
        <v>-1</v>
      </c>
      <c r="AG79" s="142">
        <v>-1</v>
      </c>
      <c r="AH79" s="142">
        <v>-1</v>
      </c>
      <c r="AI79" s="403">
        <v>0</v>
      </c>
      <c r="AJ79" s="403">
        <v>0</v>
      </c>
      <c r="AW79" s="406"/>
      <c r="BF79" s="403">
        <v>10000</v>
      </c>
      <c r="BG79" s="403">
        <v>10000</v>
      </c>
      <c r="BH79" s="403">
        <v>0</v>
      </c>
      <c r="BI79" s="403">
        <v>1</v>
      </c>
      <c r="BP79" s="139" t="s">
        <v>474</v>
      </c>
      <c r="BQ79" s="407"/>
      <c r="BR79" s="142"/>
      <c r="BS79" s="142"/>
      <c r="CD79" s="403">
        <v>4</v>
      </c>
      <c r="CE79" s="403">
        <v>100</v>
      </c>
    </row>
    <row r="80" spans="1:83" s="403" customFormat="1" ht="16.5">
      <c r="A80" s="142">
        <v>512010</v>
      </c>
      <c r="B80" s="409" t="s">
        <v>243</v>
      </c>
      <c r="C80" s="357">
        <v>1</v>
      </c>
      <c r="D80" s="403" t="s">
        <v>463</v>
      </c>
      <c r="E80" s="142" t="s">
        <v>472</v>
      </c>
      <c r="F80" s="402">
        <v>0</v>
      </c>
      <c r="G80" s="402">
        <v>0</v>
      </c>
      <c r="H80" s="403">
        <v>1</v>
      </c>
      <c r="I80" s="403">
        <v>12</v>
      </c>
      <c r="J80" s="403">
        <v>2</v>
      </c>
      <c r="K80" s="403">
        <v>4</v>
      </c>
      <c r="O80" s="402">
        <v>197447</v>
      </c>
      <c r="P80" s="402"/>
      <c r="Q80" s="402">
        <v>3700</v>
      </c>
      <c r="R80" s="402">
        <v>3700</v>
      </c>
      <c r="S80" s="402">
        <v>401</v>
      </c>
      <c r="T80" s="402">
        <v>415</v>
      </c>
      <c r="U80" s="402">
        <v>67</v>
      </c>
      <c r="V80" s="402">
        <v>390</v>
      </c>
      <c r="W80" s="402">
        <v>323</v>
      </c>
      <c r="X80" s="402">
        <v>323</v>
      </c>
      <c r="Y80" s="142">
        <v>-1</v>
      </c>
      <c r="Z80" s="142">
        <v>-1</v>
      </c>
      <c r="AA80" s="142">
        <v>-1</v>
      </c>
      <c r="AB80" s="142">
        <v>-1</v>
      </c>
      <c r="AC80" s="142">
        <v>-1</v>
      </c>
      <c r="AD80" s="142">
        <v>-1</v>
      </c>
      <c r="AE80" s="142">
        <v>-1</v>
      </c>
      <c r="AF80" s="142">
        <v>-1</v>
      </c>
      <c r="AG80" s="142">
        <v>-1</v>
      </c>
      <c r="AH80" s="142">
        <v>-1</v>
      </c>
      <c r="AI80" s="403">
        <v>0</v>
      </c>
      <c r="AJ80" s="403">
        <v>0</v>
      </c>
      <c r="AW80" s="406"/>
      <c r="BF80" s="403">
        <v>10000</v>
      </c>
      <c r="BG80" s="403">
        <v>10000</v>
      </c>
      <c r="BH80" s="403">
        <v>0</v>
      </c>
      <c r="BI80" s="403">
        <v>1</v>
      </c>
      <c r="BP80" s="140" t="s">
        <v>475</v>
      </c>
      <c r="BQ80" s="410"/>
      <c r="BR80" s="142"/>
      <c r="BS80" s="142"/>
      <c r="CD80" s="403">
        <v>6</v>
      </c>
      <c r="CE80" s="403">
        <v>100</v>
      </c>
    </row>
    <row r="81" spans="1:83" s="403" customFormat="1" ht="16.5">
      <c r="A81" s="142">
        <v>512011</v>
      </c>
      <c r="B81" s="411" t="s">
        <v>246</v>
      </c>
      <c r="C81" s="357">
        <v>1</v>
      </c>
      <c r="D81" s="403" t="s">
        <v>465</v>
      </c>
      <c r="E81" s="142" t="s">
        <v>472</v>
      </c>
      <c r="F81" s="402">
        <v>0</v>
      </c>
      <c r="G81" s="402">
        <v>0</v>
      </c>
      <c r="H81" s="403">
        <v>1</v>
      </c>
      <c r="I81" s="403">
        <v>12</v>
      </c>
      <c r="J81" s="403">
        <v>3</v>
      </c>
      <c r="K81" s="403">
        <v>5</v>
      </c>
      <c r="O81" s="402">
        <v>305242</v>
      </c>
      <c r="P81" s="402"/>
      <c r="Q81" s="402">
        <v>5551</v>
      </c>
      <c r="R81" s="402">
        <v>5551</v>
      </c>
      <c r="S81" s="402">
        <v>401</v>
      </c>
      <c r="T81" s="402">
        <v>415</v>
      </c>
      <c r="U81" s="402">
        <v>67</v>
      </c>
      <c r="V81" s="402">
        <v>390</v>
      </c>
      <c r="W81" s="402">
        <v>323</v>
      </c>
      <c r="X81" s="402">
        <v>323</v>
      </c>
      <c r="Y81" s="142">
        <v>-1</v>
      </c>
      <c r="Z81" s="402">
        <v>-1</v>
      </c>
      <c r="AA81" s="403">
        <v>-1</v>
      </c>
      <c r="AB81" s="403">
        <v>-1</v>
      </c>
      <c r="AC81" s="142">
        <v>-1</v>
      </c>
      <c r="AD81" s="142">
        <v>-1</v>
      </c>
      <c r="AE81" s="142">
        <v>-1</v>
      </c>
      <c r="AF81" s="142">
        <v>-1</v>
      </c>
      <c r="AG81" s="142">
        <v>-1</v>
      </c>
      <c r="AH81" s="142">
        <v>-1</v>
      </c>
      <c r="AI81" s="403">
        <v>0</v>
      </c>
      <c r="AJ81" s="403">
        <v>0</v>
      </c>
      <c r="AW81" s="406"/>
      <c r="BF81" s="403">
        <v>10000</v>
      </c>
      <c r="BG81" s="403">
        <v>10000</v>
      </c>
      <c r="BH81" s="403">
        <v>0</v>
      </c>
      <c r="BI81" s="403">
        <v>1</v>
      </c>
      <c r="BP81" s="141" t="s">
        <v>476</v>
      </c>
      <c r="BQ81" s="408"/>
      <c r="BR81" s="142"/>
      <c r="BS81" s="142"/>
      <c r="CD81" s="403">
        <v>10</v>
      </c>
      <c r="CE81" s="403">
        <v>100</v>
      </c>
    </row>
    <row r="82" spans="1:83" s="379" customFormat="1" ht="16.5">
      <c r="A82" s="379">
        <v>520001</v>
      </c>
      <c r="B82" s="377" t="s">
        <v>210</v>
      </c>
      <c r="C82" s="357">
        <v>3</v>
      </c>
      <c r="E82" s="379" t="s">
        <v>477</v>
      </c>
      <c r="F82" s="378">
        <v>0</v>
      </c>
      <c r="G82" s="378">
        <v>0</v>
      </c>
      <c r="H82" s="379">
        <v>1</v>
      </c>
      <c r="I82" s="379">
        <v>-1</v>
      </c>
      <c r="J82" s="379">
        <v>0</v>
      </c>
      <c r="K82" s="379">
        <v>0</v>
      </c>
      <c r="O82" s="378">
        <v>3435</v>
      </c>
      <c r="P82" s="378"/>
      <c r="Q82" s="378">
        <v>137</v>
      </c>
      <c r="R82" s="378">
        <v>137</v>
      </c>
      <c r="S82" s="378">
        <v>328</v>
      </c>
      <c r="T82" s="378">
        <v>290</v>
      </c>
      <c r="U82" s="378">
        <v>63</v>
      </c>
      <c r="V82" s="378">
        <v>344</v>
      </c>
      <c r="W82" s="378">
        <v>297</v>
      </c>
      <c r="X82" s="378">
        <v>297</v>
      </c>
      <c r="Y82" s="133">
        <v>-1</v>
      </c>
      <c r="Z82" s="378">
        <v>-1</v>
      </c>
      <c r="AA82" s="379">
        <v>-1</v>
      </c>
      <c r="AB82" s="379">
        <v>-1</v>
      </c>
      <c r="AC82" s="133">
        <v>-1</v>
      </c>
      <c r="AD82" s="133">
        <v>-1</v>
      </c>
      <c r="AE82" s="133">
        <v>-1</v>
      </c>
      <c r="AF82" s="133">
        <v>-1</v>
      </c>
      <c r="AG82" s="133">
        <v>-1</v>
      </c>
      <c r="AH82" s="133">
        <v>-1</v>
      </c>
      <c r="AI82" s="379">
        <v>0</v>
      </c>
      <c r="AJ82" s="379">
        <v>0</v>
      </c>
      <c r="AW82" s="382"/>
      <c r="BF82" s="379">
        <v>10000</v>
      </c>
      <c r="BG82" s="379">
        <v>10000</v>
      </c>
      <c r="BH82" s="379">
        <v>0</v>
      </c>
      <c r="BI82" s="379">
        <v>1</v>
      </c>
      <c r="BP82" s="138" t="s">
        <v>478</v>
      </c>
      <c r="BQ82" s="384"/>
      <c r="BR82" s="133"/>
      <c r="BS82" s="133"/>
      <c r="CD82" s="379">
        <v>3</v>
      </c>
      <c r="CE82" s="379">
        <v>100</v>
      </c>
    </row>
    <row r="83" spans="1:83" s="379" customFormat="1" ht="16.5">
      <c r="A83" s="379">
        <v>520002</v>
      </c>
      <c r="B83" s="377" t="s">
        <v>215</v>
      </c>
      <c r="C83" s="357">
        <v>3</v>
      </c>
      <c r="E83" s="379" t="s">
        <v>477</v>
      </c>
      <c r="F83" s="378">
        <v>0</v>
      </c>
      <c r="G83" s="378">
        <v>0</v>
      </c>
      <c r="H83" s="379">
        <v>1</v>
      </c>
      <c r="I83" s="379">
        <v>-1</v>
      </c>
      <c r="J83" s="379">
        <v>0</v>
      </c>
      <c r="K83" s="379">
        <v>0</v>
      </c>
      <c r="O83" s="378">
        <v>3435</v>
      </c>
      <c r="P83" s="378"/>
      <c r="Q83" s="378">
        <v>137</v>
      </c>
      <c r="R83" s="378">
        <v>137</v>
      </c>
      <c r="S83" s="378">
        <v>328</v>
      </c>
      <c r="T83" s="378">
        <v>290</v>
      </c>
      <c r="U83" s="378">
        <v>63</v>
      </c>
      <c r="V83" s="378">
        <v>344</v>
      </c>
      <c r="W83" s="378">
        <v>297</v>
      </c>
      <c r="X83" s="378">
        <v>297</v>
      </c>
      <c r="Y83" s="133">
        <v>-1</v>
      </c>
      <c r="Z83" s="378">
        <v>-1</v>
      </c>
      <c r="AA83" s="379">
        <v>-1</v>
      </c>
      <c r="AB83" s="379">
        <v>-1</v>
      </c>
      <c r="AC83" s="133">
        <v>-1</v>
      </c>
      <c r="AD83" s="133">
        <v>-1</v>
      </c>
      <c r="AE83" s="133">
        <v>-1</v>
      </c>
      <c r="AF83" s="133">
        <v>-1</v>
      </c>
      <c r="AG83" s="133">
        <v>-1</v>
      </c>
      <c r="AH83" s="133">
        <v>-1</v>
      </c>
      <c r="AI83" s="379">
        <v>0</v>
      </c>
      <c r="AJ83" s="379">
        <v>0</v>
      </c>
      <c r="AW83" s="382"/>
      <c r="BF83" s="379">
        <v>10000</v>
      </c>
      <c r="BG83" s="379">
        <v>10000</v>
      </c>
      <c r="BH83" s="379">
        <v>0</v>
      </c>
      <c r="BI83" s="379">
        <v>1</v>
      </c>
      <c r="BP83" s="138" t="s">
        <v>478</v>
      </c>
      <c r="BQ83" s="377"/>
      <c r="BR83" s="133"/>
      <c r="BS83" s="133"/>
      <c r="CD83" s="379">
        <v>3</v>
      </c>
      <c r="CE83" s="379">
        <v>100</v>
      </c>
    </row>
    <row r="84" spans="1:83" s="379" customFormat="1" ht="16.5">
      <c r="A84" s="379">
        <v>520003</v>
      </c>
      <c r="B84" s="377" t="s">
        <v>225</v>
      </c>
      <c r="C84" s="357">
        <v>2</v>
      </c>
      <c r="E84" s="379" t="s">
        <v>477</v>
      </c>
      <c r="F84" s="378">
        <v>0</v>
      </c>
      <c r="G84" s="378">
        <v>0</v>
      </c>
      <c r="H84" s="379">
        <v>1</v>
      </c>
      <c r="I84" s="379">
        <v>-1</v>
      </c>
      <c r="J84" s="379">
        <v>0</v>
      </c>
      <c r="K84" s="379">
        <v>0</v>
      </c>
      <c r="O84" s="378">
        <v>3435</v>
      </c>
      <c r="P84" s="378"/>
      <c r="Q84" s="378">
        <v>137</v>
      </c>
      <c r="R84" s="378">
        <v>137</v>
      </c>
      <c r="S84" s="378">
        <v>328</v>
      </c>
      <c r="T84" s="378">
        <v>290</v>
      </c>
      <c r="U84" s="378">
        <v>63</v>
      </c>
      <c r="V84" s="378">
        <v>344</v>
      </c>
      <c r="W84" s="378">
        <v>297</v>
      </c>
      <c r="X84" s="378">
        <v>297</v>
      </c>
      <c r="Y84" s="133">
        <v>-1</v>
      </c>
      <c r="Z84" s="378">
        <v>-1</v>
      </c>
      <c r="AA84" s="379">
        <v>-1</v>
      </c>
      <c r="AB84" s="379">
        <v>-1</v>
      </c>
      <c r="AC84" s="133">
        <v>-1</v>
      </c>
      <c r="AD84" s="133">
        <v>-1</v>
      </c>
      <c r="AE84" s="133">
        <v>-1</v>
      </c>
      <c r="AF84" s="133">
        <v>-1</v>
      </c>
      <c r="AG84" s="133">
        <v>-1</v>
      </c>
      <c r="AH84" s="133">
        <v>-1</v>
      </c>
      <c r="AI84" s="379">
        <v>0</v>
      </c>
      <c r="AJ84" s="379">
        <v>0</v>
      </c>
      <c r="AW84" s="382"/>
      <c r="BF84" s="379">
        <v>10000</v>
      </c>
      <c r="BG84" s="379">
        <v>10000</v>
      </c>
      <c r="BH84" s="379">
        <v>0</v>
      </c>
      <c r="BI84" s="379">
        <v>1</v>
      </c>
      <c r="BP84" s="138" t="s">
        <v>478</v>
      </c>
      <c r="BQ84" s="383"/>
      <c r="BR84" s="133"/>
      <c r="BS84" s="133"/>
      <c r="CD84" s="379">
        <v>3</v>
      </c>
      <c r="CE84" s="379">
        <v>100</v>
      </c>
    </row>
    <row r="85" spans="1:83" s="379" customFormat="1" ht="16.5">
      <c r="A85" s="379">
        <v>520004</v>
      </c>
      <c r="B85" s="377" t="s">
        <v>479</v>
      </c>
      <c r="C85" s="357">
        <v>2</v>
      </c>
      <c r="E85" s="379" t="s">
        <v>477</v>
      </c>
      <c r="F85" s="378">
        <v>0</v>
      </c>
      <c r="G85" s="378">
        <v>0</v>
      </c>
      <c r="H85" s="379">
        <v>1</v>
      </c>
      <c r="I85" s="379">
        <v>-1</v>
      </c>
      <c r="J85" s="379">
        <v>0</v>
      </c>
      <c r="K85" s="379">
        <v>0</v>
      </c>
      <c r="O85" s="378">
        <v>3435</v>
      </c>
      <c r="P85" s="378"/>
      <c r="Q85" s="378">
        <v>137</v>
      </c>
      <c r="R85" s="378">
        <v>137</v>
      </c>
      <c r="S85" s="378">
        <v>328</v>
      </c>
      <c r="T85" s="378">
        <v>290</v>
      </c>
      <c r="U85" s="378">
        <v>63</v>
      </c>
      <c r="V85" s="378">
        <v>344</v>
      </c>
      <c r="W85" s="378">
        <v>297</v>
      </c>
      <c r="X85" s="378">
        <v>297</v>
      </c>
      <c r="Y85" s="133">
        <v>-1</v>
      </c>
      <c r="Z85" s="378">
        <v>-1</v>
      </c>
      <c r="AA85" s="379">
        <v>-1</v>
      </c>
      <c r="AB85" s="379">
        <v>-1</v>
      </c>
      <c r="AC85" s="133">
        <v>-1</v>
      </c>
      <c r="AD85" s="133">
        <v>-1</v>
      </c>
      <c r="AE85" s="133">
        <v>-1</v>
      </c>
      <c r="AF85" s="133">
        <v>-1</v>
      </c>
      <c r="AG85" s="133">
        <v>-1</v>
      </c>
      <c r="AH85" s="133">
        <v>-1</v>
      </c>
      <c r="AI85" s="379">
        <v>0</v>
      </c>
      <c r="AJ85" s="379">
        <v>0</v>
      </c>
      <c r="AW85" s="382"/>
      <c r="BF85" s="379">
        <v>10000</v>
      </c>
      <c r="BG85" s="379">
        <v>10000</v>
      </c>
      <c r="BH85" s="379">
        <v>0</v>
      </c>
      <c r="BI85" s="379">
        <v>1</v>
      </c>
      <c r="BP85" s="138" t="s">
        <v>478</v>
      </c>
      <c r="BQ85" s="384"/>
      <c r="BR85" s="133"/>
      <c r="BS85" s="133"/>
      <c r="CD85" s="379">
        <v>3</v>
      </c>
      <c r="CE85" s="379">
        <v>100</v>
      </c>
    </row>
    <row r="86" spans="1:83" s="379" customFormat="1" ht="16.5">
      <c r="A86" s="379">
        <v>520009</v>
      </c>
      <c r="B86" s="377" t="s">
        <v>160</v>
      </c>
      <c r="C86" s="357">
        <v>4</v>
      </c>
      <c r="E86" s="379" t="s">
        <v>477</v>
      </c>
      <c r="F86" s="378">
        <v>0</v>
      </c>
      <c r="G86" s="378">
        <v>0</v>
      </c>
      <c r="H86" s="379">
        <v>1</v>
      </c>
      <c r="I86" s="379">
        <v>-1</v>
      </c>
      <c r="J86" s="379">
        <v>0</v>
      </c>
      <c r="K86" s="379">
        <v>0</v>
      </c>
      <c r="O86" s="378">
        <v>3435</v>
      </c>
      <c r="P86" s="378"/>
      <c r="Q86" s="378">
        <v>137</v>
      </c>
      <c r="R86" s="378">
        <v>137</v>
      </c>
      <c r="S86" s="378">
        <v>328</v>
      </c>
      <c r="T86" s="378">
        <v>290</v>
      </c>
      <c r="U86" s="378">
        <v>63</v>
      </c>
      <c r="V86" s="378">
        <v>344</v>
      </c>
      <c r="W86" s="378">
        <v>297</v>
      </c>
      <c r="X86" s="378">
        <v>297</v>
      </c>
      <c r="Y86" s="133">
        <v>-1</v>
      </c>
      <c r="Z86" s="378">
        <v>-1</v>
      </c>
      <c r="AA86" s="379">
        <v>-1</v>
      </c>
      <c r="AB86" s="379">
        <v>-1</v>
      </c>
      <c r="AC86" s="133">
        <v>-1</v>
      </c>
      <c r="AD86" s="133">
        <v>-1</v>
      </c>
      <c r="AE86" s="133">
        <v>-1</v>
      </c>
      <c r="AF86" s="133">
        <v>-1</v>
      </c>
      <c r="AG86" s="133">
        <v>-1</v>
      </c>
      <c r="AH86" s="133">
        <v>-1</v>
      </c>
      <c r="AI86" s="379">
        <v>0</v>
      </c>
      <c r="AJ86" s="379">
        <v>0</v>
      </c>
      <c r="AW86" s="382"/>
      <c r="BF86" s="379">
        <v>10000</v>
      </c>
      <c r="BG86" s="379">
        <v>10000</v>
      </c>
      <c r="BH86" s="379">
        <v>0</v>
      </c>
      <c r="BI86" s="379">
        <v>1</v>
      </c>
      <c r="BP86" s="138" t="s">
        <v>478</v>
      </c>
      <c r="BQ86" s="384"/>
      <c r="BR86" s="133"/>
      <c r="BS86" s="133"/>
      <c r="CD86" s="379">
        <v>3</v>
      </c>
      <c r="CE86" s="379">
        <v>100</v>
      </c>
    </row>
    <row r="87" spans="1:83" s="379" customFormat="1" ht="13.5" customHeight="1">
      <c r="A87" s="379">
        <v>520010</v>
      </c>
      <c r="B87" s="377" t="s">
        <v>338</v>
      </c>
      <c r="C87" s="357">
        <v>4</v>
      </c>
      <c r="E87" s="379" t="s">
        <v>477</v>
      </c>
      <c r="F87" s="378">
        <v>0</v>
      </c>
      <c r="G87" s="378">
        <v>0</v>
      </c>
      <c r="H87" s="379">
        <v>1</v>
      </c>
      <c r="I87" s="379">
        <v>-1</v>
      </c>
      <c r="J87" s="379">
        <v>0</v>
      </c>
      <c r="K87" s="379">
        <v>0</v>
      </c>
      <c r="O87" s="378">
        <v>3435</v>
      </c>
      <c r="P87" s="378"/>
      <c r="Q87" s="378">
        <v>137</v>
      </c>
      <c r="R87" s="378">
        <v>137</v>
      </c>
      <c r="S87" s="378">
        <v>328</v>
      </c>
      <c r="T87" s="378">
        <v>290</v>
      </c>
      <c r="U87" s="378">
        <v>63</v>
      </c>
      <c r="V87" s="378">
        <v>344</v>
      </c>
      <c r="W87" s="378">
        <v>297</v>
      </c>
      <c r="X87" s="378">
        <v>297</v>
      </c>
      <c r="Y87" s="133">
        <v>-1</v>
      </c>
      <c r="Z87" s="378">
        <v>-1</v>
      </c>
      <c r="AA87" s="379">
        <v>-1</v>
      </c>
      <c r="AB87" s="379">
        <v>-1</v>
      </c>
      <c r="AC87" s="133">
        <v>-1</v>
      </c>
      <c r="AD87" s="133">
        <v>-1</v>
      </c>
      <c r="AE87" s="133">
        <v>-1</v>
      </c>
      <c r="AF87" s="133">
        <v>-1</v>
      </c>
      <c r="AG87" s="133">
        <v>-1</v>
      </c>
      <c r="AH87" s="133">
        <v>-1</v>
      </c>
      <c r="AI87" s="379">
        <v>0</v>
      </c>
      <c r="AJ87" s="379">
        <v>0</v>
      </c>
      <c r="AW87" s="382"/>
      <c r="BF87" s="379">
        <v>10000</v>
      </c>
      <c r="BG87" s="379">
        <v>10000</v>
      </c>
      <c r="BH87" s="379">
        <v>0</v>
      </c>
      <c r="BI87" s="379">
        <v>1</v>
      </c>
      <c r="BP87" s="138" t="s">
        <v>478</v>
      </c>
      <c r="BQ87" s="384"/>
      <c r="BR87" s="133"/>
      <c r="BS87" s="133"/>
      <c r="CD87" s="379">
        <v>3</v>
      </c>
      <c r="CE87" s="379">
        <v>100</v>
      </c>
    </row>
    <row r="88" spans="1:83" s="379" customFormat="1" ht="16.5">
      <c r="A88" s="133">
        <v>520011</v>
      </c>
      <c r="B88" s="381" t="s">
        <v>480</v>
      </c>
      <c r="C88" s="357">
        <v>1</v>
      </c>
      <c r="E88" s="379" t="s">
        <v>477</v>
      </c>
      <c r="F88" s="378">
        <v>0</v>
      </c>
      <c r="G88" s="378">
        <v>0</v>
      </c>
      <c r="H88" s="379">
        <v>1</v>
      </c>
      <c r="I88" s="379">
        <v>-1</v>
      </c>
      <c r="J88" s="379">
        <v>1</v>
      </c>
      <c r="K88" s="379">
        <v>1</v>
      </c>
      <c r="O88" s="378">
        <v>10710</v>
      </c>
      <c r="P88" s="378"/>
      <c r="Q88" s="378">
        <v>1363</v>
      </c>
      <c r="R88" s="378">
        <v>1363</v>
      </c>
      <c r="S88" s="378">
        <v>328</v>
      </c>
      <c r="T88" s="378">
        <v>290</v>
      </c>
      <c r="U88" s="378">
        <v>63</v>
      </c>
      <c r="V88" s="378">
        <v>344</v>
      </c>
      <c r="W88" s="378">
        <v>297</v>
      </c>
      <c r="X88" s="378">
        <v>297</v>
      </c>
      <c r="Y88" s="133">
        <v>-1</v>
      </c>
      <c r="Z88" s="378">
        <v>-1</v>
      </c>
      <c r="AA88" s="379">
        <v>-1</v>
      </c>
      <c r="AB88" s="379">
        <v>-1</v>
      </c>
      <c r="AC88" s="133">
        <v>-1</v>
      </c>
      <c r="AD88" s="133">
        <v>-1</v>
      </c>
      <c r="AE88" s="133">
        <v>-1</v>
      </c>
      <c r="AF88" s="133">
        <v>-1</v>
      </c>
      <c r="AG88" s="133">
        <v>-1</v>
      </c>
      <c r="AH88" s="133">
        <v>-1</v>
      </c>
      <c r="AI88" s="379">
        <v>0</v>
      </c>
      <c r="AJ88" s="379">
        <v>0</v>
      </c>
      <c r="AW88" s="382"/>
      <c r="BF88" s="379">
        <v>10000</v>
      </c>
      <c r="BG88" s="379">
        <v>10000</v>
      </c>
      <c r="BH88" s="379">
        <v>0</v>
      </c>
      <c r="BI88" s="379">
        <v>1</v>
      </c>
      <c r="BP88" s="139" t="s">
        <v>481</v>
      </c>
      <c r="BQ88" s="383"/>
      <c r="BR88" s="133"/>
      <c r="BS88" s="133"/>
      <c r="CD88" s="379">
        <v>4</v>
      </c>
      <c r="CE88" s="379">
        <v>100</v>
      </c>
    </row>
    <row r="89" spans="1:83" s="379" customFormat="1" ht="16.5">
      <c r="A89" s="379">
        <v>520016</v>
      </c>
      <c r="B89" s="377" t="s">
        <v>216</v>
      </c>
      <c r="C89" s="357">
        <v>6</v>
      </c>
      <c r="E89" s="379" t="s">
        <v>477</v>
      </c>
      <c r="F89" s="378">
        <v>0</v>
      </c>
      <c r="G89" s="378">
        <v>0</v>
      </c>
      <c r="H89" s="379">
        <v>1</v>
      </c>
      <c r="I89" s="379">
        <v>-1</v>
      </c>
      <c r="J89" s="379">
        <v>0</v>
      </c>
      <c r="K89" s="379">
        <v>0</v>
      </c>
      <c r="O89" s="378">
        <v>13316</v>
      </c>
      <c r="P89" s="378"/>
      <c r="Q89" s="378">
        <v>2044</v>
      </c>
      <c r="R89" s="378">
        <v>2044</v>
      </c>
      <c r="S89" s="378">
        <v>328</v>
      </c>
      <c r="T89" s="378">
        <v>290</v>
      </c>
      <c r="U89" s="378">
        <v>63</v>
      </c>
      <c r="V89" s="378">
        <v>344</v>
      </c>
      <c r="W89" s="378">
        <v>297</v>
      </c>
      <c r="X89" s="378">
        <v>297</v>
      </c>
      <c r="Y89" s="133">
        <v>-1</v>
      </c>
      <c r="Z89" s="378">
        <v>-1</v>
      </c>
      <c r="AA89" s="379">
        <v>-1</v>
      </c>
      <c r="AB89" s="379">
        <v>-1</v>
      </c>
      <c r="AC89" s="133">
        <v>-1</v>
      </c>
      <c r="AD89" s="133">
        <v>-1</v>
      </c>
      <c r="AE89" s="133">
        <v>-1</v>
      </c>
      <c r="AF89" s="133">
        <v>-1</v>
      </c>
      <c r="AG89" s="133">
        <v>-1</v>
      </c>
      <c r="AH89" s="133">
        <v>-1</v>
      </c>
      <c r="AI89" s="379">
        <v>0</v>
      </c>
      <c r="AJ89" s="379">
        <v>0</v>
      </c>
      <c r="AW89" s="382"/>
      <c r="BF89" s="379">
        <v>10000</v>
      </c>
      <c r="BG89" s="379">
        <v>10000</v>
      </c>
      <c r="BH89" s="379">
        <v>0</v>
      </c>
      <c r="BI89" s="379">
        <v>1</v>
      </c>
      <c r="BP89" s="138" t="s">
        <v>478</v>
      </c>
      <c r="BQ89" s="383"/>
      <c r="BR89" s="133"/>
      <c r="BS89" s="133"/>
      <c r="CD89" s="379">
        <v>3</v>
      </c>
      <c r="CE89" s="379">
        <v>100</v>
      </c>
    </row>
    <row r="90" spans="1:83" s="379" customFormat="1" ht="16.5">
      <c r="A90" s="379">
        <v>520017</v>
      </c>
      <c r="B90" s="377" t="s">
        <v>217</v>
      </c>
      <c r="C90" s="357">
        <v>6</v>
      </c>
      <c r="E90" s="379" t="s">
        <v>477</v>
      </c>
      <c r="F90" s="378">
        <v>0</v>
      </c>
      <c r="G90" s="378">
        <v>0</v>
      </c>
      <c r="H90" s="379">
        <v>1</v>
      </c>
      <c r="I90" s="379">
        <v>-1</v>
      </c>
      <c r="J90" s="379">
        <v>0</v>
      </c>
      <c r="K90" s="379">
        <v>0</v>
      </c>
      <c r="O90" s="378">
        <v>13316</v>
      </c>
      <c r="P90" s="378"/>
      <c r="Q90" s="378">
        <v>2044</v>
      </c>
      <c r="R90" s="378">
        <v>2044</v>
      </c>
      <c r="S90" s="378">
        <v>328</v>
      </c>
      <c r="T90" s="378">
        <v>290</v>
      </c>
      <c r="U90" s="378">
        <v>63</v>
      </c>
      <c r="V90" s="378">
        <v>344</v>
      </c>
      <c r="W90" s="378">
        <v>297</v>
      </c>
      <c r="X90" s="378">
        <v>297</v>
      </c>
      <c r="Y90" s="133">
        <v>-1</v>
      </c>
      <c r="Z90" s="378">
        <v>-1</v>
      </c>
      <c r="AA90" s="379">
        <v>-1</v>
      </c>
      <c r="AB90" s="379">
        <v>-1</v>
      </c>
      <c r="AC90" s="133">
        <v>-1</v>
      </c>
      <c r="AD90" s="133">
        <v>-1</v>
      </c>
      <c r="AE90" s="133">
        <v>-1</v>
      </c>
      <c r="AF90" s="133">
        <v>-1</v>
      </c>
      <c r="AG90" s="133">
        <v>-1</v>
      </c>
      <c r="AH90" s="133">
        <v>-1</v>
      </c>
      <c r="AI90" s="379">
        <v>0</v>
      </c>
      <c r="AJ90" s="379">
        <v>0</v>
      </c>
      <c r="AW90" s="382"/>
      <c r="BF90" s="379">
        <v>10000</v>
      </c>
      <c r="BG90" s="379">
        <v>10000</v>
      </c>
      <c r="BH90" s="379">
        <v>0</v>
      </c>
      <c r="BI90" s="379">
        <v>1</v>
      </c>
      <c r="BP90" s="138" t="s">
        <v>478</v>
      </c>
      <c r="BQ90" s="384"/>
      <c r="BR90" s="133"/>
      <c r="BS90" s="133"/>
      <c r="CD90" s="379">
        <v>3</v>
      </c>
      <c r="CE90" s="379">
        <v>100</v>
      </c>
    </row>
    <row r="91" spans="1:83" s="379" customFormat="1" ht="16.5">
      <c r="A91" s="379">
        <v>520018</v>
      </c>
      <c r="B91" s="377" t="s">
        <v>218</v>
      </c>
      <c r="C91" s="357">
        <v>6</v>
      </c>
      <c r="E91" s="379" t="s">
        <v>477</v>
      </c>
      <c r="F91" s="378">
        <v>0</v>
      </c>
      <c r="G91" s="378">
        <v>0</v>
      </c>
      <c r="H91" s="379">
        <v>1</v>
      </c>
      <c r="I91" s="379">
        <v>-1</v>
      </c>
      <c r="J91" s="379">
        <v>0</v>
      </c>
      <c r="K91" s="379">
        <v>0</v>
      </c>
      <c r="O91" s="378">
        <v>13316</v>
      </c>
      <c r="P91" s="378"/>
      <c r="Q91" s="378">
        <v>2044</v>
      </c>
      <c r="R91" s="378">
        <v>2044</v>
      </c>
      <c r="S91" s="378">
        <v>328</v>
      </c>
      <c r="T91" s="378">
        <v>290</v>
      </c>
      <c r="U91" s="378">
        <v>63</v>
      </c>
      <c r="V91" s="378">
        <v>344</v>
      </c>
      <c r="W91" s="378">
        <v>297</v>
      </c>
      <c r="X91" s="378">
        <v>297</v>
      </c>
      <c r="Y91" s="133">
        <v>-1</v>
      </c>
      <c r="Z91" s="378">
        <v>-1</v>
      </c>
      <c r="AA91" s="379">
        <v>-1</v>
      </c>
      <c r="AB91" s="379">
        <v>-1</v>
      </c>
      <c r="AC91" s="133">
        <v>-1</v>
      </c>
      <c r="AD91" s="133">
        <v>-1</v>
      </c>
      <c r="AE91" s="133">
        <v>-1</v>
      </c>
      <c r="AF91" s="133">
        <v>-1</v>
      </c>
      <c r="AG91" s="133">
        <v>-1</v>
      </c>
      <c r="AH91" s="133">
        <v>-1</v>
      </c>
      <c r="AI91" s="379">
        <v>0</v>
      </c>
      <c r="AJ91" s="379">
        <v>0</v>
      </c>
      <c r="AW91" s="382"/>
      <c r="BF91" s="379">
        <v>10000</v>
      </c>
      <c r="BG91" s="379">
        <v>10000</v>
      </c>
      <c r="BH91" s="379">
        <v>0</v>
      </c>
      <c r="BI91" s="379">
        <v>1</v>
      </c>
      <c r="BP91" s="138" t="s">
        <v>478</v>
      </c>
      <c r="BQ91" s="384"/>
      <c r="BR91" s="133"/>
      <c r="BS91" s="133"/>
      <c r="CD91" s="379">
        <v>3</v>
      </c>
      <c r="CE91" s="379">
        <v>100</v>
      </c>
    </row>
    <row r="92" spans="1:83" s="379" customFormat="1" ht="16.5">
      <c r="A92" s="379">
        <v>520019</v>
      </c>
      <c r="B92" s="377" t="s">
        <v>219</v>
      </c>
      <c r="C92" s="357">
        <v>6</v>
      </c>
      <c r="E92" s="379" t="s">
        <v>477</v>
      </c>
      <c r="F92" s="378">
        <v>0</v>
      </c>
      <c r="G92" s="378">
        <v>0</v>
      </c>
      <c r="H92" s="379">
        <v>1</v>
      </c>
      <c r="I92" s="379">
        <v>-1</v>
      </c>
      <c r="J92" s="379">
        <v>0</v>
      </c>
      <c r="K92" s="379">
        <v>0</v>
      </c>
      <c r="O92" s="378">
        <v>13316</v>
      </c>
      <c r="P92" s="378"/>
      <c r="Q92" s="378">
        <v>2044</v>
      </c>
      <c r="R92" s="378">
        <v>2044</v>
      </c>
      <c r="S92" s="378">
        <v>328</v>
      </c>
      <c r="T92" s="378">
        <v>290</v>
      </c>
      <c r="U92" s="378">
        <v>63</v>
      </c>
      <c r="V92" s="378">
        <v>344</v>
      </c>
      <c r="W92" s="378">
        <v>297</v>
      </c>
      <c r="X92" s="378">
        <v>297</v>
      </c>
      <c r="Y92" s="133">
        <v>-1</v>
      </c>
      <c r="Z92" s="378">
        <v>-1</v>
      </c>
      <c r="AA92" s="379">
        <v>-1</v>
      </c>
      <c r="AB92" s="379">
        <v>-1</v>
      </c>
      <c r="AC92" s="133">
        <v>-1</v>
      </c>
      <c r="AD92" s="133">
        <v>-1</v>
      </c>
      <c r="AE92" s="133">
        <v>-1</v>
      </c>
      <c r="AF92" s="133">
        <v>-1</v>
      </c>
      <c r="AG92" s="133">
        <v>-1</v>
      </c>
      <c r="AH92" s="133">
        <v>-1</v>
      </c>
      <c r="AI92" s="379">
        <v>0</v>
      </c>
      <c r="AJ92" s="379">
        <v>0</v>
      </c>
      <c r="AW92" s="382"/>
      <c r="BF92" s="379">
        <v>10000</v>
      </c>
      <c r="BG92" s="379">
        <v>10000</v>
      </c>
      <c r="BH92" s="379">
        <v>0</v>
      </c>
      <c r="BI92" s="379">
        <v>1</v>
      </c>
      <c r="BP92" s="138" t="s">
        <v>478</v>
      </c>
      <c r="BQ92" s="384"/>
      <c r="BR92" s="133"/>
      <c r="BS92" s="133"/>
      <c r="CD92" s="379">
        <v>3</v>
      </c>
      <c r="CE92" s="379">
        <v>100</v>
      </c>
    </row>
    <row r="93" spans="1:83" s="379" customFormat="1" ht="16.5">
      <c r="A93" s="133">
        <v>520020</v>
      </c>
      <c r="B93" s="381" t="s">
        <v>290</v>
      </c>
      <c r="C93" s="357">
        <v>1</v>
      </c>
      <c r="E93" s="379" t="s">
        <v>477</v>
      </c>
      <c r="F93" s="378">
        <v>0</v>
      </c>
      <c r="G93" s="378">
        <v>0</v>
      </c>
      <c r="H93" s="379">
        <v>1</v>
      </c>
      <c r="I93" s="379">
        <v>0</v>
      </c>
      <c r="J93" s="379">
        <v>1</v>
      </c>
      <c r="K93" s="379">
        <v>1</v>
      </c>
      <c r="O93" s="378">
        <v>16868</v>
      </c>
      <c r="P93" s="378"/>
      <c r="Q93" s="378">
        <v>2065</v>
      </c>
      <c r="R93" s="378">
        <v>2065</v>
      </c>
      <c r="S93" s="378">
        <v>372</v>
      </c>
      <c r="T93" s="378">
        <v>381</v>
      </c>
      <c r="U93" s="378">
        <v>64</v>
      </c>
      <c r="V93" s="378">
        <v>349</v>
      </c>
      <c r="W93" s="378">
        <v>304</v>
      </c>
      <c r="X93" s="378">
        <v>304</v>
      </c>
      <c r="Y93" s="133">
        <v>-1</v>
      </c>
      <c r="Z93" s="378">
        <v>-1</v>
      </c>
      <c r="AA93" s="379">
        <v>-1</v>
      </c>
      <c r="AB93" s="379">
        <v>-1</v>
      </c>
      <c r="AC93" s="133">
        <v>-1</v>
      </c>
      <c r="AD93" s="133">
        <v>-1</v>
      </c>
      <c r="AE93" s="133">
        <v>-1</v>
      </c>
      <c r="AF93" s="133">
        <v>-1</v>
      </c>
      <c r="AG93" s="133">
        <v>-1</v>
      </c>
      <c r="AH93" s="133">
        <v>-1</v>
      </c>
      <c r="AI93" s="379">
        <v>0</v>
      </c>
      <c r="AJ93" s="379">
        <v>0</v>
      </c>
      <c r="AW93" s="382"/>
      <c r="BF93" s="379">
        <v>10000</v>
      </c>
      <c r="BG93" s="379">
        <v>10000</v>
      </c>
      <c r="BH93" s="379">
        <v>0</v>
      </c>
      <c r="BI93" s="379">
        <v>1</v>
      </c>
      <c r="BP93" s="139" t="s">
        <v>481</v>
      </c>
      <c r="BQ93" s="383"/>
      <c r="BR93" s="133"/>
      <c r="BS93" s="133"/>
      <c r="CD93" s="379">
        <v>4</v>
      </c>
      <c r="CE93" s="379">
        <v>100</v>
      </c>
    </row>
    <row r="94" spans="1:83" s="379" customFormat="1" ht="16.5">
      <c r="A94" s="379">
        <v>520021</v>
      </c>
      <c r="B94" s="381" t="s">
        <v>189</v>
      </c>
      <c r="C94" s="357">
        <v>1</v>
      </c>
      <c r="E94" s="379" t="s">
        <v>477</v>
      </c>
      <c r="F94" s="378">
        <v>0</v>
      </c>
      <c r="G94" s="378">
        <v>0</v>
      </c>
      <c r="H94" s="379">
        <v>1</v>
      </c>
      <c r="I94" s="379">
        <v>0</v>
      </c>
      <c r="J94" s="379">
        <v>1</v>
      </c>
      <c r="K94" s="379">
        <v>1</v>
      </c>
      <c r="O94" s="378">
        <v>10710</v>
      </c>
      <c r="P94" s="378"/>
      <c r="Q94" s="378">
        <v>1363</v>
      </c>
      <c r="R94" s="378">
        <v>1363</v>
      </c>
      <c r="S94" s="378">
        <v>328</v>
      </c>
      <c r="T94" s="378">
        <v>290</v>
      </c>
      <c r="U94" s="378">
        <v>63</v>
      </c>
      <c r="V94" s="378">
        <v>344</v>
      </c>
      <c r="W94" s="378">
        <v>297</v>
      </c>
      <c r="X94" s="378">
        <v>297</v>
      </c>
      <c r="Y94" s="133">
        <v>-1</v>
      </c>
      <c r="Z94" s="378">
        <v>-1</v>
      </c>
      <c r="AA94" s="379">
        <v>-1</v>
      </c>
      <c r="AB94" s="379">
        <v>-1</v>
      </c>
      <c r="AC94" s="133">
        <v>-1</v>
      </c>
      <c r="AD94" s="133">
        <v>-1</v>
      </c>
      <c r="AE94" s="133">
        <v>-1</v>
      </c>
      <c r="AF94" s="133">
        <v>-1</v>
      </c>
      <c r="AG94" s="133">
        <v>-1</v>
      </c>
      <c r="AH94" s="133">
        <v>-1</v>
      </c>
      <c r="AI94" s="379">
        <v>0</v>
      </c>
      <c r="AJ94" s="379">
        <v>0</v>
      </c>
      <c r="AW94" s="382"/>
      <c r="BF94" s="379">
        <v>10000</v>
      </c>
      <c r="BG94" s="379">
        <v>10000</v>
      </c>
      <c r="BH94" s="379">
        <v>0</v>
      </c>
      <c r="BI94" s="379">
        <v>1</v>
      </c>
      <c r="BP94" s="139" t="s">
        <v>481</v>
      </c>
      <c r="BQ94" s="384"/>
      <c r="BR94" s="133"/>
      <c r="BS94" s="133"/>
      <c r="CD94" s="379">
        <v>4</v>
      </c>
      <c r="CE94" s="379">
        <v>100</v>
      </c>
    </row>
    <row r="95" spans="1:83" s="379" customFormat="1" ht="16.5">
      <c r="A95" s="379">
        <v>520022</v>
      </c>
      <c r="B95" s="381" t="s">
        <v>482</v>
      </c>
      <c r="C95" s="357">
        <v>2</v>
      </c>
      <c r="E95" s="379" t="s">
        <v>477</v>
      </c>
      <c r="F95" s="378">
        <v>0</v>
      </c>
      <c r="G95" s="378">
        <v>0</v>
      </c>
      <c r="H95" s="379">
        <v>1</v>
      </c>
      <c r="I95" s="379">
        <v>0</v>
      </c>
      <c r="J95" s="379">
        <v>1</v>
      </c>
      <c r="K95" s="379">
        <v>1</v>
      </c>
      <c r="O95" s="378">
        <v>10710</v>
      </c>
      <c r="P95" s="378"/>
      <c r="Q95" s="378">
        <v>1363</v>
      </c>
      <c r="R95" s="378">
        <v>1363</v>
      </c>
      <c r="S95" s="378">
        <v>328</v>
      </c>
      <c r="T95" s="378">
        <v>290</v>
      </c>
      <c r="U95" s="378">
        <v>63</v>
      </c>
      <c r="V95" s="378">
        <v>344</v>
      </c>
      <c r="W95" s="378">
        <v>297</v>
      </c>
      <c r="X95" s="378">
        <v>297</v>
      </c>
      <c r="Y95" s="133">
        <v>-1</v>
      </c>
      <c r="Z95" s="378">
        <v>-1</v>
      </c>
      <c r="AA95" s="379">
        <v>-1</v>
      </c>
      <c r="AB95" s="379">
        <v>-1</v>
      </c>
      <c r="AC95" s="133">
        <v>-1</v>
      </c>
      <c r="AD95" s="133">
        <v>-1</v>
      </c>
      <c r="AE95" s="133">
        <v>-1</v>
      </c>
      <c r="AF95" s="133">
        <v>-1</v>
      </c>
      <c r="AG95" s="133">
        <v>-1</v>
      </c>
      <c r="AH95" s="133">
        <v>-1</v>
      </c>
      <c r="AI95" s="379">
        <v>0</v>
      </c>
      <c r="AJ95" s="379">
        <v>0</v>
      </c>
      <c r="AW95" s="382"/>
      <c r="BF95" s="379">
        <v>10000</v>
      </c>
      <c r="BG95" s="379">
        <v>10000</v>
      </c>
      <c r="BH95" s="379">
        <v>0</v>
      </c>
      <c r="BI95" s="379">
        <v>1</v>
      </c>
      <c r="BP95" s="139" t="s">
        <v>481</v>
      </c>
      <c r="BQ95" s="384"/>
      <c r="BR95" s="133"/>
      <c r="BS95" s="133"/>
      <c r="CD95" s="379">
        <v>4</v>
      </c>
      <c r="CE95" s="379">
        <v>100</v>
      </c>
    </row>
    <row r="96" spans="1:83" s="379" customFormat="1" ht="13.5" customHeight="1">
      <c r="A96" s="379">
        <v>520023</v>
      </c>
      <c r="B96" s="381" t="s">
        <v>221</v>
      </c>
      <c r="C96" s="357">
        <v>1</v>
      </c>
      <c r="E96" s="379" t="s">
        <v>477</v>
      </c>
      <c r="F96" s="378">
        <v>0</v>
      </c>
      <c r="G96" s="378">
        <v>0</v>
      </c>
      <c r="H96" s="379">
        <v>1</v>
      </c>
      <c r="I96" s="379">
        <v>0</v>
      </c>
      <c r="J96" s="379">
        <v>1</v>
      </c>
      <c r="K96" s="379">
        <v>1</v>
      </c>
      <c r="O96" s="378">
        <v>10710</v>
      </c>
      <c r="P96" s="378"/>
      <c r="Q96" s="378">
        <v>1363</v>
      </c>
      <c r="R96" s="378">
        <v>1363</v>
      </c>
      <c r="S96" s="378">
        <v>328</v>
      </c>
      <c r="T96" s="378">
        <v>290</v>
      </c>
      <c r="U96" s="378">
        <v>63</v>
      </c>
      <c r="V96" s="378">
        <v>344</v>
      </c>
      <c r="W96" s="378">
        <v>297</v>
      </c>
      <c r="X96" s="378">
        <v>297</v>
      </c>
      <c r="Y96" s="133">
        <v>-1</v>
      </c>
      <c r="Z96" s="378">
        <v>-1</v>
      </c>
      <c r="AA96" s="379">
        <v>-1</v>
      </c>
      <c r="AB96" s="379">
        <v>-1</v>
      </c>
      <c r="AC96" s="133">
        <v>-1</v>
      </c>
      <c r="AD96" s="133">
        <v>-1</v>
      </c>
      <c r="AE96" s="133">
        <v>-1</v>
      </c>
      <c r="AF96" s="133">
        <v>-1</v>
      </c>
      <c r="AG96" s="133">
        <v>-1</v>
      </c>
      <c r="AH96" s="133">
        <v>-1</v>
      </c>
      <c r="AI96" s="379">
        <v>0</v>
      </c>
      <c r="AJ96" s="379">
        <v>0</v>
      </c>
      <c r="AW96" s="382"/>
      <c r="BF96" s="379">
        <v>10000</v>
      </c>
      <c r="BG96" s="379">
        <v>10000</v>
      </c>
      <c r="BH96" s="379">
        <v>0</v>
      </c>
      <c r="BI96" s="379">
        <v>1</v>
      </c>
      <c r="BP96" s="139" t="s">
        <v>481</v>
      </c>
      <c r="BQ96" s="384"/>
      <c r="BR96" s="133"/>
      <c r="BS96" s="133"/>
      <c r="CD96" s="379">
        <v>4</v>
      </c>
      <c r="CE96" s="379">
        <v>100</v>
      </c>
    </row>
    <row r="97" spans="1:83" s="379" customFormat="1" ht="16.5">
      <c r="A97" s="379">
        <v>520024</v>
      </c>
      <c r="B97" s="381" t="s">
        <v>234</v>
      </c>
      <c r="C97" s="357">
        <v>2</v>
      </c>
      <c r="E97" s="379" t="s">
        <v>477</v>
      </c>
      <c r="F97" s="378">
        <v>0</v>
      </c>
      <c r="G97" s="378">
        <v>0</v>
      </c>
      <c r="H97" s="379">
        <v>1</v>
      </c>
      <c r="I97" s="379">
        <v>0</v>
      </c>
      <c r="J97" s="379">
        <v>1</v>
      </c>
      <c r="K97" s="379">
        <v>1</v>
      </c>
      <c r="O97" s="378">
        <v>10710</v>
      </c>
      <c r="P97" s="378"/>
      <c r="Q97" s="378">
        <v>1363</v>
      </c>
      <c r="R97" s="378">
        <v>1363</v>
      </c>
      <c r="S97" s="378">
        <v>328</v>
      </c>
      <c r="T97" s="378">
        <v>290</v>
      </c>
      <c r="U97" s="378">
        <v>63</v>
      </c>
      <c r="V97" s="378">
        <v>344</v>
      </c>
      <c r="W97" s="378">
        <v>297</v>
      </c>
      <c r="X97" s="378">
        <v>297</v>
      </c>
      <c r="Y97" s="133">
        <v>-1</v>
      </c>
      <c r="Z97" s="378">
        <v>-1</v>
      </c>
      <c r="AA97" s="379">
        <v>-1</v>
      </c>
      <c r="AB97" s="379">
        <v>-1</v>
      </c>
      <c r="AC97" s="133">
        <v>-1</v>
      </c>
      <c r="AD97" s="133">
        <v>-1</v>
      </c>
      <c r="AE97" s="133">
        <v>-1</v>
      </c>
      <c r="AF97" s="133">
        <v>-1</v>
      </c>
      <c r="AG97" s="133">
        <v>-1</v>
      </c>
      <c r="AH97" s="133">
        <v>-1</v>
      </c>
      <c r="AI97" s="379">
        <v>0</v>
      </c>
      <c r="AJ97" s="379">
        <v>0</v>
      </c>
      <c r="AW97" s="382"/>
      <c r="BF97" s="379">
        <v>10000</v>
      </c>
      <c r="BG97" s="379">
        <v>10000</v>
      </c>
      <c r="BH97" s="379">
        <v>0</v>
      </c>
      <c r="BI97" s="379">
        <v>1</v>
      </c>
      <c r="BP97" s="139" t="s">
        <v>481</v>
      </c>
      <c r="BQ97" s="384"/>
      <c r="BR97" s="133"/>
      <c r="BS97" s="133"/>
      <c r="CD97" s="379">
        <v>4</v>
      </c>
      <c r="CE97" s="379">
        <v>100</v>
      </c>
    </row>
    <row r="98" spans="1:83" s="379" customFormat="1" ht="16.5">
      <c r="A98" s="379">
        <v>520025</v>
      </c>
      <c r="B98" s="381" t="s">
        <v>204</v>
      </c>
      <c r="C98" s="357">
        <v>1</v>
      </c>
      <c r="E98" s="379" t="s">
        <v>477</v>
      </c>
      <c r="F98" s="378">
        <v>0</v>
      </c>
      <c r="G98" s="378">
        <v>0</v>
      </c>
      <c r="H98" s="379">
        <v>1</v>
      </c>
      <c r="I98" s="379">
        <v>0</v>
      </c>
      <c r="J98" s="379">
        <v>1</v>
      </c>
      <c r="K98" s="379">
        <v>1</v>
      </c>
      <c r="O98" s="378">
        <v>10710</v>
      </c>
      <c r="P98" s="378"/>
      <c r="Q98" s="378">
        <v>1363</v>
      </c>
      <c r="R98" s="378">
        <v>1363</v>
      </c>
      <c r="S98" s="378">
        <v>328</v>
      </c>
      <c r="T98" s="378">
        <v>290</v>
      </c>
      <c r="U98" s="378">
        <v>63</v>
      </c>
      <c r="V98" s="378">
        <v>344</v>
      </c>
      <c r="W98" s="378">
        <v>297</v>
      </c>
      <c r="X98" s="378">
        <v>297</v>
      </c>
      <c r="Y98" s="133">
        <v>-1</v>
      </c>
      <c r="Z98" s="378">
        <v>-1</v>
      </c>
      <c r="AA98" s="379">
        <v>-1</v>
      </c>
      <c r="AB98" s="379">
        <v>-1</v>
      </c>
      <c r="AC98" s="133">
        <v>-1</v>
      </c>
      <c r="AD98" s="133">
        <v>-1</v>
      </c>
      <c r="AE98" s="133">
        <v>-1</v>
      </c>
      <c r="AF98" s="133">
        <v>-1</v>
      </c>
      <c r="AG98" s="133">
        <v>-1</v>
      </c>
      <c r="AH98" s="133">
        <v>-1</v>
      </c>
      <c r="AI98" s="379">
        <v>0</v>
      </c>
      <c r="AJ98" s="379">
        <v>0</v>
      </c>
      <c r="AW98" s="382"/>
      <c r="BF98" s="379">
        <v>10000</v>
      </c>
      <c r="BG98" s="379">
        <v>10000</v>
      </c>
      <c r="BH98" s="379">
        <v>0</v>
      </c>
      <c r="BI98" s="379">
        <v>1</v>
      </c>
      <c r="BP98" s="139" t="s">
        <v>481</v>
      </c>
      <c r="BQ98" s="384"/>
      <c r="BR98" s="133"/>
      <c r="BS98" s="133"/>
      <c r="CD98" s="379">
        <v>4</v>
      </c>
      <c r="CE98" s="379">
        <v>100</v>
      </c>
    </row>
    <row r="99" spans="1:83" s="379" customFormat="1" ht="16.5">
      <c r="A99" s="379">
        <v>520026</v>
      </c>
      <c r="B99" s="381" t="s">
        <v>205</v>
      </c>
      <c r="C99" s="357">
        <v>1</v>
      </c>
      <c r="E99" s="379" t="s">
        <v>477</v>
      </c>
      <c r="F99" s="378">
        <v>0</v>
      </c>
      <c r="G99" s="378">
        <v>0</v>
      </c>
      <c r="H99" s="379">
        <v>1</v>
      </c>
      <c r="I99" s="379">
        <v>0</v>
      </c>
      <c r="J99" s="379">
        <v>1</v>
      </c>
      <c r="K99" s="379">
        <v>2</v>
      </c>
      <c r="O99" s="378">
        <v>10710</v>
      </c>
      <c r="P99" s="378"/>
      <c r="Q99" s="378">
        <v>1363</v>
      </c>
      <c r="R99" s="378">
        <v>1363</v>
      </c>
      <c r="S99" s="378">
        <v>328</v>
      </c>
      <c r="T99" s="378">
        <v>290</v>
      </c>
      <c r="U99" s="378">
        <v>63</v>
      </c>
      <c r="V99" s="378">
        <v>344</v>
      </c>
      <c r="W99" s="378">
        <v>297</v>
      </c>
      <c r="X99" s="378">
        <v>297</v>
      </c>
      <c r="Y99" s="133">
        <v>-1</v>
      </c>
      <c r="Z99" s="378">
        <v>-1</v>
      </c>
      <c r="AA99" s="379">
        <v>-1</v>
      </c>
      <c r="AB99" s="379">
        <v>-1</v>
      </c>
      <c r="AC99" s="133">
        <v>-1</v>
      </c>
      <c r="AD99" s="133">
        <v>-1</v>
      </c>
      <c r="AE99" s="133">
        <v>-1</v>
      </c>
      <c r="AF99" s="133">
        <v>-1</v>
      </c>
      <c r="AG99" s="133">
        <v>-1</v>
      </c>
      <c r="AH99" s="133">
        <v>-1</v>
      </c>
      <c r="AI99" s="379">
        <v>0</v>
      </c>
      <c r="AJ99" s="379">
        <v>0</v>
      </c>
      <c r="AW99" s="382"/>
      <c r="BF99" s="379">
        <v>10000</v>
      </c>
      <c r="BG99" s="379">
        <v>10000</v>
      </c>
      <c r="BH99" s="379">
        <v>0</v>
      </c>
      <c r="BI99" s="379">
        <v>1</v>
      </c>
      <c r="BP99" s="139" t="s">
        <v>481</v>
      </c>
      <c r="BQ99" s="384"/>
      <c r="BR99" s="133"/>
      <c r="BS99" s="133"/>
      <c r="CD99" s="379">
        <v>4</v>
      </c>
      <c r="CE99" s="379">
        <v>100</v>
      </c>
    </row>
    <row r="100" spans="1:83" s="379" customFormat="1" ht="16.5">
      <c r="A100" s="379">
        <v>520027</v>
      </c>
      <c r="B100" s="385" t="s">
        <v>306</v>
      </c>
      <c r="C100" s="357">
        <v>1</v>
      </c>
      <c r="D100" s="379" t="s">
        <v>483</v>
      </c>
      <c r="E100" s="379" t="s">
        <v>477</v>
      </c>
      <c r="F100" s="378">
        <v>0</v>
      </c>
      <c r="G100" s="378">
        <v>0</v>
      </c>
      <c r="H100" s="379">
        <v>1</v>
      </c>
      <c r="I100" s="379">
        <v>-3</v>
      </c>
      <c r="J100" s="379">
        <v>2</v>
      </c>
      <c r="K100" s="379">
        <v>3</v>
      </c>
      <c r="O100" s="378">
        <v>126903</v>
      </c>
      <c r="P100" s="378"/>
      <c r="Q100" s="378">
        <v>2244</v>
      </c>
      <c r="R100" s="378">
        <v>2244</v>
      </c>
      <c r="S100" s="378">
        <v>279</v>
      </c>
      <c r="T100" s="378">
        <v>241</v>
      </c>
      <c r="U100" s="378">
        <v>53</v>
      </c>
      <c r="V100" s="378">
        <v>295</v>
      </c>
      <c r="W100" s="378">
        <v>243</v>
      </c>
      <c r="X100" s="378">
        <v>243</v>
      </c>
      <c r="Y100" s="133">
        <v>-1</v>
      </c>
      <c r="Z100" s="133">
        <v>-1</v>
      </c>
      <c r="AA100" s="133">
        <v>-1</v>
      </c>
      <c r="AB100" s="133">
        <v>-1</v>
      </c>
      <c r="AC100" s="133">
        <v>-1</v>
      </c>
      <c r="AD100" s="133">
        <v>-1</v>
      </c>
      <c r="AE100" s="133">
        <v>-1</v>
      </c>
      <c r="AF100" s="133">
        <v>-1</v>
      </c>
      <c r="AG100" s="133">
        <v>-1</v>
      </c>
      <c r="AH100" s="133">
        <v>-1</v>
      </c>
      <c r="AI100" s="379">
        <v>0</v>
      </c>
      <c r="AJ100" s="379">
        <v>0</v>
      </c>
      <c r="AW100" s="382"/>
      <c r="BF100" s="379">
        <v>10000</v>
      </c>
      <c r="BG100" s="379">
        <v>10000</v>
      </c>
      <c r="BH100" s="379">
        <v>0</v>
      </c>
      <c r="BI100" s="379">
        <v>1</v>
      </c>
      <c r="BP100" s="140" t="s">
        <v>484</v>
      </c>
      <c r="BQ100" s="386"/>
      <c r="BR100" s="133"/>
      <c r="BS100" s="133"/>
      <c r="CD100" s="379">
        <v>6</v>
      </c>
      <c r="CE100" s="379">
        <v>100</v>
      </c>
    </row>
    <row r="101" spans="1:83" s="379" customFormat="1" ht="16.5">
      <c r="A101" s="379">
        <v>520028</v>
      </c>
      <c r="B101" s="381" t="s">
        <v>223</v>
      </c>
      <c r="C101" s="357">
        <v>3</v>
      </c>
      <c r="E101" s="379" t="s">
        <v>477</v>
      </c>
      <c r="F101" s="378">
        <v>0</v>
      </c>
      <c r="G101" s="378">
        <v>0</v>
      </c>
      <c r="H101" s="379">
        <v>1</v>
      </c>
      <c r="I101" s="379">
        <v>0</v>
      </c>
      <c r="J101" s="379">
        <v>1</v>
      </c>
      <c r="K101" s="379">
        <v>1</v>
      </c>
      <c r="O101" s="378">
        <v>10710</v>
      </c>
      <c r="P101" s="378"/>
      <c r="Q101" s="378">
        <v>1022</v>
      </c>
      <c r="R101" s="378">
        <v>1022</v>
      </c>
      <c r="S101" s="378">
        <v>328</v>
      </c>
      <c r="T101" s="378">
        <v>290</v>
      </c>
      <c r="U101" s="378">
        <v>63</v>
      </c>
      <c r="V101" s="378">
        <v>344</v>
      </c>
      <c r="W101" s="378">
        <v>297</v>
      </c>
      <c r="X101" s="378">
        <v>297</v>
      </c>
      <c r="Y101" s="133">
        <v>-1</v>
      </c>
      <c r="Z101" s="378">
        <v>-1</v>
      </c>
      <c r="AA101" s="379">
        <v>-1</v>
      </c>
      <c r="AB101" s="379">
        <v>-1</v>
      </c>
      <c r="AC101" s="133">
        <v>-1</v>
      </c>
      <c r="AD101" s="133">
        <v>-1</v>
      </c>
      <c r="AE101" s="133">
        <v>-1</v>
      </c>
      <c r="AF101" s="133">
        <v>-1</v>
      </c>
      <c r="AG101" s="133">
        <v>-1</v>
      </c>
      <c r="AH101" s="133">
        <v>-1</v>
      </c>
      <c r="AI101" s="379">
        <v>0</v>
      </c>
      <c r="AJ101" s="379">
        <v>0</v>
      </c>
      <c r="AW101" s="382"/>
      <c r="BF101" s="379">
        <v>10000</v>
      </c>
      <c r="BG101" s="379">
        <v>10000</v>
      </c>
      <c r="BH101" s="379">
        <v>0</v>
      </c>
      <c r="BI101" s="379">
        <v>1</v>
      </c>
      <c r="BP101" s="139" t="s">
        <v>481</v>
      </c>
      <c r="BQ101" s="377"/>
      <c r="BR101" s="133"/>
      <c r="BS101" s="133"/>
      <c r="CD101" s="379">
        <v>4</v>
      </c>
      <c r="CE101" s="379">
        <v>100</v>
      </c>
    </row>
    <row r="102" spans="1:83" s="379" customFormat="1" ht="16.5">
      <c r="A102" s="379">
        <v>520030</v>
      </c>
      <c r="B102" s="381" t="s">
        <v>227</v>
      </c>
      <c r="C102" s="357">
        <v>4</v>
      </c>
      <c r="E102" s="379" t="s">
        <v>477</v>
      </c>
      <c r="F102" s="378">
        <v>0</v>
      </c>
      <c r="G102" s="378">
        <v>0</v>
      </c>
      <c r="H102" s="379">
        <v>1</v>
      </c>
      <c r="I102" s="379">
        <v>0</v>
      </c>
      <c r="J102" s="379">
        <v>1</v>
      </c>
      <c r="K102" s="379">
        <v>1</v>
      </c>
      <c r="O102" s="378">
        <v>10710</v>
      </c>
      <c r="P102" s="378"/>
      <c r="Q102" s="378">
        <v>1022</v>
      </c>
      <c r="R102" s="378">
        <v>1022</v>
      </c>
      <c r="S102" s="378">
        <v>328</v>
      </c>
      <c r="T102" s="378">
        <v>290</v>
      </c>
      <c r="U102" s="378">
        <v>63</v>
      </c>
      <c r="V102" s="378">
        <v>344</v>
      </c>
      <c r="W102" s="378">
        <v>297</v>
      </c>
      <c r="X102" s="378">
        <v>297</v>
      </c>
      <c r="Y102" s="133">
        <v>-1</v>
      </c>
      <c r="Z102" s="378">
        <v>-1</v>
      </c>
      <c r="AA102" s="379">
        <v>-1</v>
      </c>
      <c r="AB102" s="379">
        <v>-1</v>
      </c>
      <c r="AC102" s="133">
        <v>-1</v>
      </c>
      <c r="AD102" s="133">
        <v>-1</v>
      </c>
      <c r="AE102" s="133">
        <v>-1</v>
      </c>
      <c r="AF102" s="133">
        <v>-1</v>
      </c>
      <c r="AG102" s="133">
        <v>-1</v>
      </c>
      <c r="AH102" s="133">
        <v>-1</v>
      </c>
      <c r="AI102" s="379">
        <v>0</v>
      </c>
      <c r="AJ102" s="379">
        <v>0</v>
      </c>
      <c r="AW102" s="382"/>
      <c r="BF102" s="379">
        <v>10000</v>
      </c>
      <c r="BG102" s="379">
        <v>10000</v>
      </c>
      <c r="BH102" s="379">
        <v>0</v>
      </c>
      <c r="BI102" s="379">
        <v>1</v>
      </c>
      <c r="BP102" s="139" t="s">
        <v>481</v>
      </c>
      <c r="BQ102" s="384"/>
      <c r="BR102" s="133"/>
      <c r="BS102" s="133"/>
      <c r="CD102" s="379">
        <v>4</v>
      </c>
      <c r="CE102" s="379">
        <v>100</v>
      </c>
    </row>
    <row r="103" spans="1:83" s="379" customFormat="1" ht="16.5">
      <c r="A103" s="379">
        <v>520031</v>
      </c>
      <c r="B103" s="381" t="s">
        <v>228</v>
      </c>
      <c r="C103" s="357">
        <v>4</v>
      </c>
      <c r="E103" s="379" t="s">
        <v>477</v>
      </c>
      <c r="F103" s="378">
        <v>0</v>
      </c>
      <c r="G103" s="378">
        <v>0</v>
      </c>
      <c r="H103" s="379">
        <v>1</v>
      </c>
      <c r="I103" s="379">
        <v>0</v>
      </c>
      <c r="J103" s="379">
        <v>1</v>
      </c>
      <c r="K103" s="379">
        <v>1</v>
      </c>
      <c r="O103" s="378">
        <v>10710</v>
      </c>
      <c r="P103" s="378"/>
      <c r="Q103" s="378">
        <v>1022</v>
      </c>
      <c r="R103" s="378">
        <v>1022</v>
      </c>
      <c r="S103" s="378">
        <v>328</v>
      </c>
      <c r="T103" s="378">
        <v>290</v>
      </c>
      <c r="U103" s="378">
        <v>63</v>
      </c>
      <c r="V103" s="378">
        <v>344</v>
      </c>
      <c r="W103" s="378">
        <v>297</v>
      </c>
      <c r="X103" s="378">
        <v>297</v>
      </c>
      <c r="Y103" s="133">
        <v>-1</v>
      </c>
      <c r="Z103" s="378">
        <v>-1</v>
      </c>
      <c r="AA103" s="379">
        <v>-1</v>
      </c>
      <c r="AB103" s="379">
        <v>-1</v>
      </c>
      <c r="AC103" s="133">
        <v>-1</v>
      </c>
      <c r="AD103" s="133">
        <v>-1</v>
      </c>
      <c r="AE103" s="133">
        <v>-1</v>
      </c>
      <c r="AF103" s="133">
        <v>-1</v>
      </c>
      <c r="AG103" s="133">
        <v>-1</v>
      </c>
      <c r="AH103" s="133">
        <v>-1</v>
      </c>
      <c r="AI103" s="379">
        <v>0</v>
      </c>
      <c r="AJ103" s="379">
        <v>0</v>
      </c>
      <c r="AW103" s="382"/>
      <c r="BF103" s="379">
        <v>10000</v>
      </c>
      <c r="BG103" s="379">
        <v>10000</v>
      </c>
      <c r="BH103" s="379">
        <v>0</v>
      </c>
      <c r="BI103" s="379">
        <v>1</v>
      </c>
      <c r="BP103" s="139" t="s">
        <v>481</v>
      </c>
      <c r="BQ103" s="384"/>
      <c r="BR103" s="133"/>
      <c r="BS103" s="133"/>
      <c r="CD103" s="379">
        <v>4</v>
      </c>
      <c r="CE103" s="379">
        <v>100</v>
      </c>
    </row>
    <row r="104" spans="1:83" s="379" customFormat="1" ht="16.5">
      <c r="A104" s="379">
        <v>520032</v>
      </c>
      <c r="B104" s="381" t="s">
        <v>237</v>
      </c>
      <c r="C104" s="357">
        <v>3</v>
      </c>
      <c r="E104" s="379" t="s">
        <v>477</v>
      </c>
      <c r="F104" s="378">
        <v>0</v>
      </c>
      <c r="G104" s="378">
        <v>0</v>
      </c>
      <c r="H104" s="379">
        <v>1</v>
      </c>
      <c r="I104" s="379">
        <v>0</v>
      </c>
      <c r="J104" s="379">
        <v>1</v>
      </c>
      <c r="K104" s="379">
        <v>1</v>
      </c>
      <c r="O104" s="378">
        <v>10710</v>
      </c>
      <c r="P104" s="378"/>
      <c r="Q104" s="378">
        <v>1022</v>
      </c>
      <c r="R104" s="378">
        <v>1022</v>
      </c>
      <c r="S104" s="378">
        <v>328</v>
      </c>
      <c r="T104" s="378">
        <v>290</v>
      </c>
      <c r="U104" s="378">
        <v>63</v>
      </c>
      <c r="V104" s="378">
        <v>344</v>
      </c>
      <c r="W104" s="378">
        <v>297</v>
      </c>
      <c r="X104" s="378">
        <v>297</v>
      </c>
      <c r="Y104" s="133">
        <v>-1</v>
      </c>
      <c r="Z104" s="378">
        <v>-1</v>
      </c>
      <c r="AA104" s="379">
        <v>-1</v>
      </c>
      <c r="AB104" s="379">
        <v>-1</v>
      </c>
      <c r="AC104" s="133">
        <v>-1</v>
      </c>
      <c r="AD104" s="133">
        <v>-1</v>
      </c>
      <c r="AE104" s="133">
        <v>-1</v>
      </c>
      <c r="AF104" s="133">
        <v>-1</v>
      </c>
      <c r="AG104" s="133">
        <v>-1</v>
      </c>
      <c r="AH104" s="133">
        <v>-1</v>
      </c>
      <c r="AI104" s="379">
        <v>0</v>
      </c>
      <c r="AJ104" s="379">
        <v>0</v>
      </c>
      <c r="AW104" s="382"/>
      <c r="BF104" s="379">
        <v>10000</v>
      </c>
      <c r="BG104" s="379">
        <v>10000</v>
      </c>
      <c r="BH104" s="379">
        <v>0</v>
      </c>
      <c r="BI104" s="379">
        <v>1</v>
      </c>
      <c r="BP104" s="139" t="s">
        <v>481</v>
      </c>
      <c r="BQ104" s="384"/>
      <c r="BR104" s="133"/>
      <c r="BS104" s="133"/>
      <c r="CD104" s="379">
        <v>4</v>
      </c>
      <c r="CE104" s="379">
        <v>100</v>
      </c>
    </row>
    <row r="105" spans="1:83" s="379" customFormat="1" ht="16.5">
      <c r="A105" s="379">
        <v>520033</v>
      </c>
      <c r="B105" s="385" t="s">
        <v>301</v>
      </c>
      <c r="C105" s="357">
        <v>1</v>
      </c>
      <c r="D105" s="379" t="s">
        <v>483</v>
      </c>
      <c r="E105" s="379" t="s">
        <v>477</v>
      </c>
      <c r="F105" s="378">
        <v>0</v>
      </c>
      <c r="G105" s="378">
        <v>0</v>
      </c>
      <c r="H105" s="379">
        <v>1</v>
      </c>
      <c r="I105" s="379">
        <v>-3</v>
      </c>
      <c r="J105" s="379">
        <v>2</v>
      </c>
      <c r="K105" s="379">
        <v>3</v>
      </c>
      <c r="O105" s="378">
        <v>126903</v>
      </c>
      <c r="P105" s="378"/>
      <c r="Q105" s="378">
        <v>2244</v>
      </c>
      <c r="R105" s="378">
        <v>2244</v>
      </c>
      <c r="S105" s="378">
        <v>279</v>
      </c>
      <c r="T105" s="378">
        <v>241</v>
      </c>
      <c r="U105" s="378">
        <v>53</v>
      </c>
      <c r="V105" s="378">
        <v>295</v>
      </c>
      <c r="W105" s="378">
        <v>243</v>
      </c>
      <c r="X105" s="378">
        <v>243</v>
      </c>
      <c r="Y105" s="133">
        <v>-1</v>
      </c>
      <c r="Z105" s="133">
        <v>-1</v>
      </c>
      <c r="AA105" s="133">
        <v>-1</v>
      </c>
      <c r="AB105" s="133">
        <v>-1</v>
      </c>
      <c r="AC105" s="133">
        <v>-1</v>
      </c>
      <c r="AD105" s="133">
        <v>-1</v>
      </c>
      <c r="AE105" s="133">
        <v>-1</v>
      </c>
      <c r="AF105" s="133">
        <v>-1</v>
      </c>
      <c r="AG105" s="133">
        <v>-1</v>
      </c>
      <c r="AH105" s="133">
        <v>-1</v>
      </c>
      <c r="AI105" s="379">
        <v>0</v>
      </c>
      <c r="AJ105" s="379">
        <v>0</v>
      </c>
      <c r="AW105" s="382"/>
      <c r="BF105" s="379">
        <v>10000</v>
      </c>
      <c r="BG105" s="379">
        <v>10000</v>
      </c>
      <c r="BH105" s="379">
        <v>0</v>
      </c>
      <c r="BI105" s="379">
        <v>1</v>
      </c>
      <c r="BP105" s="140" t="s">
        <v>484</v>
      </c>
      <c r="BQ105" s="386"/>
      <c r="BR105" s="133"/>
      <c r="BS105" s="133"/>
      <c r="CD105" s="379">
        <v>6</v>
      </c>
      <c r="CE105" s="379">
        <v>100</v>
      </c>
    </row>
    <row r="106" spans="1:83" s="379" customFormat="1" ht="16.5">
      <c r="A106" s="379">
        <v>520034</v>
      </c>
      <c r="B106" s="385" t="s">
        <v>316</v>
      </c>
      <c r="C106" s="357">
        <v>5</v>
      </c>
      <c r="E106" s="379" t="s">
        <v>477</v>
      </c>
      <c r="F106" s="378">
        <v>0</v>
      </c>
      <c r="G106" s="378">
        <v>0</v>
      </c>
      <c r="H106" s="379">
        <v>1</v>
      </c>
      <c r="I106" s="379">
        <v>0</v>
      </c>
      <c r="J106" s="379">
        <v>1</v>
      </c>
      <c r="K106" s="379">
        <v>3</v>
      </c>
      <c r="O106" s="378">
        <v>10710</v>
      </c>
      <c r="P106" s="378"/>
      <c r="Q106" s="378">
        <v>1022</v>
      </c>
      <c r="R106" s="378">
        <v>1022</v>
      </c>
      <c r="S106" s="378">
        <v>328</v>
      </c>
      <c r="T106" s="378">
        <v>290</v>
      </c>
      <c r="U106" s="378">
        <v>63</v>
      </c>
      <c r="V106" s="378">
        <v>344</v>
      </c>
      <c r="W106" s="378">
        <v>297</v>
      </c>
      <c r="X106" s="378">
        <v>297</v>
      </c>
      <c r="Y106" s="133">
        <v>-1</v>
      </c>
      <c r="Z106" s="133">
        <v>-1</v>
      </c>
      <c r="AA106" s="133">
        <v>-1</v>
      </c>
      <c r="AB106" s="133">
        <v>-1</v>
      </c>
      <c r="AC106" s="133">
        <v>-1</v>
      </c>
      <c r="AD106" s="133">
        <v>-1</v>
      </c>
      <c r="AE106" s="133">
        <v>-1</v>
      </c>
      <c r="AF106" s="133">
        <v>-1</v>
      </c>
      <c r="AG106" s="133">
        <v>-1</v>
      </c>
      <c r="AH106" s="133">
        <v>-1</v>
      </c>
      <c r="AI106" s="379">
        <v>0</v>
      </c>
      <c r="AJ106" s="379">
        <v>0</v>
      </c>
      <c r="AW106" s="382"/>
      <c r="BF106" s="379">
        <v>10000</v>
      </c>
      <c r="BG106" s="379">
        <v>10000</v>
      </c>
      <c r="BH106" s="379">
        <v>0</v>
      </c>
      <c r="BI106" s="379">
        <v>1</v>
      </c>
      <c r="BP106" s="140" t="s">
        <v>484</v>
      </c>
      <c r="BQ106" s="386"/>
      <c r="BR106" s="133"/>
      <c r="BS106" s="133"/>
      <c r="CD106" s="379">
        <v>6</v>
      </c>
      <c r="CE106" s="379">
        <v>100</v>
      </c>
    </row>
    <row r="107" spans="1:83" s="379" customFormat="1" ht="16.5">
      <c r="A107" s="379">
        <v>520035</v>
      </c>
      <c r="B107" s="385" t="s">
        <v>196</v>
      </c>
      <c r="C107" s="357">
        <v>5</v>
      </c>
      <c r="E107" s="379" t="s">
        <v>477</v>
      </c>
      <c r="F107" s="378">
        <v>0</v>
      </c>
      <c r="G107" s="378">
        <v>0</v>
      </c>
      <c r="H107" s="379">
        <v>1</v>
      </c>
      <c r="I107" s="379">
        <v>0</v>
      </c>
      <c r="J107" s="379">
        <v>1</v>
      </c>
      <c r="K107" s="379">
        <v>3</v>
      </c>
      <c r="O107" s="378">
        <v>10710</v>
      </c>
      <c r="P107" s="378"/>
      <c r="Q107" s="378">
        <v>1022</v>
      </c>
      <c r="R107" s="378">
        <v>1022</v>
      </c>
      <c r="S107" s="378">
        <v>328</v>
      </c>
      <c r="T107" s="378">
        <v>290</v>
      </c>
      <c r="U107" s="378">
        <v>63</v>
      </c>
      <c r="V107" s="378">
        <v>344</v>
      </c>
      <c r="W107" s="378">
        <v>297</v>
      </c>
      <c r="X107" s="378">
        <v>297</v>
      </c>
      <c r="Y107" s="133">
        <v>-1</v>
      </c>
      <c r="Z107" s="133">
        <v>-1</v>
      </c>
      <c r="AA107" s="133">
        <v>-1</v>
      </c>
      <c r="AB107" s="133">
        <v>-1</v>
      </c>
      <c r="AC107" s="133">
        <v>-1</v>
      </c>
      <c r="AD107" s="133">
        <v>-1</v>
      </c>
      <c r="AE107" s="133">
        <v>-1</v>
      </c>
      <c r="AF107" s="133">
        <v>-1</v>
      </c>
      <c r="AG107" s="133">
        <v>-1</v>
      </c>
      <c r="AH107" s="133">
        <v>-1</v>
      </c>
      <c r="AI107" s="379">
        <v>0</v>
      </c>
      <c r="AJ107" s="379">
        <v>0</v>
      </c>
      <c r="AW107" s="382"/>
      <c r="BF107" s="379">
        <v>10000</v>
      </c>
      <c r="BG107" s="379">
        <v>10000</v>
      </c>
      <c r="BH107" s="379">
        <v>0</v>
      </c>
      <c r="BI107" s="379">
        <v>1</v>
      </c>
      <c r="BP107" s="140" t="s">
        <v>484</v>
      </c>
      <c r="BQ107" s="386"/>
      <c r="BR107" s="133"/>
      <c r="BS107" s="133"/>
      <c r="CD107" s="379">
        <v>6</v>
      </c>
      <c r="CE107" s="379">
        <v>100</v>
      </c>
    </row>
    <row r="108" spans="1:83" s="379" customFormat="1" ht="16.5">
      <c r="A108" s="379">
        <v>520036</v>
      </c>
      <c r="B108" s="385" t="s">
        <v>485</v>
      </c>
      <c r="C108" s="357">
        <v>1</v>
      </c>
      <c r="D108" s="379" t="s">
        <v>483</v>
      </c>
      <c r="E108" s="379" t="s">
        <v>477</v>
      </c>
      <c r="F108" s="378">
        <v>0</v>
      </c>
      <c r="G108" s="378">
        <v>0</v>
      </c>
      <c r="H108" s="379">
        <v>1</v>
      </c>
      <c r="I108" s="379">
        <v>-2</v>
      </c>
      <c r="J108" s="379">
        <v>2</v>
      </c>
      <c r="K108" s="379">
        <v>3</v>
      </c>
      <c r="O108" s="378">
        <v>128821</v>
      </c>
      <c r="P108" s="378"/>
      <c r="Q108" s="378">
        <v>2245</v>
      </c>
      <c r="R108" s="378">
        <v>2245</v>
      </c>
      <c r="S108" s="378">
        <v>280</v>
      </c>
      <c r="T108" s="378">
        <v>242</v>
      </c>
      <c r="U108" s="378">
        <v>54</v>
      </c>
      <c r="V108" s="378">
        <v>296</v>
      </c>
      <c r="W108" s="378">
        <v>244</v>
      </c>
      <c r="X108" s="378">
        <v>244</v>
      </c>
      <c r="Y108" s="133">
        <v>-1</v>
      </c>
      <c r="Z108" s="133">
        <v>-1</v>
      </c>
      <c r="AA108" s="133">
        <v>-1</v>
      </c>
      <c r="AB108" s="133">
        <v>-1</v>
      </c>
      <c r="AC108" s="133">
        <v>-1</v>
      </c>
      <c r="AD108" s="133">
        <v>-1</v>
      </c>
      <c r="AE108" s="133">
        <v>-1</v>
      </c>
      <c r="AF108" s="133">
        <v>-1</v>
      </c>
      <c r="AG108" s="133">
        <v>-1</v>
      </c>
      <c r="AH108" s="133">
        <v>-1</v>
      </c>
      <c r="AI108" s="379">
        <v>0</v>
      </c>
      <c r="AJ108" s="379">
        <v>0</v>
      </c>
      <c r="AW108" s="382"/>
      <c r="BF108" s="379">
        <v>10000</v>
      </c>
      <c r="BG108" s="379">
        <v>10000</v>
      </c>
      <c r="BH108" s="379">
        <v>0</v>
      </c>
      <c r="BI108" s="379">
        <v>1</v>
      </c>
      <c r="BP108" s="140" t="s">
        <v>484</v>
      </c>
      <c r="BQ108" s="386"/>
      <c r="BR108" s="133"/>
      <c r="BS108" s="133"/>
      <c r="CD108" s="379">
        <v>6</v>
      </c>
      <c r="CE108" s="379">
        <v>100</v>
      </c>
    </row>
    <row r="109" spans="1:83" s="379" customFormat="1" ht="16.5">
      <c r="A109" s="379">
        <v>520037</v>
      </c>
      <c r="B109" s="385" t="s">
        <v>294</v>
      </c>
      <c r="C109" s="357">
        <v>1</v>
      </c>
      <c r="D109" s="379" t="s">
        <v>483</v>
      </c>
      <c r="E109" s="379" t="s">
        <v>477</v>
      </c>
      <c r="F109" s="378">
        <v>0</v>
      </c>
      <c r="G109" s="378">
        <v>0</v>
      </c>
      <c r="H109" s="379">
        <v>1</v>
      </c>
      <c r="I109" s="379">
        <v>-2</v>
      </c>
      <c r="J109" s="379">
        <v>2</v>
      </c>
      <c r="K109" s="379">
        <v>4</v>
      </c>
      <c r="O109" s="378">
        <v>128821</v>
      </c>
      <c r="P109" s="378"/>
      <c r="Q109" s="378">
        <v>2245</v>
      </c>
      <c r="R109" s="378">
        <v>2245</v>
      </c>
      <c r="S109" s="378">
        <v>280</v>
      </c>
      <c r="T109" s="378">
        <v>242</v>
      </c>
      <c r="U109" s="378">
        <v>54</v>
      </c>
      <c r="V109" s="378">
        <v>296</v>
      </c>
      <c r="W109" s="378">
        <v>244</v>
      </c>
      <c r="X109" s="378">
        <v>244</v>
      </c>
      <c r="Y109" s="133">
        <v>-1</v>
      </c>
      <c r="Z109" s="133">
        <v>-1</v>
      </c>
      <c r="AA109" s="133">
        <v>-1</v>
      </c>
      <c r="AB109" s="133">
        <v>-1</v>
      </c>
      <c r="AC109" s="133">
        <v>-1</v>
      </c>
      <c r="AD109" s="133">
        <v>-1</v>
      </c>
      <c r="AE109" s="133">
        <v>-1</v>
      </c>
      <c r="AF109" s="133">
        <v>-1</v>
      </c>
      <c r="AG109" s="133">
        <v>-1</v>
      </c>
      <c r="AH109" s="133">
        <v>-1</v>
      </c>
      <c r="AI109" s="379">
        <v>0</v>
      </c>
      <c r="AJ109" s="379">
        <v>0</v>
      </c>
      <c r="AW109" s="382"/>
      <c r="BF109" s="379">
        <v>10000</v>
      </c>
      <c r="BG109" s="379">
        <v>10000</v>
      </c>
      <c r="BH109" s="379">
        <v>0</v>
      </c>
      <c r="BI109" s="379">
        <v>1</v>
      </c>
      <c r="BP109" s="140" t="s">
        <v>484</v>
      </c>
      <c r="BQ109" s="386"/>
      <c r="BR109" s="133"/>
      <c r="BS109" s="133"/>
      <c r="CD109" s="379">
        <v>6</v>
      </c>
      <c r="CE109" s="379">
        <v>100</v>
      </c>
    </row>
    <row r="110" spans="1:83" s="379" customFormat="1" ht="16.5">
      <c r="A110" s="379">
        <v>520038</v>
      </c>
      <c r="B110" s="385" t="s">
        <v>246</v>
      </c>
      <c r="C110" s="357">
        <v>1</v>
      </c>
      <c r="D110" s="379" t="s">
        <v>483</v>
      </c>
      <c r="E110" s="379" t="s">
        <v>477</v>
      </c>
      <c r="F110" s="378">
        <v>0</v>
      </c>
      <c r="G110" s="378">
        <v>0</v>
      </c>
      <c r="H110" s="379">
        <v>1</v>
      </c>
      <c r="I110" s="379">
        <v>1</v>
      </c>
      <c r="J110" s="379">
        <v>2</v>
      </c>
      <c r="K110" s="379">
        <v>4</v>
      </c>
      <c r="O110" s="378">
        <v>143195</v>
      </c>
      <c r="P110" s="378"/>
      <c r="Q110" s="378">
        <v>2564</v>
      </c>
      <c r="R110" s="378">
        <v>2564</v>
      </c>
      <c r="S110" s="378">
        <v>330</v>
      </c>
      <c r="T110" s="378">
        <v>292</v>
      </c>
      <c r="U110" s="378">
        <v>64</v>
      </c>
      <c r="V110" s="378">
        <v>346</v>
      </c>
      <c r="W110" s="378">
        <v>299</v>
      </c>
      <c r="X110" s="378">
        <v>299</v>
      </c>
      <c r="Y110" s="133">
        <v>-1</v>
      </c>
      <c r="Z110" s="133">
        <v>-1</v>
      </c>
      <c r="AA110" s="133">
        <v>-1</v>
      </c>
      <c r="AB110" s="133">
        <v>-1</v>
      </c>
      <c r="AC110" s="133">
        <v>-1</v>
      </c>
      <c r="AD110" s="133">
        <v>-1</v>
      </c>
      <c r="AE110" s="133">
        <v>-1</v>
      </c>
      <c r="AF110" s="133">
        <v>-1</v>
      </c>
      <c r="AG110" s="133">
        <v>-1</v>
      </c>
      <c r="AH110" s="133">
        <v>-1</v>
      </c>
      <c r="AI110" s="379">
        <v>0</v>
      </c>
      <c r="AJ110" s="379">
        <v>0</v>
      </c>
      <c r="AW110" s="382"/>
      <c r="BF110" s="379">
        <v>10000</v>
      </c>
      <c r="BG110" s="379">
        <v>10000</v>
      </c>
      <c r="BH110" s="379">
        <v>0</v>
      </c>
      <c r="BI110" s="379">
        <v>1</v>
      </c>
      <c r="BP110" s="140" t="s">
        <v>484</v>
      </c>
      <c r="BQ110" s="386"/>
      <c r="BR110" s="133"/>
      <c r="BS110" s="133"/>
      <c r="CD110" s="379">
        <v>6</v>
      </c>
      <c r="CE110" s="379">
        <v>100</v>
      </c>
    </row>
    <row r="111" spans="1:83" s="379" customFormat="1" ht="16.5">
      <c r="A111" s="379">
        <v>520039</v>
      </c>
      <c r="B111" s="385" t="s">
        <v>244</v>
      </c>
      <c r="C111" s="357">
        <v>1</v>
      </c>
      <c r="D111" s="379" t="s">
        <v>483</v>
      </c>
      <c r="E111" s="379" t="s">
        <v>477</v>
      </c>
      <c r="F111" s="378">
        <v>0</v>
      </c>
      <c r="G111" s="378">
        <v>0</v>
      </c>
      <c r="H111" s="379">
        <v>1</v>
      </c>
      <c r="I111" s="379">
        <v>1</v>
      </c>
      <c r="J111" s="379">
        <v>2</v>
      </c>
      <c r="K111" s="379">
        <v>4</v>
      </c>
      <c r="O111" s="378">
        <v>143195</v>
      </c>
      <c r="P111" s="378"/>
      <c r="Q111" s="378">
        <v>2564</v>
      </c>
      <c r="R111" s="378">
        <v>2564</v>
      </c>
      <c r="S111" s="378">
        <v>330</v>
      </c>
      <c r="T111" s="378">
        <v>292</v>
      </c>
      <c r="U111" s="378">
        <v>64</v>
      </c>
      <c r="V111" s="378">
        <v>346</v>
      </c>
      <c r="W111" s="378">
        <v>299</v>
      </c>
      <c r="X111" s="378">
        <v>299</v>
      </c>
      <c r="Y111" s="133">
        <v>-1</v>
      </c>
      <c r="Z111" s="133">
        <v>-1</v>
      </c>
      <c r="AA111" s="133">
        <v>-1</v>
      </c>
      <c r="AB111" s="133">
        <v>-1</v>
      </c>
      <c r="AC111" s="133">
        <v>-1</v>
      </c>
      <c r="AD111" s="133">
        <v>-1</v>
      </c>
      <c r="AE111" s="133">
        <v>-1</v>
      </c>
      <c r="AF111" s="133">
        <v>-1</v>
      </c>
      <c r="AG111" s="133">
        <v>-1</v>
      </c>
      <c r="AH111" s="133">
        <v>-1</v>
      </c>
      <c r="AI111" s="379">
        <v>0</v>
      </c>
      <c r="AJ111" s="379">
        <v>0</v>
      </c>
      <c r="AW111" s="382"/>
      <c r="BF111" s="379">
        <v>10000</v>
      </c>
      <c r="BG111" s="379">
        <v>10000</v>
      </c>
      <c r="BH111" s="379">
        <v>0</v>
      </c>
      <c r="BI111" s="379">
        <v>1</v>
      </c>
      <c r="BP111" s="140" t="s">
        <v>484</v>
      </c>
      <c r="BQ111" s="386"/>
      <c r="BR111" s="133"/>
      <c r="BS111" s="133"/>
      <c r="CD111" s="379">
        <v>6</v>
      </c>
      <c r="CE111" s="379">
        <v>100</v>
      </c>
    </row>
    <row r="112" spans="1:83" s="379" customFormat="1" ht="16.5">
      <c r="A112" s="379">
        <v>520040</v>
      </c>
      <c r="B112" s="385" t="s">
        <v>305</v>
      </c>
      <c r="C112" s="357">
        <v>1</v>
      </c>
      <c r="D112" s="379" t="s">
        <v>483</v>
      </c>
      <c r="E112" s="379" t="s">
        <v>477</v>
      </c>
      <c r="F112" s="378">
        <v>0</v>
      </c>
      <c r="G112" s="378">
        <v>0</v>
      </c>
      <c r="H112" s="379">
        <v>1</v>
      </c>
      <c r="I112" s="379">
        <v>1</v>
      </c>
      <c r="J112" s="379">
        <v>2</v>
      </c>
      <c r="K112" s="379">
        <v>4</v>
      </c>
      <c r="O112" s="378">
        <v>143195</v>
      </c>
      <c r="P112" s="378"/>
      <c r="Q112" s="378">
        <v>2564</v>
      </c>
      <c r="R112" s="378">
        <v>2564</v>
      </c>
      <c r="S112" s="378">
        <v>330</v>
      </c>
      <c r="T112" s="378">
        <v>292</v>
      </c>
      <c r="U112" s="378">
        <v>64</v>
      </c>
      <c r="V112" s="378">
        <v>346</v>
      </c>
      <c r="W112" s="378">
        <v>299</v>
      </c>
      <c r="X112" s="378">
        <v>299</v>
      </c>
      <c r="Y112" s="133">
        <v>-1</v>
      </c>
      <c r="Z112" s="133">
        <v>-1</v>
      </c>
      <c r="AA112" s="133">
        <v>-1</v>
      </c>
      <c r="AB112" s="133">
        <v>-1</v>
      </c>
      <c r="AC112" s="133">
        <v>-1</v>
      </c>
      <c r="AD112" s="133">
        <v>-1</v>
      </c>
      <c r="AE112" s="133">
        <v>-1</v>
      </c>
      <c r="AF112" s="133">
        <v>-1</v>
      </c>
      <c r="AG112" s="133">
        <v>-1</v>
      </c>
      <c r="AH112" s="133">
        <v>-1</v>
      </c>
      <c r="AI112" s="379">
        <v>0</v>
      </c>
      <c r="AJ112" s="379">
        <v>0</v>
      </c>
      <c r="AW112" s="382"/>
      <c r="BF112" s="379">
        <v>10000</v>
      </c>
      <c r="BG112" s="379">
        <v>10000</v>
      </c>
      <c r="BH112" s="379">
        <v>0</v>
      </c>
      <c r="BI112" s="379">
        <v>1</v>
      </c>
      <c r="BP112" s="140" t="s">
        <v>484</v>
      </c>
      <c r="BQ112" s="386"/>
      <c r="BR112" s="133"/>
      <c r="BS112" s="133"/>
      <c r="CD112" s="379">
        <v>6</v>
      </c>
      <c r="CE112" s="379">
        <v>100</v>
      </c>
    </row>
    <row r="113" spans="1:83" s="379" customFormat="1" ht="16.5">
      <c r="A113" s="379">
        <v>520041</v>
      </c>
      <c r="B113" s="385" t="s">
        <v>486</v>
      </c>
      <c r="C113" s="357">
        <v>5</v>
      </c>
      <c r="D113" s="384"/>
      <c r="E113" s="379" t="s">
        <v>477</v>
      </c>
      <c r="F113" s="378">
        <v>0</v>
      </c>
      <c r="G113" s="378">
        <v>0</v>
      </c>
      <c r="H113" s="379">
        <v>1</v>
      </c>
      <c r="I113" s="379">
        <v>1</v>
      </c>
      <c r="J113" s="379">
        <v>2</v>
      </c>
      <c r="K113" s="379">
        <v>3</v>
      </c>
      <c r="O113" s="378">
        <v>13442</v>
      </c>
      <c r="P113" s="378"/>
      <c r="Q113" s="378">
        <v>2051</v>
      </c>
      <c r="R113" s="378">
        <v>2051</v>
      </c>
      <c r="S113" s="378">
        <v>330</v>
      </c>
      <c r="T113" s="378">
        <v>292</v>
      </c>
      <c r="U113" s="378">
        <v>64</v>
      </c>
      <c r="V113" s="378">
        <v>346</v>
      </c>
      <c r="W113" s="378">
        <v>299</v>
      </c>
      <c r="X113" s="378">
        <v>299</v>
      </c>
      <c r="Y113" s="133">
        <v>-1</v>
      </c>
      <c r="Z113" s="133">
        <v>-1</v>
      </c>
      <c r="AA113" s="133">
        <v>-1</v>
      </c>
      <c r="AB113" s="133">
        <v>-1</v>
      </c>
      <c r="AC113" s="133">
        <v>-1</v>
      </c>
      <c r="AD113" s="133">
        <v>-1</v>
      </c>
      <c r="AE113" s="133">
        <v>-1</v>
      </c>
      <c r="AF113" s="133">
        <v>-1</v>
      </c>
      <c r="AG113" s="133">
        <v>-1</v>
      </c>
      <c r="AH113" s="133">
        <v>-1</v>
      </c>
      <c r="AI113" s="379">
        <v>0</v>
      </c>
      <c r="AJ113" s="379">
        <v>0</v>
      </c>
      <c r="AW113" s="382"/>
      <c r="BF113" s="379">
        <v>10000</v>
      </c>
      <c r="BG113" s="379">
        <v>10000</v>
      </c>
      <c r="BH113" s="379">
        <v>0</v>
      </c>
      <c r="BI113" s="379">
        <v>1</v>
      </c>
      <c r="BP113" s="140" t="s">
        <v>484</v>
      </c>
      <c r="BQ113" s="386"/>
      <c r="BR113" s="133"/>
      <c r="BS113" s="133"/>
      <c r="CD113" s="379">
        <v>6</v>
      </c>
      <c r="CE113" s="379">
        <v>100</v>
      </c>
    </row>
    <row r="114" spans="1:83" s="379" customFormat="1" ht="16.5">
      <c r="A114" s="379">
        <v>520042</v>
      </c>
      <c r="B114" s="385" t="s">
        <v>487</v>
      </c>
      <c r="C114" s="357">
        <v>10</v>
      </c>
      <c r="D114" s="384"/>
      <c r="E114" s="379" t="s">
        <v>477</v>
      </c>
      <c r="F114" s="378">
        <v>0</v>
      </c>
      <c r="G114" s="378">
        <v>0</v>
      </c>
      <c r="H114" s="379">
        <v>1</v>
      </c>
      <c r="I114" s="379">
        <v>1</v>
      </c>
      <c r="J114" s="379">
        <v>2</v>
      </c>
      <c r="K114" s="379">
        <v>3</v>
      </c>
      <c r="O114" s="378">
        <v>13442</v>
      </c>
      <c r="P114" s="378"/>
      <c r="Q114" s="378">
        <v>2051</v>
      </c>
      <c r="R114" s="378">
        <v>2051</v>
      </c>
      <c r="S114" s="378">
        <v>330</v>
      </c>
      <c r="T114" s="378">
        <v>292</v>
      </c>
      <c r="U114" s="378">
        <v>64</v>
      </c>
      <c r="V114" s="378">
        <v>346</v>
      </c>
      <c r="W114" s="378">
        <v>299</v>
      </c>
      <c r="X114" s="378">
        <v>299</v>
      </c>
      <c r="Y114" s="133">
        <v>-1</v>
      </c>
      <c r="Z114" s="133">
        <v>-1</v>
      </c>
      <c r="AA114" s="133">
        <v>-1</v>
      </c>
      <c r="AB114" s="133">
        <v>-1</v>
      </c>
      <c r="AC114" s="133">
        <v>-1</v>
      </c>
      <c r="AD114" s="133">
        <v>-1</v>
      </c>
      <c r="AE114" s="133">
        <v>-1</v>
      </c>
      <c r="AF114" s="133">
        <v>-1</v>
      </c>
      <c r="AG114" s="133">
        <v>-1</v>
      </c>
      <c r="AH114" s="133">
        <v>-1</v>
      </c>
      <c r="AI114" s="379">
        <v>0</v>
      </c>
      <c r="AJ114" s="379">
        <v>0</v>
      </c>
      <c r="AW114" s="382"/>
      <c r="BF114" s="379">
        <v>10000</v>
      </c>
      <c r="BG114" s="379">
        <v>10000</v>
      </c>
      <c r="BH114" s="379">
        <v>0</v>
      </c>
      <c r="BI114" s="379">
        <v>1</v>
      </c>
      <c r="BP114" s="140" t="s">
        <v>484</v>
      </c>
      <c r="BQ114" s="386"/>
      <c r="BR114" s="133"/>
      <c r="BS114" s="133"/>
      <c r="CD114" s="379">
        <v>6</v>
      </c>
      <c r="CE114" s="379">
        <v>100</v>
      </c>
    </row>
    <row r="115" spans="1:83" s="379" customFormat="1" ht="16.5">
      <c r="A115" s="133">
        <v>520043</v>
      </c>
      <c r="B115" s="387" t="s">
        <v>295</v>
      </c>
      <c r="C115" s="357">
        <v>1</v>
      </c>
      <c r="D115" s="379" t="s">
        <v>483</v>
      </c>
      <c r="E115" s="379" t="s">
        <v>477</v>
      </c>
      <c r="F115" s="378">
        <v>0</v>
      </c>
      <c r="G115" s="378">
        <v>0</v>
      </c>
      <c r="H115" s="379">
        <v>1</v>
      </c>
      <c r="I115" s="379">
        <v>2</v>
      </c>
      <c r="J115" s="379">
        <v>2</v>
      </c>
      <c r="K115" s="379">
        <v>4</v>
      </c>
      <c r="O115" s="378">
        <v>145052</v>
      </c>
      <c r="P115" s="378"/>
      <c r="Q115" s="378">
        <v>3431</v>
      </c>
      <c r="R115" s="378">
        <v>3431</v>
      </c>
      <c r="S115" s="378">
        <v>331</v>
      </c>
      <c r="T115" s="378">
        <v>293</v>
      </c>
      <c r="U115" s="378">
        <v>64</v>
      </c>
      <c r="V115" s="378">
        <v>347</v>
      </c>
      <c r="W115" s="378">
        <v>302</v>
      </c>
      <c r="X115" s="378">
        <v>302</v>
      </c>
      <c r="Y115" s="133">
        <v>-1</v>
      </c>
      <c r="Z115" s="378">
        <v>-1</v>
      </c>
      <c r="AA115" s="379">
        <v>-1</v>
      </c>
      <c r="AB115" s="379">
        <v>-1</v>
      </c>
      <c r="AC115" s="133">
        <v>-1</v>
      </c>
      <c r="AD115" s="133">
        <v>-1</v>
      </c>
      <c r="AE115" s="133">
        <v>-1</v>
      </c>
      <c r="AF115" s="133">
        <v>-1</v>
      </c>
      <c r="AG115" s="133">
        <v>-1</v>
      </c>
      <c r="AH115" s="133">
        <v>-1</v>
      </c>
      <c r="AI115" s="379">
        <v>0</v>
      </c>
      <c r="AJ115" s="379">
        <v>0</v>
      </c>
      <c r="AW115" s="382"/>
      <c r="BF115" s="379">
        <v>10000</v>
      </c>
      <c r="BG115" s="379">
        <v>10000</v>
      </c>
      <c r="BH115" s="379">
        <v>0</v>
      </c>
      <c r="BI115" s="379">
        <v>1</v>
      </c>
      <c r="BP115" s="141" t="s">
        <v>488</v>
      </c>
      <c r="BQ115" s="384"/>
      <c r="BR115" s="133"/>
      <c r="BS115" s="133"/>
      <c r="CD115" s="379">
        <v>6</v>
      </c>
      <c r="CE115" s="379">
        <v>100</v>
      </c>
    </row>
    <row r="116" spans="1:83" s="379" customFormat="1" ht="16.5">
      <c r="A116" s="133">
        <v>520044</v>
      </c>
      <c r="B116" s="387" t="s">
        <v>312</v>
      </c>
      <c r="C116" s="357">
        <v>1</v>
      </c>
      <c r="D116" s="379" t="s">
        <v>483</v>
      </c>
      <c r="E116" s="379" t="s">
        <v>477</v>
      </c>
      <c r="F116" s="378">
        <v>0</v>
      </c>
      <c r="G116" s="378">
        <v>0</v>
      </c>
      <c r="H116" s="379">
        <v>1</v>
      </c>
      <c r="I116" s="379">
        <v>2</v>
      </c>
      <c r="J116" s="379">
        <v>2</v>
      </c>
      <c r="K116" s="379">
        <v>5</v>
      </c>
      <c r="O116" s="378">
        <v>221379</v>
      </c>
      <c r="P116" s="378"/>
      <c r="Q116" s="378">
        <v>5145</v>
      </c>
      <c r="R116" s="378">
        <v>5145</v>
      </c>
      <c r="S116" s="378">
        <v>331</v>
      </c>
      <c r="T116" s="378">
        <v>293</v>
      </c>
      <c r="U116" s="378">
        <v>64</v>
      </c>
      <c r="V116" s="378">
        <v>347</v>
      </c>
      <c r="W116" s="378">
        <v>302</v>
      </c>
      <c r="X116" s="378">
        <v>302</v>
      </c>
      <c r="Y116" s="133">
        <v>-1</v>
      </c>
      <c r="Z116" s="378">
        <v>-1</v>
      </c>
      <c r="AA116" s="379">
        <v>-1</v>
      </c>
      <c r="AB116" s="379">
        <v>-1</v>
      </c>
      <c r="AC116" s="133">
        <v>-1</v>
      </c>
      <c r="AD116" s="133">
        <v>-1</v>
      </c>
      <c r="AE116" s="133">
        <v>-1</v>
      </c>
      <c r="AF116" s="133">
        <v>-1</v>
      </c>
      <c r="AG116" s="133">
        <v>-1</v>
      </c>
      <c r="AH116" s="133">
        <v>-1</v>
      </c>
      <c r="AI116" s="379">
        <v>0</v>
      </c>
      <c r="AJ116" s="379">
        <v>0</v>
      </c>
      <c r="AW116" s="382"/>
      <c r="BF116" s="379">
        <v>10000</v>
      </c>
      <c r="BG116" s="379">
        <v>10000</v>
      </c>
      <c r="BH116" s="379">
        <v>0</v>
      </c>
      <c r="BI116" s="379">
        <v>1</v>
      </c>
      <c r="BP116" s="141" t="s">
        <v>488</v>
      </c>
      <c r="BQ116" s="384"/>
      <c r="BR116" s="133"/>
      <c r="BS116" s="133"/>
      <c r="CD116" s="379">
        <v>10</v>
      </c>
      <c r="CE116" s="379">
        <v>100</v>
      </c>
    </row>
    <row r="117" spans="1:83" s="379" customFormat="1" ht="16.5">
      <c r="A117" s="133">
        <v>520045</v>
      </c>
      <c r="B117" s="387" t="s">
        <v>291</v>
      </c>
      <c r="C117" s="357">
        <v>1</v>
      </c>
      <c r="D117" s="379" t="s">
        <v>483</v>
      </c>
      <c r="E117" s="379" t="s">
        <v>477</v>
      </c>
      <c r="F117" s="378">
        <v>0</v>
      </c>
      <c r="G117" s="378">
        <v>0</v>
      </c>
      <c r="H117" s="379">
        <v>1</v>
      </c>
      <c r="I117" s="379">
        <v>2</v>
      </c>
      <c r="J117" s="379">
        <v>3</v>
      </c>
      <c r="K117" s="379">
        <v>5</v>
      </c>
      <c r="O117" s="378">
        <v>221379</v>
      </c>
      <c r="P117" s="378"/>
      <c r="Q117" s="378">
        <v>5145</v>
      </c>
      <c r="R117" s="378">
        <v>5145</v>
      </c>
      <c r="S117" s="378">
        <v>331</v>
      </c>
      <c r="T117" s="378">
        <v>293</v>
      </c>
      <c r="U117" s="378">
        <v>64</v>
      </c>
      <c r="V117" s="378">
        <v>347</v>
      </c>
      <c r="W117" s="378">
        <v>302</v>
      </c>
      <c r="X117" s="378">
        <v>302</v>
      </c>
      <c r="Y117" s="133">
        <v>-1</v>
      </c>
      <c r="Z117" s="378">
        <v>-1</v>
      </c>
      <c r="AA117" s="379">
        <v>-1</v>
      </c>
      <c r="AB117" s="379">
        <v>-1</v>
      </c>
      <c r="AC117" s="133">
        <v>-1</v>
      </c>
      <c r="AD117" s="133">
        <v>-1</v>
      </c>
      <c r="AE117" s="133">
        <v>-1</v>
      </c>
      <c r="AF117" s="133">
        <v>-1</v>
      </c>
      <c r="AG117" s="133">
        <v>-1</v>
      </c>
      <c r="AH117" s="133">
        <v>-1</v>
      </c>
      <c r="AI117" s="379">
        <v>0</v>
      </c>
      <c r="AJ117" s="379">
        <v>0</v>
      </c>
      <c r="AW117" s="382"/>
      <c r="BF117" s="379">
        <v>10000</v>
      </c>
      <c r="BG117" s="379">
        <v>10000</v>
      </c>
      <c r="BH117" s="379">
        <v>0</v>
      </c>
      <c r="BI117" s="379">
        <v>1</v>
      </c>
      <c r="BP117" s="141" t="s">
        <v>488</v>
      </c>
      <c r="BQ117" s="384"/>
      <c r="BR117" s="133"/>
      <c r="BS117" s="133"/>
      <c r="CD117" s="379">
        <v>10</v>
      </c>
      <c r="CE117" s="379">
        <v>100</v>
      </c>
    </row>
    <row r="118" spans="1:83" s="379" customFormat="1" ht="16.5">
      <c r="A118" s="133">
        <v>520046</v>
      </c>
      <c r="B118" s="387" t="s">
        <v>489</v>
      </c>
      <c r="C118" s="357">
        <v>1</v>
      </c>
      <c r="E118" s="379" t="s">
        <v>477</v>
      </c>
      <c r="F118" s="378">
        <v>0</v>
      </c>
      <c r="G118" s="378">
        <v>0</v>
      </c>
      <c r="H118" s="379">
        <v>1</v>
      </c>
      <c r="I118" s="379">
        <v>2</v>
      </c>
      <c r="J118" s="379">
        <v>3</v>
      </c>
      <c r="K118" s="379">
        <v>5</v>
      </c>
      <c r="L118" s="379">
        <v>10</v>
      </c>
      <c r="M118" s="379">
        <v>30</v>
      </c>
      <c r="N118" s="379">
        <v>2</v>
      </c>
      <c r="O118" s="378">
        <v>221379</v>
      </c>
      <c r="P118" s="378"/>
      <c r="Q118" s="378">
        <v>5145</v>
      </c>
      <c r="R118" s="378">
        <v>5145</v>
      </c>
      <c r="S118" s="378">
        <v>331</v>
      </c>
      <c r="T118" s="378">
        <v>293</v>
      </c>
      <c r="U118" s="378">
        <v>64</v>
      </c>
      <c r="V118" s="378">
        <v>347</v>
      </c>
      <c r="W118" s="378">
        <v>302</v>
      </c>
      <c r="X118" s="378">
        <v>302</v>
      </c>
      <c r="Y118" s="133">
        <v>-1</v>
      </c>
      <c r="Z118" s="378">
        <v>-1</v>
      </c>
      <c r="AA118" s="379">
        <v>-1</v>
      </c>
      <c r="AB118" s="379">
        <v>-1</v>
      </c>
      <c r="AC118" s="133">
        <v>-1</v>
      </c>
      <c r="AD118" s="133">
        <v>-1</v>
      </c>
      <c r="AE118" s="133">
        <v>-1</v>
      </c>
      <c r="AF118" s="133">
        <v>-1</v>
      </c>
      <c r="AG118" s="133">
        <v>-1</v>
      </c>
      <c r="AH118" s="133">
        <v>-1</v>
      </c>
      <c r="AI118" s="379">
        <v>0</v>
      </c>
      <c r="AJ118" s="379">
        <v>0</v>
      </c>
      <c r="AW118" s="382"/>
      <c r="BF118" s="379">
        <v>10000</v>
      </c>
      <c r="BG118" s="379">
        <v>10000</v>
      </c>
      <c r="BH118" s="379">
        <v>0</v>
      </c>
      <c r="BI118" s="379">
        <v>1</v>
      </c>
      <c r="BP118" s="141" t="s">
        <v>488</v>
      </c>
      <c r="BQ118" s="384"/>
      <c r="BR118" s="133"/>
      <c r="BS118" s="133"/>
      <c r="CD118" s="379">
        <v>10</v>
      </c>
      <c r="CE118" s="379">
        <v>100</v>
      </c>
    </row>
    <row r="119" spans="1:83" s="391" customFormat="1" ht="16.5">
      <c r="A119" s="391">
        <v>521001</v>
      </c>
      <c r="B119" s="389" t="s">
        <v>210</v>
      </c>
      <c r="C119" s="357">
        <v>3</v>
      </c>
      <c r="E119" s="391" t="s">
        <v>490</v>
      </c>
      <c r="F119" s="390">
        <v>0</v>
      </c>
      <c r="G119" s="390">
        <v>0</v>
      </c>
      <c r="H119" s="391">
        <v>1</v>
      </c>
      <c r="I119" s="391">
        <v>4</v>
      </c>
      <c r="J119" s="391">
        <v>0</v>
      </c>
      <c r="K119" s="391">
        <v>0</v>
      </c>
      <c r="O119" s="390">
        <v>3435</v>
      </c>
      <c r="P119" s="390"/>
      <c r="Q119" s="390">
        <v>137</v>
      </c>
      <c r="R119" s="390">
        <v>137</v>
      </c>
      <c r="S119" s="390">
        <v>328</v>
      </c>
      <c r="T119" s="390">
        <v>290</v>
      </c>
      <c r="U119" s="390">
        <v>63</v>
      </c>
      <c r="V119" s="390">
        <v>344</v>
      </c>
      <c r="W119" s="390">
        <v>297</v>
      </c>
      <c r="X119" s="390">
        <v>297</v>
      </c>
      <c r="Y119" s="134">
        <v>-1</v>
      </c>
      <c r="Z119" s="390">
        <v>-1</v>
      </c>
      <c r="AA119" s="391">
        <v>-1</v>
      </c>
      <c r="AB119" s="391">
        <v>-1</v>
      </c>
      <c r="AC119" s="134">
        <v>-1</v>
      </c>
      <c r="AD119" s="134">
        <v>-1</v>
      </c>
      <c r="AE119" s="134">
        <v>-1</v>
      </c>
      <c r="AF119" s="134">
        <v>-1</v>
      </c>
      <c r="AG119" s="134">
        <v>-1</v>
      </c>
      <c r="AH119" s="134">
        <v>-1</v>
      </c>
      <c r="AI119" s="391">
        <v>0</v>
      </c>
      <c r="AJ119" s="391">
        <v>0</v>
      </c>
      <c r="AW119" s="394"/>
      <c r="BF119" s="391">
        <v>10000</v>
      </c>
      <c r="BG119" s="391">
        <v>10000</v>
      </c>
      <c r="BH119" s="391">
        <v>0</v>
      </c>
      <c r="BI119" s="391">
        <v>1</v>
      </c>
      <c r="BP119" s="143" t="s">
        <v>491</v>
      </c>
      <c r="BQ119" s="396"/>
      <c r="BR119" s="134"/>
      <c r="BS119" s="134"/>
      <c r="CD119" s="391">
        <v>3</v>
      </c>
      <c r="CE119" s="391">
        <v>100</v>
      </c>
    </row>
    <row r="120" spans="1:83" s="391" customFormat="1" ht="16.5">
      <c r="A120" s="391">
        <v>521002</v>
      </c>
      <c r="B120" s="389" t="s">
        <v>215</v>
      </c>
      <c r="C120" s="357">
        <v>3</v>
      </c>
      <c r="E120" s="391" t="s">
        <v>490</v>
      </c>
      <c r="F120" s="390">
        <v>0</v>
      </c>
      <c r="G120" s="390">
        <v>0</v>
      </c>
      <c r="H120" s="391">
        <v>1</v>
      </c>
      <c r="I120" s="391">
        <v>4</v>
      </c>
      <c r="J120" s="391">
        <v>0</v>
      </c>
      <c r="K120" s="391">
        <v>0</v>
      </c>
      <c r="O120" s="390">
        <v>3435</v>
      </c>
      <c r="P120" s="390"/>
      <c r="Q120" s="390">
        <v>137</v>
      </c>
      <c r="R120" s="390">
        <v>137</v>
      </c>
      <c r="S120" s="390">
        <v>328</v>
      </c>
      <c r="T120" s="390">
        <v>290</v>
      </c>
      <c r="U120" s="390">
        <v>63</v>
      </c>
      <c r="V120" s="390">
        <v>344</v>
      </c>
      <c r="W120" s="390">
        <v>297</v>
      </c>
      <c r="X120" s="390">
        <v>297</v>
      </c>
      <c r="Y120" s="134">
        <v>-1</v>
      </c>
      <c r="Z120" s="390">
        <v>-1</v>
      </c>
      <c r="AA120" s="391">
        <v>-1</v>
      </c>
      <c r="AB120" s="391">
        <v>-1</v>
      </c>
      <c r="AC120" s="134">
        <v>-1</v>
      </c>
      <c r="AD120" s="134">
        <v>-1</v>
      </c>
      <c r="AE120" s="134">
        <v>-1</v>
      </c>
      <c r="AF120" s="134">
        <v>-1</v>
      </c>
      <c r="AG120" s="134">
        <v>-1</v>
      </c>
      <c r="AH120" s="134">
        <v>-1</v>
      </c>
      <c r="AI120" s="391">
        <v>0</v>
      </c>
      <c r="AJ120" s="391">
        <v>0</v>
      </c>
      <c r="AW120" s="394"/>
      <c r="BF120" s="391">
        <v>10000</v>
      </c>
      <c r="BG120" s="391">
        <v>10000</v>
      </c>
      <c r="BH120" s="391">
        <v>0</v>
      </c>
      <c r="BI120" s="391">
        <v>1</v>
      </c>
      <c r="BP120" s="143" t="s">
        <v>491</v>
      </c>
      <c r="BQ120" s="389"/>
      <c r="BR120" s="134"/>
      <c r="BS120" s="134"/>
      <c r="CD120" s="391">
        <v>3</v>
      </c>
      <c r="CE120" s="391">
        <v>100</v>
      </c>
    </row>
    <row r="121" spans="1:83" s="391" customFormat="1" ht="16.5">
      <c r="A121" s="391">
        <v>521003</v>
      </c>
      <c r="B121" s="389" t="s">
        <v>225</v>
      </c>
      <c r="C121" s="357">
        <v>2</v>
      </c>
      <c r="E121" s="391" t="s">
        <v>490</v>
      </c>
      <c r="F121" s="390">
        <v>0</v>
      </c>
      <c r="G121" s="390">
        <v>0</v>
      </c>
      <c r="H121" s="391">
        <v>1</v>
      </c>
      <c r="I121" s="391">
        <v>4</v>
      </c>
      <c r="J121" s="391">
        <v>0</v>
      </c>
      <c r="K121" s="391">
        <v>0</v>
      </c>
      <c r="O121" s="390">
        <v>3435</v>
      </c>
      <c r="P121" s="390"/>
      <c r="Q121" s="390">
        <v>137</v>
      </c>
      <c r="R121" s="390">
        <v>137</v>
      </c>
      <c r="S121" s="390">
        <v>328</v>
      </c>
      <c r="T121" s="390">
        <v>290</v>
      </c>
      <c r="U121" s="390">
        <v>63</v>
      </c>
      <c r="V121" s="390">
        <v>344</v>
      </c>
      <c r="W121" s="390">
        <v>297</v>
      </c>
      <c r="X121" s="390">
        <v>297</v>
      </c>
      <c r="Y121" s="134">
        <v>-1</v>
      </c>
      <c r="Z121" s="390">
        <v>-1</v>
      </c>
      <c r="AA121" s="391">
        <v>-1</v>
      </c>
      <c r="AB121" s="391">
        <v>-1</v>
      </c>
      <c r="AC121" s="134">
        <v>-1</v>
      </c>
      <c r="AD121" s="134">
        <v>-1</v>
      </c>
      <c r="AE121" s="134">
        <v>-1</v>
      </c>
      <c r="AF121" s="134">
        <v>-1</v>
      </c>
      <c r="AG121" s="134">
        <v>-1</v>
      </c>
      <c r="AH121" s="134">
        <v>-1</v>
      </c>
      <c r="AI121" s="391">
        <v>0</v>
      </c>
      <c r="AJ121" s="391">
        <v>0</v>
      </c>
      <c r="AW121" s="394"/>
      <c r="BF121" s="391">
        <v>10000</v>
      </c>
      <c r="BG121" s="391">
        <v>10000</v>
      </c>
      <c r="BH121" s="391">
        <v>0</v>
      </c>
      <c r="BI121" s="391">
        <v>1</v>
      </c>
      <c r="BP121" s="143" t="s">
        <v>491</v>
      </c>
      <c r="BQ121" s="395"/>
      <c r="BR121" s="134"/>
      <c r="BS121" s="134"/>
      <c r="CD121" s="391">
        <v>3</v>
      </c>
      <c r="CE121" s="391">
        <v>100</v>
      </c>
    </row>
    <row r="122" spans="1:83" s="391" customFormat="1" ht="16.5">
      <c r="A122" s="391">
        <v>521004</v>
      </c>
      <c r="B122" s="389" t="s">
        <v>479</v>
      </c>
      <c r="C122" s="357">
        <v>2</v>
      </c>
      <c r="E122" s="391" t="s">
        <v>490</v>
      </c>
      <c r="F122" s="390">
        <v>0</v>
      </c>
      <c r="G122" s="390">
        <v>0</v>
      </c>
      <c r="H122" s="391">
        <v>1</v>
      </c>
      <c r="I122" s="391">
        <v>4</v>
      </c>
      <c r="J122" s="391">
        <v>0</v>
      </c>
      <c r="K122" s="391">
        <v>0</v>
      </c>
      <c r="O122" s="390">
        <v>3435</v>
      </c>
      <c r="P122" s="390"/>
      <c r="Q122" s="390">
        <v>137</v>
      </c>
      <c r="R122" s="390">
        <v>137</v>
      </c>
      <c r="S122" s="390">
        <v>328</v>
      </c>
      <c r="T122" s="390">
        <v>290</v>
      </c>
      <c r="U122" s="390">
        <v>63</v>
      </c>
      <c r="V122" s="390">
        <v>344</v>
      </c>
      <c r="W122" s="390">
        <v>297</v>
      </c>
      <c r="X122" s="390">
        <v>297</v>
      </c>
      <c r="Y122" s="134">
        <v>-1</v>
      </c>
      <c r="Z122" s="390">
        <v>-1</v>
      </c>
      <c r="AA122" s="391">
        <v>-1</v>
      </c>
      <c r="AB122" s="391">
        <v>-1</v>
      </c>
      <c r="AC122" s="134">
        <v>-1</v>
      </c>
      <c r="AD122" s="134">
        <v>-1</v>
      </c>
      <c r="AE122" s="134">
        <v>-1</v>
      </c>
      <c r="AF122" s="134">
        <v>-1</v>
      </c>
      <c r="AG122" s="134">
        <v>-1</v>
      </c>
      <c r="AH122" s="134">
        <v>-1</v>
      </c>
      <c r="AI122" s="391">
        <v>0</v>
      </c>
      <c r="AJ122" s="391">
        <v>0</v>
      </c>
      <c r="AW122" s="394"/>
      <c r="BF122" s="391">
        <v>10000</v>
      </c>
      <c r="BG122" s="391">
        <v>10000</v>
      </c>
      <c r="BH122" s="391">
        <v>0</v>
      </c>
      <c r="BI122" s="391">
        <v>1</v>
      </c>
      <c r="BP122" s="143" t="s">
        <v>491</v>
      </c>
      <c r="BQ122" s="396"/>
      <c r="BR122" s="134"/>
      <c r="BS122" s="134"/>
      <c r="CD122" s="391">
        <v>3</v>
      </c>
      <c r="CE122" s="391">
        <v>100</v>
      </c>
    </row>
    <row r="123" spans="1:83" s="391" customFormat="1" ht="16.5">
      <c r="A123" s="391">
        <v>521009</v>
      </c>
      <c r="B123" s="389" t="s">
        <v>160</v>
      </c>
      <c r="C123" s="357">
        <v>4</v>
      </c>
      <c r="E123" s="391" t="s">
        <v>490</v>
      </c>
      <c r="F123" s="390">
        <v>0</v>
      </c>
      <c r="G123" s="390">
        <v>0</v>
      </c>
      <c r="H123" s="391">
        <v>1</v>
      </c>
      <c r="I123" s="391">
        <v>4</v>
      </c>
      <c r="J123" s="391">
        <v>0</v>
      </c>
      <c r="K123" s="391">
        <v>0</v>
      </c>
      <c r="O123" s="390">
        <v>3435</v>
      </c>
      <c r="P123" s="390"/>
      <c r="Q123" s="390">
        <v>137</v>
      </c>
      <c r="R123" s="390">
        <v>137</v>
      </c>
      <c r="S123" s="390">
        <v>328</v>
      </c>
      <c r="T123" s="390">
        <v>290</v>
      </c>
      <c r="U123" s="390">
        <v>63</v>
      </c>
      <c r="V123" s="390">
        <v>344</v>
      </c>
      <c r="W123" s="390">
        <v>297</v>
      </c>
      <c r="X123" s="390">
        <v>297</v>
      </c>
      <c r="Y123" s="134">
        <v>-1</v>
      </c>
      <c r="Z123" s="390">
        <v>-1</v>
      </c>
      <c r="AA123" s="391">
        <v>-1</v>
      </c>
      <c r="AB123" s="391">
        <v>-1</v>
      </c>
      <c r="AC123" s="134">
        <v>-1</v>
      </c>
      <c r="AD123" s="134">
        <v>-1</v>
      </c>
      <c r="AE123" s="134">
        <v>-1</v>
      </c>
      <c r="AF123" s="134">
        <v>-1</v>
      </c>
      <c r="AG123" s="134">
        <v>-1</v>
      </c>
      <c r="AH123" s="134">
        <v>-1</v>
      </c>
      <c r="AI123" s="391">
        <v>0</v>
      </c>
      <c r="AJ123" s="391">
        <v>0</v>
      </c>
      <c r="AW123" s="394"/>
      <c r="BF123" s="391">
        <v>10000</v>
      </c>
      <c r="BG123" s="391">
        <v>10000</v>
      </c>
      <c r="BH123" s="391">
        <v>0</v>
      </c>
      <c r="BI123" s="391">
        <v>1</v>
      </c>
      <c r="BP123" s="143" t="s">
        <v>491</v>
      </c>
      <c r="BQ123" s="396"/>
      <c r="BR123" s="134"/>
      <c r="BS123" s="134"/>
      <c r="CD123" s="391">
        <v>3</v>
      </c>
      <c r="CE123" s="391">
        <v>100</v>
      </c>
    </row>
    <row r="124" spans="1:83" s="391" customFormat="1" ht="13.5" customHeight="1">
      <c r="A124" s="391">
        <v>521010</v>
      </c>
      <c r="B124" s="389" t="s">
        <v>338</v>
      </c>
      <c r="C124" s="357">
        <v>4</v>
      </c>
      <c r="E124" s="391" t="s">
        <v>490</v>
      </c>
      <c r="F124" s="390">
        <v>0</v>
      </c>
      <c r="G124" s="390">
        <v>0</v>
      </c>
      <c r="H124" s="391">
        <v>1</v>
      </c>
      <c r="I124" s="391">
        <v>4</v>
      </c>
      <c r="J124" s="391">
        <v>0</v>
      </c>
      <c r="K124" s="391">
        <v>0</v>
      </c>
      <c r="O124" s="390">
        <v>3435</v>
      </c>
      <c r="P124" s="390"/>
      <c r="Q124" s="390">
        <v>137</v>
      </c>
      <c r="R124" s="390">
        <v>137</v>
      </c>
      <c r="S124" s="390">
        <v>328</v>
      </c>
      <c r="T124" s="390">
        <v>290</v>
      </c>
      <c r="U124" s="390">
        <v>63</v>
      </c>
      <c r="V124" s="390">
        <v>344</v>
      </c>
      <c r="W124" s="390">
        <v>297</v>
      </c>
      <c r="X124" s="390">
        <v>297</v>
      </c>
      <c r="Y124" s="134">
        <v>-1</v>
      </c>
      <c r="Z124" s="390">
        <v>-1</v>
      </c>
      <c r="AA124" s="391">
        <v>-1</v>
      </c>
      <c r="AB124" s="391">
        <v>-1</v>
      </c>
      <c r="AC124" s="134">
        <v>-1</v>
      </c>
      <c r="AD124" s="134">
        <v>-1</v>
      </c>
      <c r="AE124" s="134">
        <v>-1</v>
      </c>
      <c r="AF124" s="134">
        <v>-1</v>
      </c>
      <c r="AG124" s="134">
        <v>-1</v>
      </c>
      <c r="AH124" s="134">
        <v>-1</v>
      </c>
      <c r="AI124" s="391">
        <v>0</v>
      </c>
      <c r="AJ124" s="391">
        <v>0</v>
      </c>
      <c r="AW124" s="394"/>
      <c r="BF124" s="391">
        <v>10000</v>
      </c>
      <c r="BG124" s="391">
        <v>10000</v>
      </c>
      <c r="BH124" s="391">
        <v>0</v>
      </c>
      <c r="BI124" s="391">
        <v>1</v>
      </c>
      <c r="BP124" s="143" t="s">
        <v>491</v>
      </c>
      <c r="BQ124" s="396"/>
      <c r="BR124" s="134"/>
      <c r="BS124" s="134"/>
      <c r="CD124" s="391">
        <v>3</v>
      </c>
      <c r="CE124" s="391">
        <v>100</v>
      </c>
    </row>
    <row r="125" spans="1:83" s="391" customFormat="1" ht="16.5">
      <c r="A125" s="391">
        <v>521011</v>
      </c>
      <c r="B125" s="393" t="s">
        <v>480</v>
      </c>
      <c r="C125" s="357">
        <v>1</v>
      </c>
      <c r="E125" s="391" t="s">
        <v>490</v>
      </c>
      <c r="F125" s="390">
        <v>0</v>
      </c>
      <c r="G125" s="390">
        <v>0</v>
      </c>
      <c r="H125" s="391">
        <v>1</v>
      </c>
      <c r="I125" s="391">
        <v>4</v>
      </c>
      <c r="J125" s="391">
        <v>1</v>
      </c>
      <c r="K125" s="391">
        <v>1</v>
      </c>
      <c r="O125" s="390">
        <v>10710</v>
      </c>
      <c r="P125" s="390"/>
      <c r="Q125" s="390">
        <v>1363</v>
      </c>
      <c r="R125" s="390">
        <v>1363</v>
      </c>
      <c r="S125" s="390">
        <v>328</v>
      </c>
      <c r="T125" s="390">
        <v>290</v>
      </c>
      <c r="U125" s="390">
        <v>63</v>
      </c>
      <c r="V125" s="390">
        <v>344</v>
      </c>
      <c r="W125" s="390">
        <v>297</v>
      </c>
      <c r="X125" s="390">
        <v>297</v>
      </c>
      <c r="Y125" s="134">
        <v>-1</v>
      </c>
      <c r="Z125" s="390">
        <v>-1</v>
      </c>
      <c r="AA125" s="391">
        <v>-1</v>
      </c>
      <c r="AB125" s="391">
        <v>-1</v>
      </c>
      <c r="AC125" s="134">
        <v>-1</v>
      </c>
      <c r="AD125" s="134">
        <v>-1</v>
      </c>
      <c r="AE125" s="134">
        <v>-1</v>
      </c>
      <c r="AF125" s="134">
        <v>-1</v>
      </c>
      <c r="AG125" s="134">
        <v>-1</v>
      </c>
      <c r="AH125" s="134">
        <v>-1</v>
      </c>
      <c r="AI125" s="391">
        <v>0</v>
      </c>
      <c r="AJ125" s="391">
        <v>0</v>
      </c>
      <c r="AW125" s="394"/>
      <c r="BF125" s="391">
        <v>10000</v>
      </c>
      <c r="BG125" s="391">
        <v>10000</v>
      </c>
      <c r="BH125" s="391">
        <v>0</v>
      </c>
      <c r="BI125" s="391">
        <v>1</v>
      </c>
      <c r="BP125" s="143" t="s">
        <v>492</v>
      </c>
      <c r="BQ125" s="395"/>
      <c r="BR125" s="134"/>
      <c r="BS125" s="134"/>
      <c r="CD125" s="391">
        <v>4</v>
      </c>
      <c r="CE125" s="391">
        <v>100</v>
      </c>
    </row>
    <row r="126" spans="1:83" s="391" customFormat="1" ht="16.5">
      <c r="A126" s="391">
        <v>521016</v>
      </c>
      <c r="B126" s="389" t="s">
        <v>216</v>
      </c>
      <c r="C126" s="357">
        <v>6</v>
      </c>
      <c r="E126" s="391" t="s">
        <v>490</v>
      </c>
      <c r="F126" s="390">
        <v>0</v>
      </c>
      <c r="G126" s="390">
        <v>0</v>
      </c>
      <c r="H126" s="391">
        <v>1</v>
      </c>
      <c r="I126" s="391">
        <v>4</v>
      </c>
      <c r="J126" s="391">
        <v>0</v>
      </c>
      <c r="K126" s="391">
        <v>0</v>
      </c>
      <c r="O126" s="390">
        <v>13316</v>
      </c>
      <c r="P126" s="390"/>
      <c r="Q126" s="390">
        <v>2044</v>
      </c>
      <c r="R126" s="390">
        <v>2044</v>
      </c>
      <c r="S126" s="390">
        <v>328</v>
      </c>
      <c r="T126" s="390">
        <v>290</v>
      </c>
      <c r="U126" s="390">
        <v>63</v>
      </c>
      <c r="V126" s="390">
        <v>344</v>
      </c>
      <c r="W126" s="390">
        <v>297</v>
      </c>
      <c r="X126" s="390">
        <v>297</v>
      </c>
      <c r="Y126" s="134">
        <v>-1</v>
      </c>
      <c r="Z126" s="390">
        <v>-1</v>
      </c>
      <c r="AA126" s="391">
        <v>-1</v>
      </c>
      <c r="AB126" s="391">
        <v>-1</v>
      </c>
      <c r="AC126" s="134">
        <v>-1</v>
      </c>
      <c r="AD126" s="134">
        <v>-1</v>
      </c>
      <c r="AE126" s="134">
        <v>-1</v>
      </c>
      <c r="AF126" s="134">
        <v>-1</v>
      </c>
      <c r="AG126" s="134">
        <v>-1</v>
      </c>
      <c r="AH126" s="134">
        <v>-1</v>
      </c>
      <c r="AI126" s="391">
        <v>0</v>
      </c>
      <c r="AJ126" s="391">
        <v>0</v>
      </c>
      <c r="AW126" s="394"/>
      <c r="BF126" s="391">
        <v>10000</v>
      </c>
      <c r="BG126" s="391">
        <v>10000</v>
      </c>
      <c r="BH126" s="391">
        <v>0</v>
      </c>
      <c r="BI126" s="391">
        <v>1</v>
      </c>
      <c r="BP126" s="143" t="s">
        <v>491</v>
      </c>
      <c r="BQ126" s="395"/>
      <c r="BR126" s="134"/>
      <c r="BS126" s="134"/>
      <c r="CD126" s="391">
        <v>3</v>
      </c>
      <c r="CE126" s="391">
        <v>100</v>
      </c>
    </row>
    <row r="127" spans="1:83" s="391" customFormat="1" ht="16.5">
      <c r="A127" s="391">
        <v>521017</v>
      </c>
      <c r="B127" s="389" t="s">
        <v>217</v>
      </c>
      <c r="C127" s="357">
        <v>6</v>
      </c>
      <c r="E127" s="391" t="s">
        <v>490</v>
      </c>
      <c r="F127" s="390">
        <v>0</v>
      </c>
      <c r="G127" s="390">
        <v>0</v>
      </c>
      <c r="H127" s="391">
        <v>1</v>
      </c>
      <c r="I127" s="391">
        <v>4</v>
      </c>
      <c r="J127" s="391">
        <v>0</v>
      </c>
      <c r="K127" s="391">
        <v>0</v>
      </c>
      <c r="O127" s="390">
        <v>13316</v>
      </c>
      <c r="P127" s="390"/>
      <c r="Q127" s="390">
        <v>2044</v>
      </c>
      <c r="R127" s="390">
        <v>2044</v>
      </c>
      <c r="S127" s="390">
        <v>328</v>
      </c>
      <c r="T127" s="390">
        <v>290</v>
      </c>
      <c r="U127" s="390">
        <v>63</v>
      </c>
      <c r="V127" s="390">
        <v>344</v>
      </c>
      <c r="W127" s="390">
        <v>297</v>
      </c>
      <c r="X127" s="390">
        <v>297</v>
      </c>
      <c r="Y127" s="134">
        <v>-1</v>
      </c>
      <c r="Z127" s="390">
        <v>-1</v>
      </c>
      <c r="AA127" s="391">
        <v>-1</v>
      </c>
      <c r="AB127" s="391">
        <v>-1</v>
      </c>
      <c r="AC127" s="134">
        <v>-1</v>
      </c>
      <c r="AD127" s="134">
        <v>-1</v>
      </c>
      <c r="AE127" s="134">
        <v>-1</v>
      </c>
      <c r="AF127" s="134">
        <v>-1</v>
      </c>
      <c r="AG127" s="134">
        <v>-1</v>
      </c>
      <c r="AH127" s="134">
        <v>-1</v>
      </c>
      <c r="AI127" s="391">
        <v>0</v>
      </c>
      <c r="AJ127" s="391">
        <v>0</v>
      </c>
      <c r="AW127" s="394"/>
      <c r="BF127" s="391">
        <v>10000</v>
      </c>
      <c r="BG127" s="391">
        <v>10000</v>
      </c>
      <c r="BH127" s="391">
        <v>0</v>
      </c>
      <c r="BI127" s="391">
        <v>1</v>
      </c>
      <c r="BP127" s="143" t="s">
        <v>491</v>
      </c>
      <c r="BQ127" s="396"/>
      <c r="BR127" s="134"/>
      <c r="BS127" s="134"/>
      <c r="CD127" s="391">
        <v>3</v>
      </c>
      <c r="CE127" s="391">
        <v>100</v>
      </c>
    </row>
    <row r="128" spans="1:83" s="391" customFormat="1" ht="16.5">
      <c r="A128" s="391">
        <v>521018</v>
      </c>
      <c r="B128" s="389" t="s">
        <v>218</v>
      </c>
      <c r="C128" s="357">
        <v>6</v>
      </c>
      <c r="E128" s="391" t="s">
        <v>490</v>
      </c>
      <c r="F128" s="390">
        <v>0</v>
      </c>
      <c r="G128" s="390">
        <v>0</v>
      </c>
      <c r="H128" s="391">
        <v>1</v>
      </c>
      <c r="I128" s="391">
        <v>4</v>
      </c>
      <c r="J128" s="391">
        <v>0</v>
      </c>
      <c r="K128" s="391">
        <v>0</v>
      </c>
      <c r="O128" s="390">
        <v>13316</v>
      </c>
      <c r="P128" s="390"/>
      <c r="Q128" s="390">
        <v>2044</v>
      </c>
      <c r="R128" s="390">
        <v>2044</v>
      </c>
      <c r="S128" s="390">
        <v>328</v>
      </c>
      <c r="T128" s="390">
        <v>290</v>
      </c>
      <c r="U128" s="390">
        <v>63</v>
      </c>
      <c r="V128" s="390">
        <v>344</v>
      </c>
      <c r="W128" s="390">
        <v>297</v>
      </c>
      <c r="X128" s="390">
        <v>297</v>
      </c>
      <c r="Y128" s="134">
        <v>-1</v>
      </c>
      <c r="Z128" s="390">
        <v>-1</v>
      </c>
      <c r="AA128" s="391">
        <v>-1</v>
      </c>
      <c r="AB128" s="391">
        <v>-1</v>
      </c>
      <c r="AC128" s="134">
        <v>-1</v>
      </c>
      <c r="AD128" s="134">
        <v>-1</v>
      </c>
      <c r="AE128" s="134">
        <v>-1</v>
      </c>
      <c r="AF128" s="134">
        <v>-1</v>
      </c>
      <c r="AG128" s="134">
        <v>-1</v>
      </c>
      <c r="AH128" s="134">
        <v>-1</v>
      </c>
      <c r="AI128" s="391">
        <v>0</v>
      </c>
      <c r="AJ128" s="391">
        <v>0</v>
      </c>
      <c r="AW128" s="394"/>
      <c r="BF128" s="391">
        <v>10000</v>
      </c>
      <c r="BG128" s="391">
        <v>10000</v>
      </c>
      <c r="BH128" s="391">
        <v>0</v>
      </c>
      <c r="BI128" s="391">
        <v>1</v>
      </c>
      <c r="BP128" s="143" t="s">
        <v>491</v>
      </c>
      <c r="BQ128" s="396"/>
      <c r="BR128" s="134"/>
      <c r="BS128" s="134"/>
      <c r="CD128" s="391">
        <v>3</v>
      </c>
      <c r="CE128" s="391">
        <v>100</v>
      </c>
    </row>
    <row r="129" spans="1:83" s="391" customFormat="1" ht="16.5">
      <c r="A129" s="391">
        <v>521019</v>
      </c>
      <c r="B129" s="389" t="s">
        <v>219</v>
      </c>
      <c r="C129" s="357">
        <v>6</v>
      </c>
      <c r="E129" s="391" t="s">
        <v>490</v>
      </c>
      <c r="F129" s="390">
        <v>0</v>
      </c>
      <c r="G129" s="390">
        <v>0</v>
      </c>
      <c r="H129" s="391">
        <v>1</v>
      </c>
      <c r="I129" s="391">
        <v>4</v>
      </c>
      <c r="J129" s="391">
        <v>0</v>
      </c>
      <c r="K129" s="391">
        <v>0</v>
      </c>
      <c r="O129" s="390">
        <v>13316</v>
      </c>
      <c r="P129" s="390"/>
      <c r="Q129" s="390">
        <v>2044</v>
      </c>
      <c r="R129" s="390">
        <v>2044</v>
      </c>
      <c r="S129" s="390">
        <v>328</v>
      </c>
      <c r="T129" s="390">
        <v>290</v>
      </c>
      <c r="U129" s="390">
        <v>63</v>
      </c>
      <c r="V129" s="390">
        <v>344</v>
      </c>
      <c r="W129" s="390">
        <v>297</v>
      </c>
      <c r="X129" s="390">
        <v>297</v>
      </c>
      <c r="Y129" s="134">
        <v>-1</v>
      </c>
      <c r="Z129" s="390">
        <v>-1</v>
      </c>
      <c r="AA129" s="391">
        <v>-1</v>
      </c>
      <c r="AB129" s="391">
        <v>-1</v>
      </c>
      <c r="AC129" s="134">
        <v>-1</v>
      </c>
      <c r="AD129" s="134">
        <v>-1</v>
      </c>
      <c r="AE129" s="134">
        <v>-1</v>
      </c>
      <c r="AF129" s="134">
        <v>-1</v>
      </c>
      <c r="AG129" s="134">
        <v>-1</v>
      </c>
      <c r="AH129" s="134">
        <v>-1</v>
      </c>
      <c r="AI129" s="391">
        <v>0</v>
      </c>
      <c r="AJ129" s="391">
        <v>0</v>
      </c>
      <c r="AW129" s="394"/>
      <c r="BF129" s="391">
        <v>10000</v>
      </c>
      <c r="BG129" s="391">
        <v>10000</v>
      </c>
      <c r="BH129" s="391">
        <v>0</v>
      </c>
      <c r="BI129" s="391">
        <v>1</v>
      </c>
      <c r="BP129" s="143" t="s">
        <v>491</v>
      </c>
      <c r="BQ129" s="396"/>
      <c r="BR129" s="134"/>
      <c r="BS129" s="134"/>
      <c r="CD129" s="391">
        <v>3</v>
      </c>
      <c r="CE129" s="391">
        <v>100</v>
      </c>
    </row>
    <row r="130" spans="1:83" s="391" customFormat="1" ht="16.5">
      <c r="A130" s="391">
        <v>521020</v>
      </c>
      <c r="B130" s="393" t="s">
        <v>290</v>
      </c>
      <c r="C130" s="357">
        <v>1</v>
      </c>
      <c r="E130" s="391" t="s">
        <v>490</v>
      </c>
      <c r="F130" s="390">
        <v>0</v>
      </c>
      <c r="G130" s="390">
        <v>0</v>
      </c>
      <c r="H130" s="391">
        <v>1</v>
      </c>
      <c r="I130" s="391">
        <v>5</v>
      </c>
      <c r="J130" s="391">
        <v>1</v>
      </c>
      <c r="K130" s="391">
        <v>1</v>
      </c>
      <c r="O130" s="390">
        <v>16868</v>
      </c>
      <c r="P130" s="390"/>
      <c r="Q130" s="390">
        <v>2065</v>
      </c>
      <c r="R130" s="390">
        <v>2065</v>
      </c>
      <c r="S130" s="390">
        <v>372</v>
      </c>
      <c r="T130" s="390">
        <v>381</v>
      </c>
      <c r="U130" s="390">
        <v>64</v>
      </c>
      <c r="V130" s="390">
        <v>349</v>
      </c>
      <c r="W130" s="390">
        <v>304</v>
      </c>
      <c r="X130" s="390">
        <v>304</v>
      </c>
      <c r="Y130" s="134">
        <v>-1</v>
      </c>
      <c r="Z130" s="390">
        <v>-1</v>
      </c>
      <c r="AA130" s="391">
        <v>-1</v>
      </c>
      <c r="AB130" s="391">
        <v>-1</v>
      </c>
      <c r="AC130" s="134">
        <v>-1</v>
      </c>
      <c r="AD130" s="134">
        <v>-1</v>
      </c>
      <c r="AE130" s="134">
        <v>-1</v>
      </c>
      <c r="AF130" s="134">
        <v>-1</v>
      </c>
      <c r="AG130" s="134">
        <v>-1</v>
      </c>
      <c r="AH130" s="134">
        <v>-1</v>
      </c>
      <c r="AI130" s="391">
        <v>0</v>
      </c>
      <c r="AJ130" s="391">
        <v>0</v>
      </c>
      <c r="AW130" s="394"/>
      <c r="BF130" s="391">
        <v>10000</v>
      </c>
      <c r="BG130" s="391">
        <v>10000</v>
      </c>
      <c r="BH130" s="391">
        <v>0</v>
      </c>
      <c r="BI130" s="391">
        <v>1</v>
      </c>
      <c r="BP130" s="143" t="s">
        <v>492</v>
      </c>
      <c r="BQ130" s="395"/>
      <c r="BR130" s="134"/>
      <c r="BS130" s="134"/>
      <c r="CD130" s="391">
        <v>4</v>
      </c>
      <c r="CE130" s="391">
        <v>100</v>
      </c>
    </row>
    <row r="131" spans="1:83" s="391" customFormat="1" ht="16.5">
      <c r="A131" s="391">
        <v>521021</v>
      </c>
      <c r="B131" s="393" t="s">
        <v>189</v>
      </c>
      <c r="C131" s="357">
        <v>1</v>
      </c>
      <c r="E131" s="391" t="s">
        <v>490</v>
      </c>
      <c r="F131" s="390">
        <v>0</v>
      </c>
      <c r="G131" s="390">
        <v>0</v>
      </c>
      <c r="H131" s="391">
        <v>1</v>
      </c>
      <c r="I131" s="391">
        <v>5</v>
      </c>
      <c r="J131" s="391">
        <v>1</v>
      </c>
      <c r="K131" s="391">
        <v>1</v>
      </c>
      <c r="O131" s="390">
        <v>10710</v>
      </c>
      <c r="P131" s="390"/>
      <c r="Q131" s="390">
        <v>1363</v>
      </c>
      <c r="R131" s="390">
        <v>1363</v>
      </c>
      <c r="S131" s="390">
        <v>328</v>
      </c>
      <c r="T131" s="390">
        <v>290</v>
      </c>
      <c r="U131" s="390">
        <v>63</v>
      </c>
      <c r="V131" s="390">
        <v>344</v>
      </c>
      <c r="W131" s="390">
        <v>297</v>
      </c>
      <c r="X131" s="390">
        <v>297</v>
      </c>
      <c r="Y131" s="134">
        <v>-1</v>
      </c>
      <c r="Z131" s="390">
        <v>-1</v>
      </c>
      <c r="AA131" s="391">
        <v>-1</v>
      </c>
      <c r="AB131" s="391">
        <v>-1</v>
      </c>
      <c r="AC131" s="134">
        <v>-1</v>
      </c>
      <c r="AD131" s="134">
        <v>-1</v>
      </c>
      <c r="AE131" s="134">
        <v>-1</v>
      </c>
      <c r="AF131" s="134">
        <v>-1</v>
      </c>
      <c r="AG131" s="134">
        <v>-1</v>
      </c>
      <c r="AH131" s="134">
        <v>-1</v>
      </c>
      <c r="AI131" s="391">
        <v>0</v>
      </c>
      <c r="AJ131" s="391">
        <v>0</v>
      </c>
      <c r="AW131" s="394"/>
      <c r="BF131" s="391">
        <v>10000</v>
      </c>
      <c r="BG131" s="391">
        <v>10000</v>
      </c>
      <c r="BH131" s="391">
        <v>0</v>
      </c>
      <c r="BI131" s="391">
        <v>1</v>
      </c>
      <c r="BP131" s="144" t="s">
        <v>492</v>
      </c>
      <c r="BQ131" s="396"/>
      <c r="BR131" s="134"/>
      <c r="BS131" s="134"/>
      <c r="CD131" s="391">
        <v>4</v>
      </c>
      <c r="CE131" s="391">
        <v>100</v>
      </c>
    </row>
    <row r="132" spans="1:83" s="391" customFormat="1" ht="16.5">
      <c r="A132" s="391">
        <v>521022</v>
      </c>
      <c r="B132" s="393" t="s">
        <v>482</v>
      </c>
      <c r="C132" s="357">
        <v>2</v>
      </c>
      <c r="E132" s="391" t="s">
        <v>490</v>
      </c>
      <c r="F132" s="390">
        <v>0</v>
      </c>
      <c r="G132" s="390">
        <v>0</v>
      </c>
      <c r="H132" s="391">
        <v>1</v>
      </c>
      <c r="I132" s="391">
        <v>5</v>
      </c>
      <c r="J132" s="391">
        <v>1</v>
      </c>
      <c r="K132" s="391">
        <v>1</v>
      </c>
      <c r="O132" s="390">
        <v>10710</v>
      </c>
      <c r="P132" s="390"/>
      <c r="Q132" s="390">
        <v>1363</v>
      </c>
      <c r="R132" s="390">
        <v>1363</v>
      </c>
      <c r="S132" s="390">
        <v>328</v>
      </c>
      <c r="T132" s="390">
        <v>290</v>
      </c>
      <c r="U132" s="390">
        <v>63</v>
      </c>
      <c r="V132" s="390">
        <v>344</v>
      </c>
      <c r="W132" s="390">
        <v>297</v>
      </c>
      <c r="X132" s="390">
        <v>297</v>
      </c>
      <c r="Y132" s="134">
        <v>-1</v>
      </c>
      <c r="Z132" s="390">
        <v>-1</v>
      </c>
      <c r="AA132" s="391">
        <v>-1</v>
      </c>
      <c r="AB132" s="391">
        <v>-1</v>
      </c>
      <c r="AC132" s="134">
        <v>-1</v>
      </c>
      <c r="AD132" s="134">
        <v>-1</v>
      </c>
      <c r="AE132" s="134">
        <v>-1</v>
      </c>
      <c r="AF132" s="134">
        <v>-1</v>
      </c>
      <c r="AG132" s="134">
        <v>-1</v>
      </c>
      <c r="AH132" s="134">
        <v>-1</v>
      </c>
      <c r="AI132" s="391">
        <v>0</v>
      </c>
      <c r="AJ132" s="391">
        <v>0</v>
      </c>
      <c r="AW132" s="394"/>
      <c r="BF132" s="391">
        <v>10000</v>
      </c>
      <c r="BG132" s="391">
        <v>10000</v>
      </c>
      <c r="BH132" s="391">
        <v>0</v>
      </c>
      <c r="BI132" s="391">
        <v>1</v>
      </c>
      <c r="BP132" s="144" t="s">
        <v>492</v>
      </c>
      <c r="BQ132" s="396"/>
      <c r="BR132" s="134"/>
      <c r="BS132" s="134"/>
      <c r="CD132" s="391">
        <v>4</v>
      </c>
      <c r="CE132" s="391">
        <v>100</v>
      </c>
    </row>
    <row r="133" spans="1:83" s="391" customFormat="1" ht="13.5" customHeight="1">
      <c r="A133" s="391">
        <v>521023</v>
      </c>
      <c r="B133" s="393" t="s">
        <v>221</v>
      </c>
      <c r="C133" s="357">
        <v>1</v>
      </c>
      <c r="E133" s="391" t="s">
        <v>490</v>
      </c>
      <c r="F133" s="390">
        <v>0</v>
      </c>
      <c r="G133" s="390">
        <v>0</v>
      </c>
      <c r="H133" s="391">
        <v>1</v>
      </c>
      <c r="I133" s="391">
        <v>5</v>
      </c>
      <c r="J133" s="391">
        <v>1</v>
      </c>
      <c r="K133" s="391">
        <v>1</v>
      </c>
      <c r="O133" s="390">
        <v>10710</v>
      </c>
      <c r="P133" s="390"/>
      <c r="Q133" s="390">
        <v>1363</v>
      </c>
      <c r="R133" s="390">
        <v>1363</v>
      </c>
      <c r="S133" s="390">
        <v>328</v>
      </c>
      <c r="T133" s="390">
        <v>290</v>
      </c>
      <c r="U133" s="390">
        <v>63</v>
      </c>
      <c r="V133" s="390">
        <v>344</v>
      </c>
      <c r="W133" s="390">
        <v>297</v>
      </c>
      <c r="X133" s="390">
        <v>297</v>
      </c>
      <c r="Y133" s="134">
        <v>-1</v>
      </c>
      <c r="Z133" s="390">
        <v>-1</v>
      </c>
      <c r="AA133" s="391">
        <v>-1</v>
      </c>
      <c r="AB133" s="391">
        <v>-1</v>
      </c>
      <c r="AC133" s="134">
        <v>-1</v>
      </c>
      <c r="AD133" s="134">
        <v>-1</v>
      </c>
      <c r="AE133" s="134">
        <v>-1</v>
      </c>
      <c r="AF133" s="134">
        <v>-1</v>
      </c>
      <c r="AG133" s="134">
        <v>-1</v>
      </c>
      <c r="AH133" s="134">
        <v>-1</v>
      </c>
      <c r="AI133" s="391">
        <v>0</v>
      </c>
      <c r="AJ133" s="391">
        <v>0</v>
      </c>
      <c r="AW133" s="394"/>
      <c r="BF133" s="391">
        <v>10000</v>
      </c>
      <c r="BG133" s="391">
        <v>10000</v>
      </c>
      <c r="BH133" s="391">
        <v>0</v>
      </c>
      <c r="BI133" s="391">
        <v>1</v>
      </c>
      <c r="BP133" s="144" t="s">
        <v>492</v>
      </c>
      <c r="BQ133" s="396"/>
      <c r="BR133" s="134"/>
      <c r="BS133" s="134"/>
      <c r="CD133" s="391">
        <v>4</v>
      </c>
      <c r="CE133" s="391">
        <v>100</v>
      </c>
    </row>
    <row r="134" spans="1:83" s="391" customFormat="1" ht="16.5">
      <c r="A134" s="391">
        <v>521024</v>
      </c>
      <c r="B134" s="393" t="s">
        <v>234</v>
      </c>
      <c r="C134" s="357">
        <v>2</v>
      </c>
      <c r="E134" s="391" t="s">
        <v>490</v>
      </c>
      <c r="F134" s="390">
        <v>0</v>
      </c>
      <c r="G134" s="390">
        <v>0</v>
      </c>
      <c r="H134" s="391">
        <v>1</v>
      </c>
      <c r="I134" s="391">
        <v>5</v>
      </c>
      <c r="J134" s="391">
        <v>1</v>
      </c>
      <c r="K134" s="391">
        <v>1</v>
      </c>
      <c r="O134" s="390">
        <v>10710</v>
      </c>
      <c r="P134" s="390"/>
      <c r="Q134" s="390">
        <v>1363</v>
      </c>
      <c r="R134" s="390">
        <v>1363</v>
      </c>
      <c r="S134" s="390">
        <v>328</v>
      </c>
      <c r="T134" s="390">
        <v>290</v>
      </c>
      <c r="U134" s="390">
        <v>63</v>
      </c>
      <c r="V134" s="390">
        <v>344</v>
      </c>
      <c r="W134" s="390">
        <v>297</v>
      </c>
      <c r="X134" s="390">
        <v>297</v>
      </c>
      <c r="Y134" s="134">
        <v>-1</v>
      </c>
      <c r="Z134" s="390">
        <v>-1</v>
      </c>
      <c r="AA134" s="391">
        <v>-1</v>
      </c>
      <c r="AB134" s="391">
        <v>-1</v>
      </c>
      <c r="AC134" s="134">
        <v>-1</v>
      </c>
      <c r="AD134" s="134">
        <v>-1</v>
      </c>
      <c r="AE134" s="134">
        <v>-1</v>
      </c>
      <c r="AF134" s="134">
        <v>-1</v>
      </c>
      <c r="AG134" s="134">
        <v>-1</v>
      </c>
      <c r="AH134" s="134">
        <v>-1</v>
      </c>
      <c r="AI134" s="391">
        <v>0</v>
      </c>
      <c r="AJ134" s="391">
        <v>0</v>
      </c>
      <c r="AW134" s="394"/>
      <c r="BF134" s="391">
        <v>10000</v>
      </c>
      <c r="BG134" s="391">
        <v>10000</v>
      </c>
      <c r="BH134" s="391">
        <v>0</v>
      </c>
      <c r="BI134" s="391">
        <v>1</v>
      </c>
      <c r="BP134" s="144" t="s">
        <v>492</v>
      </c>
      <c r="BQ134" s="396"/>
      <c r="BR134" s="134"/>
      <c r="BS134" s="134"/>
      <c r="CD134" s="391">
        <v>4</v>
      </c>
      <c r="CE134" s="391">
        <v>100</v>
      </c>
    </row>
    <row r="135" spans="1:83" s="391" customFormat="1" ht="16.5">
      <c r="A135" s="391">
        <v>521025</v>
      </c>
      <c r="B135" s="393" t="s">
        <v>204</v>
      </c>
      <c r="C135" s="357">
        <v>1</v>
      </c>
      <c r="E135" s="391" t="s">
        <v>490</v>
      </c>
      <c r="F135" s="390">
        <v>0</v>
      </c>
      <c r="G135" s="390">
        <v>0</v>
      </c>
      <c r="H135" s="391">
        <v>1</v>
      </c>
      <c r="I135" s="391">
        <v>5</v>
      </c>
      <c r="J135" s="391">
        <v>1</v>
      </c>
      <c r="K135" s="391">
        <v>1</v>
      </c>
      <c r="O135" s="390">
        <v>10710</v>
      </c>
      <c r="P135" s="390"/>
      <c r="Q135" s="390">
        <v>1363</v>
      </c>
      <c r="R135" s="390">
        <v>1363</v>
      </c>
      <c r="S135" s="390">
        <v>328</v>
      </c>
      <c r="T135" s="390">
        <v>290</v>
      </c>
      <c r="U135" s="390">
        <v>63</v>
      </c>
      <c r="V135" s="390">
        <v>344</v>
      </c>
      <c r="W135" s="390">
        <v>297</v>
      </c>
      <c r="X135" s="390">
        <v>297</v>
      </c>
      <c r="Y135" s="134">
        <v>-1</v>
      </c>
      <c r="Z135" s="390">
        <v>-1</v>
      </c>
      <c r="AA135" s="391">
        <v>-1</v>
      </c>
      <c r="AB135" s="391">
        <v>-1</v>
      </c>
      <c r="AC135" s="134">
        <v>-1</v>
      </c>
      <c r="AD135" s="134">
        <v>-1</v>
      </c>
      <c r="AE135" s="134">
        <v>-1</v>
      </c>
      <c r="AF135" s="134">
        <v>-1</v>
      </c>
      <c r="AG135" s="134">
        <v>-1</v>
      </c>
      <c r="AH135" s="134">
        <v>-1</v>
      </c>
      <c r="AI135" s="391">
        <v>0</v>
      </c>
      <c r="AJ135" s="391">
        <v>0</v>
      </c>
      <c r="AW135" s="394"/>
      <c r="BF135" s="391">
        <v>10000</v>
      </c>
      <c r="BG135" s="391">
        <v>10000</v>
      </c>
      <c r="BH135" s="391">
        <v>0</v>
      </c>
      <c r="BI135" s="391">
        <v>1</v>
      </c>
      <c r="BP135" s="144" t="s">
        <v>492</v>
      </c>
      <c r="BQ135" s="396"/>
      <c r="BR135" s="134"/>
      <c r="BS135" s="134"/>
      <c r="CD135" s="391">
        <v>4</v>
      </c>
      <c r="CE135" s="391">
        <v>100</v>
      </c>
    </row>
    <row r="136" spans="1:83" s="391" customFormat="1" ht="16.5">
      <c r="A136" s="391">
        <v>521026</v>
      </c>
      <c r="B136" s="393" t="s">
        <v>205</v>
      </c>
      <c r="C136" s="357">
        <v>1</v>
      </c>
      <c r="E136" s="391" t="s">
        <v>490</v>
      </c>
      <c r="F136" s="390">
        <v>0</v>
      </c>
      <c r="G136" s="390">
        <v>0</v>
      </c>
      <c r="H136" s="391">
        <v>1</v>
      </c>
      <c r="I136" s="391">
        <v>5</v>
      </c>
      <c r="J136" s="391">
        <v>1</v>
      </c>
      <c r="K136" s="391">
        <v>2</v>
      </c>
      <c r="O136" s="390">
        <v>10710</v>
      </c>
      <c r="P136" s="390"/>
      <c r="Q136" s="390">
        <v>1363</v>
      </c>
      <c r="R136" s="390">
        <v>1363</v>
      </c>
      <c r="S136" s="390">
        <v>328</v>
      </c>
      <c r="T136" s="390">
        <v>290</v>
      </c>
      <c r="U136" s="390">
        <v>63</v>
      </c>
      <c r="V136" s="390">
        <v>344</v>
      </c>
      <c r="W136" s="390">
        <v>297</v>
      </c>
      <c r="X136" s="390">
        <v>297</v>
      </c>
      <c r="Y136" s="134">
        <v>-1</v>
      </c>
      <c r="Z136" s="390">
        <v>-1</v>
      </c>
      <c r="AA136" s="391">
        <v>-1</v>
      </c>
      <c r="AB136" s="391">
        <v>-1</v>
      </c>
      <c r="AC136" s="134">
        <v>-1</v>
      </c>
      <c r="AD136" s="134">
        <v>-1</v>
      </c>
      <c r="AE136" s="134">
        <v>-1</v>
      </c>
      <c r="AF136" s="134">
        <v>-1</v>
      </c>
      <c r="AG136" s="134">
        <v>-1</v>
      </c>
      <c r="AH136" s="134">
        <v>-1</v>
      </c>
      <c r="AI136" s="391">
        <v>0</v>
      </c>
      <c r="AJ136" s="391">
        <v>0</v>
      </c>
      <c r="AW136" s="394"/>
      <c r="BF136" s="391">
        <v>10000</v>
      </c>
      <c r="BG136" s="391">
        <v>10000</v>
      </c>
      <c r="BH136" s="391">
        <v>0</v>
      </c>
      <c r="BI136" s="391">
        <v>1</v>
      </c>
      <c r="BP136" s="144" t="s">
        <v>492</v>
      </c>
      <c r="BQ136" s="396"/>
      <c r="BR136" s="134"/>
      <c r="BS136" s="134"/>
      <c r="CD136" s="391">
        <v>4</v>
      </c>
      <c r="CE136" s="391">
        <v>100</v>
      </c>
    </row>
    <row r="137" spans="1:83" s="391" customFormat="1">
      <c r="A137" s="391">
        <v>521027</v>
      </c>
      <c r="B137" s="397" t="s">
        <v>306</v>
      </c>
      <c r="C137" s="357">
        <v>1</v>
      </c>
      <c r="D137" s="391" t="s">
        <v>483</v>
      </c>
      <c r="E137" s="391" t="s">
        <v>490</v>
      </c>
      <c r="F137" s="390">
        <v>0</v>
      </c>
      <c r="G137" s="390">
        <v>0</v>
      </c>
      <c r="H137" s="391">
        <v>1</v>
      </c>
      <c r="I137" s="391">
        <v>2</v>
      </c>
      <c r="J137" s="391">
        <v>2</v>
      </c>
      <c r="K137" s="391">
        <v>3</v>
      </c>
      <c r="O137" s="390">
        <v>126903</v>
      </c>
      <c r="P137" s="390"/>
      <c r="Q137" s="390">
        <v>2244</v>
      </c>
      <c r="R137" s="390">
        <v>2244</v>
      </c>
      <c r="S137" s="390">
        <v>279</v>
      </c>
      <c r="T137" s="390">
        <v>241</v>
      </c>
      <c r="U137" s="390">
        <v>53</v>
      </c>
      <c r="V137" s="390">
        <v>295</v>
      </c>
      <c r="W137" s="390">
        <v>243</v>
      </c>
      <c r="X137" s="390">
        <v>243</v>
      </c>
      <c r="Y137" s="134">
        <v>-1</v>
      </c>
      <c r="Z137" s="134">
        <v>-1</v>
      </c>
      <c r="AA137" s="134">
        <v>-1</v>
      </c>
      <c r="AB137" s="134">
        <v>-1</v>
      </c>
      <c r="AC137" s="134">
        <v>-1</v>
      </c>
      <c r="AD137" s="134">
        <v>-1</v>
      </c>
      <c r="AE137" s="134">
        <v>-1</v>
      </c>
      <c r="AF137" s="134">
        <v>-1</v>
      </c>
      <c r="AG137" s="134">
        <v>-1</v>
      </c>
      <c r="AH137" s="134">
        <v>-1</v>
      </c>
      <c r="AI137" s="391">
        <v>0</v>
      </c>
      <c r="AJ137" s="391">
        <v>0</v>
      </c>
      <c r="AW137" s="394"/>
      <c r="BF137" s="391">
        <v>10000</v>
      </c>
      <c r="BG137" s="391">
        <v>10000</v>
      </c>
      <c r="BH137" s="391">
        <v>0</v>
      </c>
      <c r="BI137" s="391">
        <v>1</v>
      </c>
      <c r="BP137" s="412" t="s">
        <v>493</v>
      </c>
      <c r="BQ137" s="398"/>
      <c r="BR137" s="134"/>
      <c r="BS137" s="134"/>
      <c r="CD137" s="391">
        <v>6</v>
      </c>
      <c r="CE137" s="391">
        <v>100</v>
      </c>
    </row>
    <row r="138" spans="1:83" s="391" customFormat="1" ht="16.5">
      <c r="A138" s="391">
        <v>521028</v>
      </c>
      <c r="B138" s="393" t="s">
        <v>223</v>
      </c>
      <c r="C138" s="357">
        <v>3</v>
      </c>
      <c r="E138" s="391" t="s">
        <v>490</v>
      </c>
      <c r="F138" s="390">
        <v>0</v>
      </c>
      <c r="G138" s="390">
        <v>0</v>
      </c>
      <c r="H138" s="391">
        <v>1</v>
      </c>
      <c r="I138" s="391">
        <v>5</v>
      </c>
      <c r="J138" s="391">
        <v>1</v>
      </c>
      <c r="K138" s="391">
        <v>1</v>
      </c>
      <c r="O138" s="390">
        <v>10710</v>
      </c>
      <c r="P138" s="390"/>
      <c r="Q138" s="390">
        <v>1022</v>
      </c>
      <c r="R138" s="390">
        <v>1022</v>
      </c>
      <c r="S138" s="390">
        <v>328</v>
      </c>
      <c r="T138" s="390">
        <v>290</v>
      </c>
      <c r="U138" s="390">
        <v>63</v>
      </c>
      <c r="V138" s="390">
        <v>344</v>
      </c>
      <c r="W138" s="390">
        <v>297</v>
      </c>
      <c r="X138" s="390">
        <v>297</v>
      </c>
      <c r="Y138" s="134">
        <v>-1</v>
      </c>
      <c r="Z138" s="390">
        <v>-1</v>
      </c>
      <c r="AA138" s="391">
        <v>-1</v>
      </c>
      <c r="AB138" s="391">
        <v>-1</v>
      </c>
      <c r="AC138" s="134">
        <v>-1</v>
      </c>
      <c r="AD138" s="134">
        <v>-1</v>
      </c>
      <c r="AE138" s="134">
        <v>-1</v>
      </c>
      <c r="AF138" s="134">
        <v>-1</v>
      </c>
      <c r="AG138" s="134">
        <v>-1</v>
      </c>
      <c r="AH138" s="134">
        <v>-1</v>
      </c>
      <c r="AI138" s="391">
        <v>0</v>
      </c>
      <c r="AJ138" s="391">
        <v>0</v>
      </c>
      <c r="AW138" s="394"/>
      <c r="BF138" s="391">
        <v>10000</v>
      </c>
      <c r="BG138" s="391">
        <v>10000</v>
      </c>
      <c r="BH138" s="391">
        <v>0</v>
      </c>
      <c r="BI138" s="391">
        <v>1</v>
      </c>
      <c r="BP138" s="144" t="s">
        <v>492</v>
      </c>
      <c r="BQ138" s="389"/>
      <c r="BR138" s="134"/>
      <c r="BS138" s="134"/>
      <c r="CD138" s="391">
        <v>4</v>
      </c>
      <c r="CE138" s="391">
        <v>100</v>
      </c>
    </row>
    <row r="139" spans="1:83" s="391" customFormat="1" ht="16.5">
      <c r="A139" s="391">
        <v>521030</v>
      </c>
      <c r="B139" s="393" t="s">
        <v>227</v>
      </c>
      <c r="C139" s="357">
        <v>4</v>
      </c>
      <c r="E139" s="391" t="s">
        <v>490</v>
      </c>
      <c r="F139" s="390">
        <v>0</v>
      </c>
      <c r="G139" s="390">
        <v>0</v>
      </c>
      <c r="H139" s="391">
        <v>1</v>
      </c>
      <c r="I139" s="391">
        <v>5</v>
      </c>
      <c r="J139" s="391">
        <v>1</v>
      </c>
      <c r="K139" s="391">
        <v>1</v>
      </c>
      <c r="O139" s="390">
        <v>10710</v>
      </c>
      <c r="P139" s="390"/>
      <c r="Q139" s="390">
        <v>1022</v>
      </c>
      <c r="R139" s="390">
        <v>1022</v>
      </c>
      <c r="S139" s="390">
        <v>328</v>
      </c>
      <c r="T139" s="390">
        <v>290</v>
      </c>
      <c r="U139" s="390">
        <v>63</v>
      </c>
      <c r="V139" s="390">
        <v>344</v>
      </c>
      <c r="W139" s="390">
        <v>297</v>
      </c>
      <c r="X139" s="390">
        <v>297</v>
      </c>
      <c r="Y139" s="134">
        <v>-1</v>
      </c>
      <c r="Z139" s="390">
        <v>-1</v>
      </c>
      <c r="AA139" s="391">
        <v>-1</v>
      </c>
      <c r="AB139" s="391">
        <v>-1</v>
      </c>
      <c r="AC139" s="134">
        <v>-1</v>
      </c>
      <c r="AD139" s="134">
        <v>-1</v>
      </c>
      <c r="AE139" s="134">
        <v>-1</v>
      </c>
      <c r="AF139" s="134">
        <v>-1</v>
      </c>
      <c r="AG139" s="134">
        <v>-1</v>
      </c>
      <c r="AH139" s="134">
        <v>-1</v>
      </c>
      <c r="AI139" s="391">
        <v>0</v>
      </c>
      <c r="AJ139" s="391">
        <v>0</v>
      </c>
      <c r="AW139" s="394"/>
      <c r="BF139" s="391">
        <v>10000</v>
      </c>
      <c r="BG139" s="391">
        <v>10000</v>
      </c>
      <c r="BH139" s="391">
        <v>0</v>
      </c>
      <c r="BI139" s="391">
        <v>1</v>
      </c>
      <c r="BP139" s="144" t="s">
        <v>492</v>
      </c>
      <c r="BQ139" s="396"/>
      <c r="BR139" s="134"/>
      <c r="BS139" s="134"/>
      <c r="CD139" s="391">
        <v>4</v>
      </c>
      <c r="CE139" s="391">
        <v>100</v>
      </c>
    </row>
    <row r="140" spans="1:83" s="391" customFormat="1" ht="16.5">
      <c r="A140" s="391">
        <v>521031</v>
      </c>
      <c r="B140" s="393" t="s">
        <v>228</v>
      </c>
      <c r="C140" s="357">
        <v>4</v>
      </c>
      <c r="E140" s="391" t="s">
        <v>490</v>
      </c>
      <c r="F140" s="390">
        <v>0</v>
      </c>
      <c r="G140" s="390">
        <v>0</v>
      </c>
      <c r="H140" s="391">
        <v>1</v>
      </c>
      <c r="I140" s="391">
        <v>5</v>
      </c>
      <c r="J140" s="391">
        <v>1</v>
      </c>
      <c r="K140" s="391">
        <v>1</v>
      </c>
      <c r="O140" s="390">
        <v>10710</v>
      </c>
      <c r="P140" s="390"/>
      <c r="Q140" s="390">
        <v>1022</v>
      </c>
      <c r="R140" s="390">
        <v>1022</v>
      </c>
      <c r="S140" s="390">
        <v>328</v>
      </c>
      <c r="T140" s="390">
        <v>290</v>
      </c>
      <c r="U140" s="390">
        <v>63</v>
      </c>
      <c r="V140" s="390">
        <v>344</v>
      </c>
      <c r="W140" s="390">
        <v>297</v>
      </c>
      <c r="X140" s="390">
        <v>297</v>
      </c>
      <c r="Y140" s="134">
        <v>-1</v>
      </c>
      <c r="Z140" s="390">
        <v>-1</v>
      </c>
      <c r="AA140" s="391">
        <v>-1</v>
      </c>
      <c r="AB140" s="391">
        <v>-1</v>
      </c>
      <c r="AC140" s="134">
        <v>-1</v>
      </c>
      <c r="AD140" s="134">
        <v>-1</v>
      </c>
      <c r="AE140" s="134">
        <v>-1</v>
      </c>
      <c r="AF140" s="134">
        <v>-1</v>
      </c>
      <c r="AG140" s="134">
        <v>-1</v>
      </c>
      <c r="AH140" s="134">
        <v>-1</v>
      </c>
      <c r="AI140" s="391">
        <v>0</v>
      </c>
      <c r="AJ140" s="391">
        <v>0</v>
      </c>
      <c r="AW140" s="394"/>
      <c r="BF140" s="391">
        <v>10000</v>
      </c>
      <c r="BG140" s="391">
        <v>10000</v>
      </c>
      <c r="BH140" s="391">
        <v>0</v>
      </c>
      <c r="BI140" s="391">
        <v>1</v>
      </c>
      <c r="BP140" s="144" t="s">
        <v>492</v>
      </c>
      <c r="BQ140" s="396"/>
      <c r="BR140" s="134"/>
      <c r="BS140" s="134"/>
      <c r="CD140" s="391">
        <v>4</v>
      </c>
      <c r="CE140" s="391">
        <v>100</v>
      </c>
    </row>
    <row r="141" spans="1:83" s="391" customFormat="1" ht="16.5">
      <c r="A141" s="391">
        <v>521032</v>
      </c>
      <c r="B141" s="393" t="s">
        <v>237</v>
      </c>
      <c r="C141" s="357">
        <v>3</v>
      </c>
      <c r="E141" s="391" t="s">
        <v>490</v>
      </c>
      <c r="F141" s="390">
        <v>0</v>
      </c>
      <c r="G141" s="390">
        <v>0</v>
      </c>
      <c r="H141" s="391">
        <v>1</v>
      </c>
      <c r="I141" s="391">
        <v>5</v>
      </c>
      <c r="J141" s="391">
        <v>1</v>
      </c>
      <c r="K141" s="391">
        <v>1</v>
      </c>
      <c r="O141" s="390">
        <v>10710</v>
      </c>
      <c r="P141" s="390"/>
      <c r="Q141" s="390">
        <v>1022</v>
      </c>
      <c r="R141" s="390">
        <v>1022</v>
      </c>
      <c r="S141" s="390">
        <v>328</v>
      </c>
      <c r="T141" s="390">
        <v>290</v>
      </c>
      <c r="U141" s="390">
        <v>63</v>
      </c>
      <c r="V141" s="390">
        <v>344</v>
      </c>
      <c r="W141" s="390">
        <v>297</v>
      </c>
      <c r="X141" s="390">
        <v>297</v>
      </c>
      <c r="Y141" s="134">
        <v>-1</v>
      </c>
      <c r="Z141" s="390">
        <v>-1</v>
      </c>
      <c r="AA141" s="391">
        <v>-1</v>
      </c>
      <c r="AB141" s="391">
        <v>-1</v>
      </c>
      <c r="AC141" s="134">
        <v>-1</v>
      </c>
      <c r="AD141" s="134">
        <v>-1</v>
      </c>
      <c r="AE141" s="134">
        <v>-1</v>
      </c>
      <c r="AF141" s="134">
        <v>-1</v>
      </c>
      <c r="AG141" s="134">
        <v>-1</v>
      </c>
      <c r="AH141" s="134">
        <v>-1</v>
      </c>
      <c r="AI141" s="391">
        <v>0</v>
      </c>
      <c r="AJ141" s="391">
        <v>0</v>
      </c>
      <c r="AW141" s="394"/>
      <c r="BF141" s="391">
        <v>10000</v>
      </c>
      <c r="BG141" s="391">
        <v>10000</v>
      </c>
      <c r="BH141" s="391">
        <v>0</v>
      </c>
      <c r="BI141" s="391">
        <v>1</v>
      </c>
      <c r="BP141" s="144" t="s">
        <v>492</v>
      </c>
      <c r="BQ141" s="396"/>
      <c r="BR141" s="134"/>
      <c r="BS141" s="134"/>
      <c r="CD141" s="391">
        <v>4</v>
      </c>
      <c r="CE141" s="391">
        <v>100</v>
      </c>
    </row>
    <row r="142" spans="1:83" s="391" customFormat="1">
      <c r="A142" s="391">
        <v>521033</v>
      </c>
      <c r="B142" s="397" t="s">
        <v>301</v>
      </c>
      <c r="C142" s="357">
        <v>1</v>
      </c>
      <c r="D142" s="391" t="s">
        <v>483</v>
      </c>
      <c r="E142" s="391" t="s">
        <v>490</v>
      </c>
      <c r="F142" s="390">
        <v>0</v>
      </c>
      <c r="G142" s="390">
        <v>0</v>
      </c>
      <c r="H142" s="391">
        <v>1</v>
      </c>
      <c r="I142" s="391">
        <v>2</v>
      </c>
      <c r="J142" s="391">
        <v>2</v>
      </c>
      <c r="K142" s="391">
        <v>3</v>
      </c>
      <c r="O142" s="390">
        <v>126903</v>
      </c>
      <c r="P142" s="390"/>
      <c r="Q142" s="390">
        <v>2244</v>
      </c>
      <c r="R142" s="390">
        <v>2244</v>
      </c>
      <c r="S142" s="390">
        <v>279</v>
      </c>
      <c r="T142" s="390">
        <v>241</v>
      </c>
      <c r="U142" s="390">
        <v>53</v>
      </c>
      <c r="V142" s="390">
        <v>295</v>
      </c>
      <c r="W142" s="390">
        <v>243</v>
      </c>
      <c r="X142" s="390">
        <v>243</v>
      </c>
      <c r="Y142" s="134">
        <v>-1</v>
      </c>
      <c r="Z142" s="134">
        <v>-1</v>
      </c>
      <c r="AA142" s="134">
        <v>-1</v>
      </c>
      <c r="AB142" s="134">
        <v>-1</v>
      </c>
      <c r="AC142" s="134">
        <v>-1</v>
      </c>
      <c r="AD142" s="134">
        <v>-1</v>
      </c>
      <c r="AE142" s="134">
        <v>-1</v>
      </c>
      <c r="AF142" s="134">
        <v>-1</v>
      </c>
      <c r="AG142" s="134">
        <v>-1</v>
      </c>
      <c r="AH142" s="134">
        <v>-1</v>
      </c>
      <c r="AI142" s="391">
        <v>0</v>
      </c>
      <c r="AJ142" s="391">
        <v>0</v>
      </c>
      <c r="AW142" s="394"/>
      <c r="BF142" s="391">
        <v>10000</v>
      </c>
      <c r="BG142" s="391">
        <v>10000</v>
      </c>
      <c r="BH142" s="391">
        <v>0</v>
      </c>
      <c r="BI142" s="391">
        <v>1</v>
      </c>
      <c r="BP142" s="412" t="s">
        <v>493</v>
      </c>
      <c r="BQ142" s="398"/>
      <c r="BR142" s="134"/>
      <c r="BS142" s="134"/>
      <c r="CD142" s="391">
        <v>6</v>
      </c>
      <c r="CE142" s="391">
        <v>100</v>
      </c>
    </row>
    <row r="143" spans="1:83" s="391" customFormat="1">
      <c r="A143" s="391">
        <v>521034</v>
      </c>
      <c r="B143" s="397" t="s">
        <v>316</v>
      </c>
      <c r="C143" s="357">
        <v>5</v>
      </c>
      <c r="E143" s="391" t="s">
        <v>490</v>
      </c>
      <c r="F143" s="390">
        <v>0</v>
      </c>
      <c r="G143" s="390">
        <v>0</v>
      </c>
      <c r="H143" s="391">
        <v>1</v>
      </c>
      <c r="I143" s="391">
        <v>5</v>
      </c>
      <c r="J143" s="391">
        <v>1</v>
      </c>
      <c r="K143" s="391">
        <v>3</v>
      </c>
      <c r="O143" s="390">
        <v>10710</v>
      </c>
      <c r="P143" s="390"/>
      <c r="Q143" s="390">
        <v>1022</v>
      </c>
      <c r="R143" s="390">
        <v>1022</v>
      </c>
      <c r="S143" s="390">
        <v>328</v>
      </c>
      <c r="T143" s="390">
        <v>290</v>
      </c>
      <c r="U143" s="390">
        <v>63</v>
      </c>
      <c r="V143" s="390">
        <v>344</v>
      </c>
      <c r="W143" s="390">
        <v>297</v>
      </c>
      <c r="X143" s="390">
        <v>297</v>
      </c>
      <c r="Y143" s="134">
        <v>-1</v>
      </c>
      <c r="Z143" s="134">
        <v>-1</v>
      </c>
      <c r="AA143" s="134">
        <v>-1</v>
      </c>
      <c r="AB143" s="134">
        <v>-1</v>
      </c>
      <c r="AC143" s="134">
        <v>-1</v>
      </c>
      <c r="AD143" s="134">
        <v>-1</v>
      </c>
      <c r="AE143" s="134">
        <v>-1</v>
      </c>
      <c r="AF143" s="134">
        <v>-1</v>
      </c>
      <c r="AG143" s="134">
        <v>-1</v>
      </c>
      <c r="AH143" s="134">
        <v>-1</v>
      </c>
      <c r="AI143" s="391">
        <v>0</v>
      </c>
      <c r="AJ143" s="391">
        <v>0</v>
      </c>
      <c r="AW143" s="394"/>
      <c r="BF143" s="391">
        <v>10000</v>
      </c>
      <c r="BG143" s="391">
        <v>10000</v>
      </c>
      <c r="BH143" s="391">
        <v>0</v>
      </c>
      <c r="BI143" s="391">
        <v>1</v>
      </c>
      <c r="BP143" s="412" t="s">
        <v>493</v>
      </c>
      <c r="BQ143" s="398"/>
      <c r="BR143" s="134"/>
      <c r="BS143" s="134"/>
      <c r="CD143" s="391">
        <v>6</v>
      </c>
      <c r="CE143" s="391">
        <v>100</v>
      </c>
    </row>
    <row r="144" spans="1:83" s="391" customFormat="1">
      <c r="A144" s="391">
        <v>521035</v>
      </c>
      <c r="B144" s="397" t="s">
        <v>196</v>
      </c>
      <c r="C144" s="357">
        <v>5</v>
      </c>
      <c r="E144" s="391" t="s">
        <v>490</v>
      </c>
      <c r="F144" s="390">
        <v>0</v>
      </c>
      <c r="G144" s="390">
        <v>0</v>
      </c>
      <c r="H144" s="391">
        <v>1</v>
      </c>
      <c r="I144" s="391">
        <v>5</v>
      </c>
      <c r="J144" s="391">
        <v>1</v>
      </c>
      <c r="K144" s="391">
        <v>3</v>
      </c>
      <c r="O144" s="390">
        <v>10710</v>
      </c>
      <c r="P144" s="390"/>
      <c r="Q144" s="390">
        <v>1022</v>
      </c>
      <c r="R144" s="390">
        <v>1022</v>
      </c>
      <c r="S144" s="390">
        <v>328</v>
      </c>
      <c r="T144" s="390">
        <v>290</v>
      </c>
      <c r="U144" s="390">
        <v>63</v>
      </c>
      <c r="V144" s="390">
        <v>344</v>
      </c>
      <c r="W144" s="390">
        <v>297</v>
      </c>
      <c r="X144" s="390">
        <v>297</v>
      </c>
      <c r="Y144" s="134">
        <v>-1</v>
      </c>
      <c r="Z144" s="134">
        <v>-1</v>
      </c>
      <c r="AA144" s="134">
        <v>-1</v>
      </c>
      <c r="AB144" s="134">
        <v>-1</v>
      </c>
      <c r="AC144" s="134">
        <v>-1</v>
      </c>
      <c r="AD144" s="134">
        <v>-1</v>
      </c>
      <c r="AE144" s="134">
        <v>-1</v>
      </c>
      <c r="AF144" s="134">
        <v>-1</v>
      </c>
      <c r="AG144" s="134">
        <v>-1</v>
      </c>
      <c r="AH144" s="134">
        <v>-1</v>
      </c>
      <c r="AI144" s="391">
        <v>0</v>
      </c>
      <c r="AJ144" s="391">
        <v>0</v>
      </c>
      <c r="AW144" s="394"/>
      <c r="BF144" s="391">
        <v>10000</v>
      </c>
      <c r="BG144" s="391">
        <v>10000</v>
      </c>
      <c r="BH144" s="391">
        <v>0</v>
      </c>
      <c r="BI144" s="391">
        <v>1</v>
      </c>
      <c r="BP144" s="412" t="s">
        <v>493</v>
      </c>
      <c r="BQ144" s="398"/>
      <c r="BR144" s="134"/>
      <c r="BS144" s="134"/>
      <c r="CD144" s="391">
        <v>6</v>
      </c>
      <c r="CE144" s="391">
        <v>100</v>
      </c>
    </row>
    <row r="145" spans="1:83" s="391" customFormat="1">
      <c r="A145" s="391">
        <v>521036</v>
      </c>
      <c r="B145" s="397" t="s">
        <v>485</v>
      </c>
      <c r="C145" s="357">
        <v>1</v>
      </c>
      <c r="D145" s="391" t="s">
        <v>483</v>
      </c>
      <c r="E145" s="391" t="s">
        <v>490</v>
      </c>
      <c r="F145" s="390">
        <v>0</v>
      </c>
      <c r="G145" s="390">
        <v>0</v>
      </c>
      <c r="H145" s="391">
        <v>1</v>
      </c>
      <c r="I145" s="391">
        <v>3</v>
      </c>
      <c r="J145" s="391">
        <v>2</v>
      </c>
      <c r="K145" s="391">
        <v>3</v>
      </c>
      <c r="O145" s="390">
        <v>128821</v>
      </c>
      <c r="P145" s="390"/>
      <c r="Q145" s="390">
        <v>2245</v>
      </c>
      <c r="R145" s="390">
        <v>2245</v>
      </c>
      <c r="S145" s="390">
        <v>280</v>
      </c>
      <c r="T145" s="390">
        <v>242</v>
      </c>
      <c r="U145" s="390">
        <v>54</v>
      </c>
      <c r="V145" s="390">
        <v>296</v>
      </c>
      <c r="W145" s="390">
        <v>244</v>
      </c>
      <c r="X145" s="390">
        <v>244</v>
      </c>
      <c r="Y145" s="134">
        <v>-1</v>
      </c>
      <c r="Z145" s="134">
        <v>-1</v>
      </c>
      <c r="AA145" s="134">
        <v>-1</v>
      </c>
      <c r="AB145" s="134">
        <v>-1</v>
      </c>
      <c r="AC145" s="134">
        <v>-1</v>
      </c>
      <c r="AD145" s="134">
        <v>-1</v>
      </c>
      <c r="AE145" s="134">
        <v>-1</v>
      </c>
      <c r="AF145" s="134">
        <v>-1</v>
      </c>
      <c r="AG145" s="134">
        <v>-1</v>
      </c>
      <c r="AH145" s="134">
        <v>-1</v>
      </c>
      <c r="AI145" s="391">
        <v>0</v>
      </c>
      <c r="AJ145" s="391">
        <v>0</v>
      </c>
      <c r="AW145" s="394"/>
      <c r="BF145" s="391">
        <v>10000</v>
      </c>
      <c r="BG145" s="391">
        <v>10000</v>
      </c>
      <c r="BH145" s="391">
        <v>0</v>
      </c>
      <c r="BI145" s="391">
        <v>1</v>
      </c>
      <c r="BP145" s="412" t="s">
        <v>493</v>
      </c>
      <c r="BQ145" s="398"/>
      <c r="BR145" s="134"/>
      <c r="BS145" s="134"/>
      <c r="CD145" s="391">
        <v>6</v>
      </c>
      <c r="CE145" s="391">
        <v>100</v>
      </c>
    </row>
    <row r="146" spans="1:83" s="391" customFormat="1">
      <c r="A146" s="391">
        <v>521037</v>
      </c>
      <c r="B146" s="397" t="s">
        <v>294</v>
      </c>
      <c r="C146" s="357">
        <v>1</v>
      </c>
      <c r="D146" s="391" t="s">
        <v>483</v>
      </c>
      <c r="E146" s="391" t="s">
        <v>490</v>
      </c>
      <c r="F146" s="390">
        <v>0</v>
      </c>
      <c r="G146" s="390">
        <v>0</v>
      </c>
      <c r="H146" s="391">
        <v>1</v>
      </c>
      <c r="I146" s="391">
        <v>3</v>
      </c>
      <c r="J146" s="391">
        <v>2</v>
      </c>
      <c r="K146" s="391">
        <v>4</v>
      </c>
      <c r="O146" s="390">
        <v>128821</v>
      </c>
      <c r="P146" s="390"/>
      <c r="Q146" s="390">
        <v>2245</v>
      </c>
      <c r="R146" s="390">
        <v>2245</v>
      </c>
      <c r="S146" s="390">
        <v>280</v>
      </c>
      <c r="T146" s="390">
        <v>242</v>
      </c>
      <c r="U146" s="390">
        <v>54</v>
      </c>
      <c r="V146" s="390">
        <v>296</v>
      </c>
      <c r="W146" s="390">
        <v>244</v>
      </c>
      <c r="X146" s="390">
        <v>244</v>
      </c>
      <c r="Y146" s="134">
        <v>-1</v>
      </c>
      <c r="Z146" s="134">
        <v>-1</v>
      </c>
      <c r="AA146" s="134">
        <v>-1</v>
      </c>
      <c r="AB146" s="134">
        <v>-1</v>
      </c>
      <c r="AC146" s="134">
        <v>-1</v>
      </c>
      <c r="AD146" s="134">
        <v>-1</v>
      </c>
      <c r="AE146" s="134">
        <v>-1</v>
      </c>
      <c r="AF146" s="134">
        <v>-1</v>
      </c>
      <c r="AG146" s="134">
        <v>-1</v>
      </c>
      <c r="AH146" s="134">
        <v>-1</v>
      </c>
      <c r="AI146" s="391">
        <v>0</v>
      </c>
      <c r="AJ146" s="391">
        <v>0</v>
      </c>
      <c r="AW146" s="394"/>
      <c r="BF146" s="391">
        <v>10000</v>
      </c>
      <c r="BG146" s="391">
        <v>10000</v>
      </c>
      <c r="BH146" s="391">
        <v>0</v>
      </c>
      <c r="BI146" s="391">
        <v>1</v>
      </c>
      <c r="BP146" s="412" t="s">
        <v>493</v>
      </c>
      <c r="BQ146" s="398"/>
      <c r="BR146" s="134"/>
      <c r="BS146" s="134"/>
      <c r="CD146" s="391">
        <v>6</v>
      </c>
      <c r="CE146" s="391">
        <v>100</v>
      </c>
    </row>
    <row r="147" spans="1:83" s="391" customFormat="1">
      <c r="A147" s="391">
        <v>521038</v>
      </c>
      <c r="B147" s="397" t="s">
        <v>246</v>
      </c>
      <c r="C147" s="357">
        <v>1</v>
      </c>
      <c r="D147" s="391" t="s">
        <v>483</v>
      </c>
      <c r="E147" s="391" t="s">
        <v>490</v>
      </c>
      <c r="F147" s="390">
        <v>0</v>
      </c>
      <c r="G147" s="390">
        <v>0</v>
      </c>
      <c r="H147" s="391">
        <v>1</v>
      </c>
      <c r="I147" s="391">
        <v>6</v>
      </c>
      <c r="J147" s="391">
        <v>2</v>
      </c>
      <c r="K147" s="391">
        <v>4</v>
      </c>
      <c r="O147" s="390">
        <v>143195</v>
      </c>
      <c r="P147" s="390"/>
      <c r="Q147" s="390">
        <v>2564</v>
      </c>
      <c r="R147" s="390">
        <v>2564</v>
      </c>
      <c r="S147" s="390">
        <v>330</v>
      </c>
      <c r="T147" s="390">
        <v>292</v>
      </c>
      <c r="U147" s="390">
        <v>64</v>
      </c>
      <c r="V147" s="390">
        <v>346</v>
      </c>
      <c r="W147" s="390">
        <v>299</v>
      </c>
      <c r="X147" s="390">
        <v>299</v>
      </c>
      <c r="Y147" s="134">
        <v>-1</v>
      </c>
      <c r="Z147" s="134">
        <v>-1</v>
      </c>
      <c r="AA147" s="134">
        <v>-1</v>
      </c>
      <c r="AB147" s="134">
        <v>-1</v>
      </c>
      <c r="AC147" s="134">
        <v>-1</v>
      </c>
      <c r="AD147" s="134">
        <v>-1</v>
      </c>
      <c r="AE147" s="134">
        <v>-1</v>
      </c>
      <c r="AF147" s="134">
        <v>-1</v>
      </c>
      <c r="AG147" s="134">
        <v>-1</v>
      </c>
      <c r="AH147" s="134">
        <v>-1</v>
      </c>
      <c r="AI147" s="391">
        <v>0</v>
      </c>
      <c r="AJ147" s="391">
        <v>0</v>
      </c>
      <c r="AW147" s="394"/>
      <c r="BF147" s="391">
        <v>10000</v>
      </c>
      <c r="BG147" s="391">
        <v>10000</v>
      </c>
      <c r="BH147" s="391">
        <v>0</v>
      </c>
      <c r="BI147" s="391">
        <v>1</v>
      </c>
      <c r="BP147" s="412" t="s">
        <v>493</v>
      </c>
      <c r="BQ147" s="398"/>
      <c r="BR147" s="134"/>
      <c r="BS147" s="134"/>
      <c r="CD147" s="391">
        <v>6</v>
      </c>
      <c r="CE147" s="391">
        <v>100</v>
      </c>
    </row>
    <row r="148" spans="1:83" s="391" customFormat="1">
      <c r="A148" s="391">
        <v>521039</v>
      </c>
      <c r="B148" s="397" t="s">
        <v>244</v>
      </c>
      <c r="C148" s="357">
        <v>1</v>
      </c>
      <c r="D148" s="391" t="s">
        <v>483</v>
      </c>
      <c r="E148" s="391" t="s">
        <v>490</v>
      </c>
      <c r="F148" s="390">
        <v>0</v>
      </c>
      <c r="G148" s="390">
        <v>0</v>
      </c>
      <c r="H148" s="391">
        <v>1</v>
      </c>
      <c r="I148" s="391">
        <v>6</v>
      </c>
      <c r="J148" s="391">
        <v>2</v>
      </c>
      <c r="K148" s="391">
        <v>4</v>
      </c>
      <c r="O148" s="390">
        <v>143195</v>
      </c>
      <c r="P148" s="390"/>
      <c r="Q148" s="390">
        <v>2564</v>
      </c>
      <c r="R148" s="390">
        <v>2564</v>
      </c>
      <c r="S148" s="390">
        <v>330</v>
      </c>
      <c r="T148" s="390">
        <v>292</v>
      </c>
      <c r="U148" s="390">
        <v>64</v>
      </c>
      <c r="V148" s="390">
        <v>346</v>
      </c>
      <c r="W148" s="390">
        <v>299</v>
      </c>
      <c r="X148" s="390">
        <v>299</v>
      </c>
      <c r="Y148" s="134">
        <v>-1</v>
      </c>
      <c r="Z148" s="134">
        <v>-1</v>
      </c>
      <c r="AA148" s="134">
        <v>-1</v>
      </c>
      <c r="AB148" s="134">
        <v>-1</v>
      </c>
      <c r="AC148" s="134">
        <v>-1</v>
      </c>
      <c r="AD148" s="134">
        <v>-1</v>
      </c>
      <c r="AE148" s="134">
        <v>-1</v>
      </c>
      <c r="AF148" s="134">
        <v>-1</v>
      </c>
      <c r="AG148" s="134">
        <v>-1</v>
      </c>
      <c r="AH148" s="134">
        <v>-1</v>
      </c>
      <c r="AI148" s="391">
        <v>0</v>
      </c>
      <c r="AJ148" s="391">
        <v>0</v>
      </c>
      <c r="AW148" s="394"/>
      <c r="BF148" s="391">
        <v>10000</v>
      </c>
      <c r="BG148" s="391">
        <v>10000</v>
      </c>
      <c r="BH148" s="391">
        <v>0</v>
      </c>
      <c r="BI148" s="391">
        <v>1</v>
      </c>
      <c r="BP148" s="412" t="s">
        <v>493</v>
      </c>
      <c r="BQ148" s="398"/>
      <c r="BR148" s="134"/>
      <c r="BS148" s="134"/>
      <c r="CD148" s="391">
        <v>6</v>
      </c>
      <c r="CE148" s="391">
        <v>100</v>
      </c>
    </row>
    <row r="149" spans="1:83" s="391" customFormat="1">
      <c r="A149" s="391">
        <v>521040</v>
      </c>
      <c r="B149" s="397" t="s">
        <v>305</v>
      </c>
      <c r="C149" s="357">
        <v>1</v>
      </c>
      <c r="D149" s="391" t="s">
        <v>483</v>
      </c>
      <c r="E149" s="391" t="s">
        <v>490</v>
      </c>
      <c r="F149" s="390">
        <v>0</v>
      </c>
      <c r="G149" s="390">
        <v>0</v>
      </c>
      <c r="H149" s="391">
        <v>1</v>
      </c>
      <c r="I149" s="391">
        <v>6</v>
      </c>
      <c r="J149" s="391">
        <v>2</v>
      </c>
      <c r="K149" s="391">
        <v>4</v>
      </c>
      <c r="O149" s="390">
        <v>143195</v>
      </c>
      <c r="P149" s="390"/>
      <c r="Q149" s="390">
        <v>2564</v>
      </c>
      <c r="R149" s="390">
        <v>2564</v>
      </c>
      <c r="S149" s="390">
        <v>330</v>
      </c>
      <c r="T149" s="390">
        <v>292</v>
      </c>
      <c r="U149" s="390">
        <v>64</v>
      </c>
      <c r="V149" s="390">
        <v>346</v>
      </c>
      <c r="W149" s="390">
        <v>299</v>
      </c>
      <c r="X149" s="390">
        <v>299</v>
      </c>
      <c r="Y149" s="134">
        <v>-1</v>
      </c>
      <c r="Z149" s="134">
        <v>-1</v>
      </c>
      <c r="AA149" s="134">
        <v>-1</v>
      </c>
      <c r="AB149" s="134">
        <v>-1</v>
      </c>
      <c r="AC149" s="134">
        <v>-1</v>
      </c>
      <c r="AD149" s="134">
        <v>-1</v>
      </c>
      <c r="AE149" s="134">
        <v>-1</v>
      </c>
      <c r="AF149" s="134">
        <v>-1</v>
      </c>
      <c r="AG149" s="134">
        <v>-1</v>
      </c>
      <c r="AH149" s="134">
        <v>-1</v>
      </c>
      <c r="AI149" s="391">
        <v>0</v>
      </c>
      <c r="AJ149" s="391">
        <v>0</v>
      </c>
      <c r="AW149" s="394"/>
      <c r="BF149" s="391">
        <v>10000</v>
      </c>
      <c r="BG149" s="391">
        <v>10000</v>
      </c>
      <c r="BH149" s="391">
        <v>0</v>
      </c>
      <c r="BI149" s="391">
        <v>1</v>
      </c>
      <c r="BP149" s="412" t="s">
        <v>493</v>
      </c>
      <c r="BQ149" s="398"/>
      <c r="BR149" s="134"/>
      <c r="BS149" s="134"/>
      <c r="CD149" s="391">
        <v>6</v>
      </c>
      <c r="CE149" s="391">
        <v>100</v>
      </c>
    </row>
    <row r="150" spans="1:83" s="391" customFormat="1">
      <c r="A150" s="391">
        <v>521041</v>
      </c>
      <c r="B150" s="397" t="s">
        <v>486</v>
      </c>
      <c r="C150" s="357">
        <v>5</v>
      </c>
      <c r="D150" s="396"/>
      <c r="E150" s="391" t="s">
        <v>490</v>
      </c>
      <c r="F150" s="390">
        <v>0</v>
      </c>
      <c r="G150" s="390">
        <v>0</v>
      </c>
      <c r="H150" s="391">
        <v>1</v>
      </c>
      <c r="I150" s="391">
        <v>6</v>
      </c>
      <c r="J150" s="391">
        <v>2</v>
      </c>
      <c r="K150" s="391">
        <v>3</v>
      </c>
      <c r="O150" s="390">
        <v>13442</v>
      </c>
      <c r="P150" s="390"/>
      <c r="Q150" s="390">
        <v>2051</v>
      </c>
      <c r="R150" s="390">
        <v>2051</v>
      </c>
      <c r="S150" s="390">
        <v>330</v>
      </c>
      <c r="T150" s="390">
        <v>292</v>
      </c>
      <c r="U150" s="390">
        <v>64</v>
      </c>
      <c r="V150" s="390">
        <v>346</v>
      </c>
      <c r="W150" s="390">
        <v>299</v>
      </c>
      <c r="X150" s="390">
        <v>299</v>
      </c>
      <c r="Y150" s="134">
        <v>-1</v>
      </c>
      <c r="Z150" s="134">
        <v>-1</v>
      </c>
      <c r="AA150" s="134">
        <v>-1</v>
      </c>
      <c r="AB150" s="134">
        <v>-1</v>
      </c>
      <c r="AC150" s="134">
        <v>-1</v>
      </c>
      <c r="AD150" s="134">
        <v>-1</v>
      </c>
      <c r="AE150" s="134">
        <v>-1</v>
      </c>
      <c r="AF150" s="134">
        <v>-1</v>
      </c>
      <c r="AG150" s="134">
        <v>-1</v>
      </c>
      <c r="AH150" s="134">
        <v>-1</v>
      </c>
      <c r="AI150" s="391">
        <v>0</v>
      </c>
      <c r="AJ150" s="391">
        <v>0</v>
      </c>
      <c r="AW150" s="394"/>
      <c r="BF150" s="391">
        <v>10000</v>
      </c>
      <c r="BG150" s="391">
        <v>10000</v>
      </c>
      <c r="BH150" s="391">
        <v>0</v>
      </c>
      <c r="BI150" s="391">
        <v>1</v>
      </c>
      <c r="BP150" s="412" t="s">
        <v>493</v>
      </c>
      <c r="BQ150" s="398"/>
      <c r="BR150" s="134"/>
      <c r="BS150" s="134"/>
      <c r="CD150" s="391">
        <v>6</v>
      </c>
      <c r="CE150" s="391">
        <v>100</v>
      </c>
    </row>
    <row r="151" spans="1:83" s="391" customFormat="1">
      <c r="A151" s="391">
        <v>521042</v>
      </c>
      <c r="B151" s="397" t="s">
        <v>487</v>
      </c>
      <c r="C151" s="357">
        <v>10</v>
      </c>
      <c r="D151" s="396"/>
      <c r="E151" s="391" t="s">
        <v>490</v>
      </c>
      <c r="F151" s="390">
        <v>0</v>
      </c>
      <c r="G151" s="390">
        <v>0</v>
      </c>
      <c r="H151" s="391">
        <v>1</v>
      </c>
      <c r="I151" s="391">
        <v>6</v>
      </c>
      <c r="J151" s="391">
        <v>2</v>
      </c>
      <c r="K151" s="391">
        <v>3</v>
      </c>
      <c r="O151" s="390">
        <v>13442</v>
      </c>
      <c r="P151" s="390"/>
      <c r="Q151" s="390">
        <v>2051</v>
      </c>
      <c r="R151" s="390">
        <v>2051</v>
      </c>
      <c r="S151" s="390">
        <v>330</v>
      </c>
      <c r="T151" s="390">
        <v>292</v>
      </c>
      <c r="U151" s="390">
        <v>64</v>
      </c>
      <c r="V151" s="390">
        <v>346</v>
      </c>
      <c r="W151" s="390">
        <v>299</v>
      </c>
      <c r="X151" s="390">
        <v>299</v>
      </c>
      <c r="Y151" s="134">
        <v>-1</v>
      </c>
      <c r="Z151" s="134">
        <v>-1</v>
      </c>
      <c r="AA151" s="134">
        <v>-1</v>
      </c>
      <c r="AB151" s="134">
        <v>-1</v>
      </c>
      <c r="AC151" s="134">
        <v>-1</v>
      </c>
      <c r="AD151" s="134">
        <v>-1</v>
      </c>
      <c r="AE151" s="134">
        <v>-1</v>
      </c>
      <c r="AF151" s="134">
        <v>-1</v>
      </c>
      <c r="AG151" s="134">
        <v>-1</v>
      </c>
      <c r="AH151" s="134">
        <v>-1</v>
      </c>
      <c r="AI151" s="391">
        <v>0</v>
      </c>
      <c r="AJ151" s="391">
        <v>0</v>
      </c>
      <c r="AW151" s="394"/>
      <c r="BF151" s="391">
        <v>10000</v>
      </c>
      <c r="BG151" s="391">
        <v>10000</v>
      </c>
      <c r="BH151" s="391">
        <v>0</v>
      </c>
      <c r="BI151" s="391">
        <v>1</v>
      </c>
      <c r="BP151" s="412" t="s">
        <v>493</v>
      </c>
      <c r="BQ151" s="398"/>
      <c r="BR151" s="134"/>
      <c r="BS151" s="134"/>
      <c r="CD151" s="391">
        <v>6</v>
      </c>
      <c r="CE151" s="391">
        <v>100</v>
      </c>
    </row>
    <row r="152" spans="1:83" s="391" customFormat="1" ht="16.5">
      <c r="A152" s="391">
        <v>521043</v>
      </c>
      <c r="B152" s="399" t="s">
        <v>295</v>
      </c>
      <c r="C152" s="357">
        <v>1</v>
      </c>
      <c r="D152" s="391" t="s">
        <v>483</v>
      </c>
      <c r="E152" s="391" t="s">
        <v>490</v>
      </c>
      <c r="F152" s="390">
        <v>0</v>
      </c>
      <c r="G152" s="390">
        <v>0</v>
      </c>
      <c r="H152" s="391">
        <v>1</v>
      </c>
      <c r="I152" s="391">
        <v>7</v>
      </c>
      <c r="J152" s="391">
        <v>2</v>
      </c>
      <c r="K152" s="391">
        <v>4</v>
      </c>
      <c r="O152" s="390">
        <v>145052</v>
      </c>
      <c r="P152" s="390"/>
      <c r="Q152" s="390">
        <v>3431</v>
      </c>
      <c r="R152" s="390">
        <v>3431</v>
      </c>
      <c r="S152" s="390">
        <v>331</v>
      </c>
      <c r="T152" s="390">
        <v>293</v>
      </c>
      <c r="U152" s="390">
        <v>64</v>
      </c>
      <c r="V152" s="390">
        <v>347</v>
      </c>
      <c r="W152" s="390">
        <v>302</v>
      </c>
      <c r="X152" s="390">
        <v>302</v>
      </c>
      <c r="Y152" s="134">
        <v>-1</v>
      </c>
      <c r="Z152" s="390">
        <v>-1</v>
      </c>
      <c r="AA152" s="391">
        <v>-1</v>
      </c>
      <c r="AB152" s="391">
        <v>-1</v>
      </c>
      <c r="AC152" s="134">
        <v>-1</v>
      </c>
      <c r="AD152" s="134">
        <v>-1</v>
      </c>
      <c r="AE152" s="134">
        <v>-1</v>
      </c>
      <c r="AF152" s="134">
        <v>-1</v>
      </c>
      <c r="AG152" s="134">
        <v>-1</v>
      </c>
      <c r="AH152" s="134">
        <v>-1</v>
      </c>
      <c r="AI152" s="391">
        <v>0</v>
      </c>
      <c r="AJ152" s="391">
        <v>0</v>
      </c>
      <c r="AW152" s="394"/>
      <c r="BF152" s="391">
        <v>10000</v>
      </c>
      <c r="BG152" s="391">
        <v>10000</v>
      </c>
      <c r="BH152" s="391">
        <v>0</v>
      </c>
      <c r="BI152" s="391">
        <v>1</v>
      </c>
      <c r="BP152" s="145" t="s">
        <v>494</v>
      </c>
      <c r="BQ152" s="396"/>
      <c r="BR152" s="134"/>
      <c r="BS152" s="134"/>
      <c r="CD152" s="391">
        <v>6</v>
      </c>
      <c r="CE152" s="391">
        <v>100</v>
      </c>
    </row>
    <row r="153" spans="1:83" s="391" customFormat="1" ht="16.5">
      <c r="A153" s="391">
        <v>521044</v>
      </c>
      <c r="B153" s="399" t="s">
        <v>312</v>
      </c>
      <c r="C153" s="357">
        <v>1</v>
      </c>
      <c r="D153" s="391" t="s">
        <v>483</v>
      </c>
      <c r="E153" s="391" t="s">
        <v>490</v>
      </c>
      <c r="F153" s="390">
        <v>0</v>
      </c>
      <c r="G153" s="390">
        <v>0</v>
      </c>
      <c r="H153" s="391">
        <v>1</v>
      </c>
      <c r="I153" s="391">
        <v>7</v>
      </c>
      <c r="J153" s="391">
        <v>2</v>
      </c>
      <c r="K153" s="391">
        <v>5</v>
      </c>
      <c r="O153" s="390">
        <v>221379</v>
      </c>
      <c r="P153" s="390"/>
      <c r="Q153" s="390">
        <v>5145</v>
      </c>
      <c r="R153" s="390">
        <v>5145</v>
      </c>
      <c r="S153" s="390">
        <v>331</v>
      </c>
      <c r="T153" s="390">
        <v>293</v>
      </c>
      <c r="U153" s="390">
        <v>64</v>
      </c>
      <c r="V153" s="390">
        <v>347</v>
      </c>
      <c r="W153" s="390">
        <v>302</v>
      </c>
      <c r="X153" s="390">
        <v>302</v>
      </c>
      <c r="Y153" s="134">
        <v>-1</v>
      </c>
      <c r="Z153" s="390">
        <v>-1</v>
      </c>
      <c r="AA153" s="391">
        <v>-1</v>
      </c>
      <c r="AB153" s="391">
        <v>-1</v>
      </c>
      <c r="AC153" s="134">
        <v>-1</v>
      </c>
      <c r="AD153" s="134">
        <v>-1</v>
      </c>
      <c r="AE153" s="134">
        <v>-1</v>
      </c>
      <c r="AF153" s="134">
        <v>-1</v>
      </c>
      <c r="AG153" s="134">
        <v>-1</v>
      </c>
      <c r="AH153" s="134">
        <v>-1</v>
      </c>
      <c r="AI153" s="391">
        <v>0</v>
      </c>
      <c r="AJ153" s="391">
        <v>0</v>
      </c>
      <c r="AW153" s="394"/>
      <c r="BF153" s="391">
        <v>10000</v>
      </c>
      <c r="BG153" s="391">
        <v>10000</v>
      </c>
      <c r="BH153" s="391">
        <v>0</v>
      </c>
      <c r="BI153" s="391">
        <v>1</v>
      </c>
      <c r="BP153" s="145" t="s">
        <v>494</v>
      </c>
      <c r="BQ153" s="396"/>
      <c r="BR153" s="134"/>
      <c r="BS153" s="134"/>
      <c r="CD153" s="391">
        <v>10</v>
      </c>
      <c r="CE153" s="391">
        <v>100</v>
      </c>
    </row>
    <row r="154" spans="1:83" s="391" customFormat="1" ht="16.5">
      <c r="A154" s="391">
        <v>521045</v>
      </c>
      <c r="B154" s="399" t="s">
        <v>291</v>
      </c>
      <c r="C154" s="357">
        <v>1</v>
      </c>
      <c r="D154" s="391" t="s">
        <v>483</v>
      </c>
      <c r="E154" s="391" t="s">
        <v>490</v>
      </c>
      <c r="F154" s="390">
        <v>0</v>
      </c>
      <c r="G154" s="390">
        <v>0</v>
      </c>
      <c r="H154" s="391">
        <v>1</v>
      </c>
      <c r="I154" s="391">
        <v>7</v>
      </c>
      <c r="J154" s="391">
        <v>3</v>
      </c>
      <c r="K154" s="391">
        <v>5</v>
      </c>
      <c r="O154" s="390">
        <v>221379</v>
      </c>
      <c r="P154" s="390"/>
      <c r="Q154" s="390">
        <v>5145</v>
      </c>
      <c r="R154" s="390">
        <v>5145</v>
      </c>
      <c r="S154" s="390">
        <v>331</v>
      </c>
      <c r="T154" s="390">
        <v>293</v>
      </c>
      <c r="U154" s="390">
        <v>64</v>
      </c>
      <c r="V154" s="390">
        <v>347</v>
      </c>
      <c r="W154" s="390">
        <v>302</v>
      </c>
      <c r="X154" s="390">
        <v>302</v>
      </c>
      <c r="Y154" s="134">
        <v>-1</v>
      </c>
      <c r="Z154" s="390">
        <v>-1</v>
      </c>
      <c r="AA154" s="391">
        <v>-1</v>
      </c>
      <c r="AB154" s="391">
        <v>-1</v>
      </c>
      <c r="AC154" s="134">
        <v>-1</v>
      </c>
      <c r="AD154" s="134">
        <v>-1</v>
      </c>
      <c r="AE154" s="134">
        <v>-1</v>
      </c>
      <c r="AF154" s="134">
        <v>-1</v>
      </c>
      <c r="AG154" s="134">
        <v>-1</v>
      </c>
      <c r="AH154" s="134">
        <v>-1</v>
      </c>
      <c r="AI154" s="391">
        <v>0</v>
      </c>
      <c r="AJ154" s="391">
        <v>0</v>
      </c>
      <c r="AW154" s="394"/>
      <c r="BF154" s="391">
        <v>10000</v>
      </c>
      <c r="BG154" s="391">
        <v>10000</v>
      </c>
      <c r="BH154" s="391">
        <v>0</v>
      </c>
      <c r="BI154" s="391">
        <v>1</v>
      </c>
      <c r="BP154" s="145" t="s">
        <v>494</v>
      </c>
      <c r="BQ154" s="396"/>
      <c r="BR154" s="134"/>
      <c r="BS154" s="134"/>
      <c r="CD154" s="391">
        <v>10</v>
      </c>
      <c r="CE154" s="391">
        <v>100</v>
      </c>
    </row>
    <row r="155" spans="1:83" s="391" customFormat="1" ht="16.5">
      <c r="A155" s="391">
        <v>521046</v>
      </c>
      <c r="B155" s="399" t="s">
        <v>489</v>
      </c>
      <c r="C155" s="357">
        <v>1</v>
      </c>
      <c r="E155" s="391" t="s">
        <v>490</v>
      </c>
      <c r="F155" s="390">
        <v>0</v>
      </c>
      <c r="G155" s="390">
        <v>0</v>
      </c>
      <c r="H155" s="391">
        <v>1</v>
      </c>
      <c r="I155" s="391">
        <v>7</v>
      </c>
      <c r="J155" s="391">
        <v>3</v>
      </c>
      <c r="K155" s="391">
        <v>5</v>
      </c>
      <c r="L155" s="391">
        <v>10</v>
      </c>
      <c r="M155" s="391">
        <v>35</v>
      </c>
      <c r="N155" s="391">
        <v>2</v>
      </c>
      <c r="O155" s="390">
        <v>221379</v>
      </c>
      <c r="P155" s="390"/>
      <c r="Q155" s="390">
        <v>5145</v>
      </c>
      <c r="R155" s="390">
        <v>5145</v>
      </c>
      <c r="S155" s="390">
        <v>331</v>
      </c>
      <c r="T155" s="390">
        <v>293</v>
      </c>
      <c r="U155" s="390">
        <v>64</v>
      </c>
      <c r="V155" s="390">
        <v>347</v>
      </c>
      <c r="W155" s="390">
        <v>302</v>
      </c>
      <c r="X155" s="390">
        <v>302</v>
      </c>
      <c r="Y155" s="134">
        <v>-1</v>
      </c>
      <c r="Z155" s="390">
        <v>-1</v>
      </c>
      <c r="AA155" s="391">
        <v>-1</v>
      </c>
      <c r="AB155" s="391">
        <v>-1</v>
      </c>
      <c r="AC155" s="134">
        <v>-1</v>
      </c>
      <c r="AD155" s="134">
        <v>-1</v>
      </c>
      <c r="AE155" s="134">
        <v>-1</v>
      </c>
      <c r="AF155" s="134">
        <v>-1</v>
      </c>
      <c r="AG155" s="134">
        <v>-1</v>
      </c>
      <c r="AH155" s="134">
        <v>-1</v>
      </c>
      <c r="AI155" s="391">
        <v>0</v>
      </c>
      <c r="AJ155" s="391">
        <v>0</v>
      </c>
      <c r="AW155" s="394"/>
      <c r="BF155" s="391">
        <v>10000</v>
      </c>
      <c r="BG155" s="391">
        <v>10000</v>
      </c>
      <c r="BH155" s="391">
        <v>0</v>
      </c>
      <c r="BI155" s="391">
        <v>1</v>
      </c>
      <c r="BP155" s="145" t="s">
        <v>494</v>
      </c>
      <c r="BQ155" s="396"/>
      <c r="BR155" s="134"/>
      <c r="BS155" s="134"/>
      <c r="CD155" s="391">
        <v>10</v>
      </c>
      <c r="CE155" s="391">
        <v>100</v>
      </c>
    </row>
    <row r="156" spans="1:83" s="403" customFormat="1" ht="16.5">
      <c r="A156" s="403">
        <v>522001</v>
      </c>
      <c r="B156" s="401" t="s">
        <v>210</v>
      </c>
      <c r="C156" s="357">
        <v>3</v>
      </c>
      <c r="E156" s="403" t="s">
        <v>495</v>
      </c>
      <c r="F156" s="402">
        <v>0</v>
      </c>
      <c r="G156" s="402">
        <v>0</v>
      </c>
      <c r="H156" s="403">
        <v>1</v>
      </c>
      <c r="I156" s="403">
        <v>9</v>
      </c>
      <c r="J156" s="403">
        <v>0</v>
      </c>
      <c r="K156" s="403">
        <v>0</v>
      </c>
      <c r="O156" s="402">
        <v>3435</v>
      </c>
      <c r="P156" s="402"/>
      <c r="Q156" s="402">
        <v>137</v>
      </c>
      <c r="R156" s="402">
        <v>137</v>
      </c>
      <c r="S156" s="402">
        <v>328</v>
      </c>
      <c r="T156" s="402">
        <v>290</v>
      </c>
      <c r="U156" s="402">
        <v>63</v>
      </c>
      <c r="V156" s="402">
        <v>344</v>
      </c>
      <c r="W156" s="402">
        <v>297</v>
      </c>
      <c r="X156" s="402">
        <v>297</v>
      </c>
      <c r="Y156" s="142">
        <v>-1</v>
      </c>
      <c r="Z156" s="402">
        <v>-1</v>
      </c>
      <c r="AA156" s="403">
        <v>-1</v>
      </c>
      <c r="AB156" s="403">
        <v>-1</v>
      </c>
      <c r="AC156" s="142">
        <v>-1</v>
      </c>
      <c r="AD156" s="142">
        <v>-1</v>
      </c>
      <c r="AE156" s="142">
        <v>-1</v>
      </c>
      <c r="AF156" s="142">
        <v>-1</v>
      </c>
      <c r="AG156" s="142">
        <v>-1</v>
      </c>
      <c r="AH156" s="142">
        <v>-1</v>
      </c>
      <c r="AI156" s="403">
        <v>0</v>
      </c>
      <c r="AJ156" s="403">
        <v>0</v>
      </c>
      <c r="AW156" s="406"/>
      <c r="BF156" s="403">
        <v>10000</v>
      </c>
      <c r="BG156" s="403">
        <v>10000</v>
      </c>
      <c r="BH156" s="403">
        <v>0</v>
      </c>
      <c r="BI156" s="403">
        <v>1</v>
      </c>
      <c r="BP156" s="146" t="s">
        <v>496</v>
      </c>
      <c r="BQ156" s="408"/>
      <c r="BR156" s="142"/>
      <c r="BS156" s="142"/>
      <c r="CD156" s="403">
        <v>3</v>
      </c>
      <c r="CE156" s="403">
        <v>100</v>
      </c>
    </row>
    <row r="157" spans="1:83" s="403" customFormat="1" ht="16.5">
      <c r="A157" s="403">
        <v>522002</v>
      </c>
      <c r="B157" s="401" t="s">
        <v>215</v>
      </c>
      <c r="C157" s="357">
        <v>3</v>
      </c>
      <c r="E157" s="403" t="s">
        <v>495</v>
      </c>
      <c r="F157" s="402">
        <v>0</v>
      </c>
      <c r="G157" s="402">
        <v>0</v>
      </c>
      <c r="H157" s="403">
        <v>1</v>
      </c>
      <c r="I157" s="403">
        <v>9</v>
      </c>
      <c r="J157" s="403">
        <v>0</v>
      </c>
      <c r="K157" s="403">
        <v>0</v>
      </c>
      <c r="O157" s="402">
        <v>3435</v>
      </c>
      <c r="P157" s="402"/>
      <c r="Q157" s="402">
        <v>137</v>
      </c>
      <c r="R157" s="402">
        <v>137</v>
      </c>
      <c r="S157" s="402">
        <v>328</v>
      </c>
      <c r="T157" s="402">
        <v>290</v>
      </c>
      <c r="U157" s="402">
        <v>63</v>
      </c>
      <c r="V157" s="402">
        <v>344</v>
      </c>
      <c r="W157" s="402">
        <v>297</v>
      </c>
      <c r="X157" s="402">
        <v>297</v>
      </c>
      <c r="Y157" s="142">
        <v>-1</v>
      </c>
      <c r="Z157" s="402">
        <v>-1</v>
      </c>
      <c r="AA157" s="403">
        <v>-1</v>
      </c>
      <c r="AB157" s="403">
        <v>-1</v>
      </c>
      <c r="AC157" s="142">
        <v>-1</v>
      </c>
      <c r="AD157" s="142">
        <v>-1</v>
      </c>
      <c r="AE157" s="142">
        <v>-1</v>
      </c>
      <c r="AF157" s="142">
        <v>-1</v>
      </c>
      <c r="AG157" s="142">
        <v>-1</v>
      </c>
      <c r="AH157" s="142">
        <v>-1</v>
      </c>
      <c r="AI157" s="403">
        <v>0</v>
      </c>
      <c r="AJ157" s="403">
        <v>0</v>
      </c>
      <c r="AW157" s="406"/>
      <c r="BF157" s="403">
        <v>10000</v>
      </c>
      <c r="BG157" s="403">
        <v>10000</v>
      </c>
      <c r="BH157" s="403">
        <v>0</v>
      </c>
      <c r="BI157" s="403">
        <v>1</v>
      </c>
      <c r="BP157" s="146" t="s">
        <v>496</v>
      </c>
      <c r="BQ157" s="401"/>
      <c r="BR157" s="142"/>
      <c r="BS157" s="142"/>
      <c r="CD157" s="403">
        <v>3</v>
      </c>
      <c r="CE157" s="403">
        <v>100</v>
      </c>
    </row>
    <row r="158" spans="1:83" s="403" customFormat="1" ht="16.5">
      <c r="A158" s="403">
        <v>522003</v>
      </c>
      <c r="B158" s="401" t="s">
        <v>225</v>
      </c>
      <c r="C158" s="357">
        <v>2</v>
      </c>
      <c r="E158" s="403" t="s">
        <v>495</v>
      </c>
      <c r="F158" s="402">
        <v>0</v>
      </c>
      <c r="G158" s="402">
        <v>0</v>
      </c>
      <c r="H158" s="403">
        <v>1</v>
      </c>
      <c r="I158" s="403">
        <v>9</v>
      </c>
      <c r="J158" s="403">
        <v>0</v>
      </c>
      <c r="K158" s="403">
        <v>0</v>
      </c>
      <c r="O158" s="402">
        <v>3435</v>
      </c>
      <c r="P158" s="402"/>
      <c r="Q158" s="402">
        <v>137</v>
      </c>
      <c r="R158" s="402">
        <v>137</v>
      </c>
      <c r="S158" s="402">
        <v>328</v>
      </c>
      <c r="T158" s="402">
        <v>290</v>
      </c>
      <c r="U158" s="402">
        <v>63</v>
      </c>
      <c r="V158" s="402">
        <v>344</v>
      </c>
      <c r="W158" s="402">
        <v>297</v>
      </c>
      <c r="X158" s="402">
        <v>297</v>
      </c>
      <c r="Y158" s="142">
        <v>-1</v>
      </c>
      <c r="Z158" s="402">
        <v>-1</v>
      </c>
      <c r="AA158" s="403">
        <v>-1</v>
      </c>
      <c r="AB158" s="403">
        <v>-1</v>
      </c>
      <c r="AC158" s="142">
        <v>-1</v>
      </c>
      <c r="AD158" s="142">
        <v>-1</v>
      </c>
      <c r="AE158" s="142">
        <v>-1</v>
      </c>
      <c r="AF158" s="142">
        <v>-1</v>
      </c>
      <c r="AG158" s="142">
        <v>-1</v>
      </c>
      <c r="AH158" s="142">
        <v>-1</v>
      </c>
      <c r="AI158" s="403">
        <v>0</v>
      </c>
      <c r="AJ158" s="403">
        <v>0</v>
      </c>
      <c r="AW158" s="406"/>
      <c r="BF158" s="403">
        <v>10000</v>
      </c>
      <c r="BG158" s="403">
        <v>10000</v>
      </c>
      <c r="BH158" s="403">
        <v>0</v>
      </c>
      <c r="BI158" s="403">
        <v>1</v>
      </c>
      <c r="BP158" s="146" t="s">
        <v>496</v>
      </c>
      <c r="BQ158" s="407"/>
      <c r="BR158" s="142"/>
      <c r="BS158" s="142"/>
      <c r="CD158" s="403">
        <v>3</v>
      </c>
      <c r="CE158" s="403">
        <v>100</v>
      </c>
    </row>
    <row r="159" spans="1:83" s="403" customFormat="1" ht="16.5">
      <c r="A159" s="403">
        <v>522004</v>
      </c>
      <c r="B159" s="401" t="s">
        <v>479</v>
      </c>
      <c r="C159" s="357">
        <v>2</v>
      </c>
      <c r="E159" s="403" t="s">
        <v>495</v>
      </c>
      <c r="F159" s="402">
        <v>0</v>
      </c>
      <c r="G159" s="402">
        <v>0</v>
      </c>
      <c r="H159" s="403">
        <v>1</v>
      </c>
      <c r="I159" s="403">
        <v>9</v>
      </c>
      <c r="J159" s="403">
        <v>0</v>
      </c>
      <c r="K159" s="403">
        <v>0</v>
      </c>
      <c r="O159" s="402">
        <v>3435</v>
      </c>
      <c r="P159" s="402"/>
      <c r="Q159" s="402">
        <v>137</v>
      </c>
      <c r="R159" s="402">
        <v>137</v>
      </c>
      <c r="S159" s="402">
        <v>328</v>
      </c>
      <c r="T159" s="402">
        <v>290</v>
      </c>
      <c r="U159" s="402">
        <v>63</v>
      </c>
      <c r="V159" s="402">
        <v>344</v>
      </c>
      <c r="W159" s="402">
        <v>297</v>
      </c>
      <c r="X159" s="402">
        <v>297</v>
      </c>
      <c r="Y159" s="142">
        <v>-1</v>
      </c>
      <c r="Z159" s="402">
        <v>-1</v>
      </c>
      <c r="AA159" s="403">
        <v>-1</v>
      </c>
      <c r="AB159" s="403">
        <v>-1</v>
      </c>
      <c r="AC159" s="142">
        <v>-1</v>
      </c>
      <c r="AD159" s="142">
        <v>-1</v>
      </c>
      <c r="AE159" s="142">
        <v>-1</v>
      </c>
      <c r="AF159" s="142">
        <v>-1</v>
      </c>
      <c r="AG159" s="142">
        <v>-1</v>
      </c>
      <c r="AH159" s="142">
        <v>-1</v>
      </c>
      <c r="AI159" s="403">
        <v>0</v>
      </c>
      <c r="AJ159" s="403">
        <v>0</v>
      </c>
      <c r="AW159" s="406"/>
      <c r="BF159" s="403">
        <v>10000</v>
      </c>
      <c r="BG159" s="403">
        <v>10000</v>
      </c>
      <c r="BH159" s="403">
        <v>0</v>
      </c>
      <c r="BI159" s="403">
        <v>1</v>
      </c>
      <c r="BP159" s="146" t="s">
        <v>496</v>
      </c>
      <c r="BQ159" s="408"/>
      <c r="BR159" s="142"/>
      <c r="BS159" s="142"/>
      <c r="CD159" s="403">
        <v>3</v>
      </c>
      <c r="CE159" s="403">
        <v>100</v>
      </c>
    </row>
    <row r="160" spans="1:83" s="403" customFormat="1" ht="16.5">
      <c r="A160" s="403">
        <v>522009</v>
      </c>
      <c r="B160" s="401" t="s">
        <v>160</v>
      </c>
      <c r="C160" s="357">
        <v>4</v>
      </c>
      <c r="E160" s="403" t="s">
        <v>495</v>
      </c>
      <c r="F160" s="402">
        <v>0</v>
      </c>
      <c r="G160" s="402">
        <v>0</v>
      </c>
      <c r="H160" s="403">
        <v>1</v>
      </c>
      <c r="I160" s="403">
        <v>9</v>
      </c>
      <c r="J160" s="403">
        <v>0</v>
      </c>
      <c r="K160" s="403">
        <v>0</v>
      </c>
      <c r="O160" s="402">
        <v>3435</v>
      </c>
      <c r="P160" s="402"/>
      <c r="Q160" s="402">
        <v>137</v>
      </c>
      <c r="R160" s="402">
        <v>137</v>
      </c>
      <c r="S160" s="402">
        <v>328</v>
      </c>
      <c r="T160" s="402">
        <v>290</v>
      </c>
      <c r="U160" s="402">
        <v>63</v>
      </c>
      <c r="V160" s="402">
        <v>344</v>
      </c>
      <c r="W160" s="402">
        <v>297</v>
      </c>
      <c r="X160" s="402">
        <v>297</v>
      </c>
      <c r="Y160" s="142">
        <v>-1</v>
      </c>
      <c r="Z160" s="402">
        <v>-1</v>
      </c>
      <c r="AA160" s="403">
        <v>-1</v>
      </c>
      <c r="AB160" s="403">
        <v>-1</v>
      </c>
      <c r="AC160" s="142">
        <v>-1</v>
      </c>
      <c r="AD160" s="142">
        <v>-1</v>
      </c>
      <c r="AE160" s="142">
        <v>-1</v>
      </c>
      <c r="AF160" s="142">
        <v>-1</v>
      </c>
      <c r="AG160" s="142">
        <v>-1</v>
      </c>
      <c r="AH160" s="142">
        <v>-1</v>
      </c>
      <c r="AI160" s="403">
        <v>0</v>
      </c>
      <c r="AJ160" s="403">
        <v>0</v>
      </c>
      <c r="AW160" s="406"/>
      <c r="BF160" s="403">
        <v>10000</v>
      </c>
      <c r="BG160" s="403">
        <v>10000</v>
      </c>
      <c r="BH160" s="403">
        <v>0</v>
      </c>
      <c r="BI160" s="403">
        <v>1</v>
      </c>
      <c r="BP160" s="146" t="s">
        <v>496</v>
      </c>
      <c r="BQ160" s="408"/>
      <c r="BR160" s="142"/>
      <c r="BS160" s="142"/>
      <c r="CD160" s="403">
        <v>3</v>
      </c>
      <c r="CE160" s="403">
        <v>100</v>
      </c>
    </row>
    <row r="161" spans="1:83" s="403" customFormat="1" ht="13.5" customHeight="1">
      <c r="A161" s="403">
        <v>522010</v>
      </c>
      <c r="B161" s="401" t="s">
        <v>338</v>
      </c>
      <c r="C161" s="357">
        <v>4</v>
      </c>
      <c r="E161" s="403" t="s">
        <v>495</v>
      </c>
      <c r="F161" s="402">
        <v>0</v>
      </c>
      <c r="G161" s="402">
        <v>0</v>
      </c>
      <c r="H161" s="403">
        <v>1</v>
      </c>
      <c r="I161" s="403">
        <v>9</v>
      </c>
      <c r="J161" s="403">
        <v>0</v>
      </c>
      <c r="K161" s="403">
        <v>0</v>
      </c>
      <c r="O161" s="402">
        <v>3435</v>
      </c>
      <c r="P161" s="402"/>
      <c r="Q161" s="402">
        <v>137</v>
      </c>
      <c r="R161" s="402">
        <v>137</v>
      </c>
      <c r="S161" s="402">
        <v>328</v>
      </c>
      <c r="T161" s="402">
        <v>290</v>
      </c>
      <c r="U161" s="402">
        <v>63</v>
      </c>
      <c r="V161" s="402">
        <v>344</v>
      </c>
      <c r="W161" s="402">
        <v>297</v>
      </c>
      <c r="X161" s="402">
        <v>297</v>
      </c>
      <c r="Y161" s="142">
        <v>-1</v>
      </c>
      <c r="Z161" s="402">
        <v>-1</v>
      </c>
      <c r="AA161" s="403">
        <v>-1</v>
      </c>
      <c r="AB161" s="403">
        <v>-1</v>
      </c>
      <c r="AC161" s="142">
        <v>-1</v>
      </c>
      <c r="AD161" s="142">
        <v>-1</v>
      </c>
      <c r="AE161" s="142">
        <v>-1</v>
      </c>
      <c r="AF161" s="142">
        <v>-1</v>
      </c>
      <c r="AG161" s="142">
        <v>-1</v>
      </c>
      <c r="AH161" s="142">
        <v>-1</v>
      </c>
      <c r="AI161" s="403">
        <v>0</v>
      </c>
      <c r="AJ161" s="403">
        <v>0</v>
      </c>
      <c r="AW161" s="406"/>
      <c r="BF161" s="403">
        <v>10000</v>
      </c>
      <c r="BG161" s="403">
        <v>10000</v>
      </c>
      <c r="BH161" s="403">
        <v>0</v>
      </c>
      <c r="BI161" s="403">
        <v>1</v>
      </c>
      <c r="BP161" s="146" t="s">
        <v>496</v>
      </c>
      <c r="BQ161" s="408"/>
      <c r="BR161" s="142"/>
      <c r="BS161" s="142"/>
      <c r="CD161" s="403">
        <v>3</v>
      </c>
      <c r="CE161" s="403">
        <v>100</v>
      </c>
    </row>
    <row r="162" spans="1:83" s="403" customFormat="1" ht="16.5">
      <c r="A162" s="403">
        <v>522011</v>
      </c>
      <c r="B162" s="405" t="s">
        <v>480</v>
      </c>
      <c r="C162" s="357">
        <v>1</v>
      </c>
      <c r="E162" s="403" t="s">
        <v>495</v>
      </c>
      <c r="F162" s="402">
        <v>0</v>
      </c>
      <c r="G162" s="402">
        <v>0</v>
      </c>
      <c r="H162" s="403">
        <v>1</v>
      </c>
      <c r="I162" s="403">
        <v>9</v>
      </c>
      <c r="J162" s="403">
        <v>1</v>
      </c>
      <c r="K162" s="403">
        <v>1</v>
      </c>
      <c r="O162" s="402">
        <v>10710</v>
      </c>
      <c r="P162" s="402"/>
      <c r="Q162" s="402">
        <v>1363</v>
      </c>
      <c r="R162" s="402">
        <v>1363</v>
      </c>
      <c r="S162" s="402">
        <v>328</v>
      </c>
      <c r="T162" s="402">
        <v>290</v>
      </c>
      <c r="U162" s="402">
        <v>63</v>
      </c>
      <c r="V162" s="402">
        <v>344</v>
      </c>
      <c r="W162" s="402">
        <v>297</v>
      </c>
      <c r="X162" s="402">
        <v>297</v>
      </c>
      <c r="Y162" s="142">
        <v>-1</v>
      </c>
      <c r="Z162" s="402">
        <v>-1</v>
      </c>
      <c r="AA162" s="403">
        <v>-1</v>
      </c>
      <c r="AB162" s="403">
        <v>-1</v>
      </c>
      <c r="AC162" s="142">
        <v>-1</v>
      </c>
      <c r="AD162" s="142">
        <v>-1</v>
      </c>
      <c r="AE162" s="142">
        <v>-1</v>
      </c>
      <c r="AF162" s="142">
        <v>-1</v>
      </c>
      <c r="AG162" s="142">
        <v>-1</v>
      </c>
      <c r="AH162" s="142">
        <v>-1</v>
      </c>
      <c r="AI162" s="403">
        <v>0</v>
      </c>
      <c r="AJ162" s="403">
        <v>0</v>
      </c>
      <c r="AW162" s="406"/>
      <c r="BF162" s="403">
        <v>10000</v>
      </c>
      <c r="BG162" s="403">
        <v>10000</v>
      </c>
      <c r="BH162" s="403">
        <v>0</v>
      </c>
      <c r="BI162" s="403">
        <v>1</v>
      </c>
      <c r="BP162" s="146" t="s">
        <v>497</v>
      </c>
      <c r="BQ162" s="407"/>
      <c r="BR162" s="142"/>
      <c r="BS162" s="142"/>
      <c r="CD162" s="403">
        <v>4</v>
      </c>
      <c r="CE162" s="403">
        <v>100</v>
      </c>
    </row>
    <row r="163" spans="1:83" s="403" customFormat="1" ht="16.5">
      <c r="A163" s="403">
        <v>522016</v>
      </c>
      <c r="B163" s="401" t="s">
        <v>216</v>
      </c>
      <c r="C163" s="357">
        <v>6</v>
      </c>
      <c r="E163" s="403" t="s">
        <v>495</v>
      </c>
      <c r="F163" s="402">
        <v>0</v>
      </c>
      <c r="G163" s="402">
        <v>0</v>
      </c>
      <c r="H163" s="403">
        <v>1</v>
      </c>
      <c r="I163" s="403">
        <v>9</v>
      </c>
      <c r="J163" s="403">
        <v>0</v>
      </c>
      <c r="K163" s="403">
        <v>0</v>
      </c>
      <c r="O163" s="402">
        <v>13316</v>
      </c>
      <c r="P163" s="402"/>
      <c r="Q163" s="402">
        <v>2044</v>
      </c>
      <c r="R163" s="402">
        <v>2044</v>
      </c>
      <c r="S163" s="402">
        <v>328</v>
      </c>
      <c r="T163" s="402">
        <v>290</v>
      </c>
      <c r="U163" s="402">
        <v>63</v>
      </c>
      <c r="V163" s="402">
        <v>344</v>
      </c>
      <c r="W163" s="402">
        <v>297</v>
      </c>
      <c r="X163" s="402">
        <v>297</v>
      </c>
      <c r="Y163" s="142">
        <v>-1</v>
      </c>
      <c r="Z163" s="402">
        <v>-1</v>
      </c>
      <c r="AA163" s="403">
        <v>-1</v>
      </c>
      <c r="AB163" s="403">
        <v>-1</v>
      </c>
      <c r="AC163" s="142">
        <v>-1</v>
      </c>
      <c r="AD163" s="142">
        <v>-1</v>
      </c>
      <c r="AE163" s="142">
        <v>-1</v>
      </c>
      <c r="AF163" s="142">
        <v>-1</v>
      </c>
      <c r="AG163" s="142">
        <v>-1</v>
      </c>
      <c r="AH163" s="142">
        <v>-1</v>
      </c>
      <c r="AI163" s="403">
        <v>0</v>
      </c>
      <c r="AJ163" s="403">
        <v>0</v>
      </c>
      <c r="AW163" s="406"/>
      <c r="BF163" s="403">
        <v>10000</v>
      </c>
      <c r="BG163" s="403">
        <v>10000</v>
      </c>
      <c r="BH163" s="403">
        <v>0</v>
      </c>
      <c r="BI163" s="403">
        <v>1</v>
      </c>
      <c r="BP163" s="146" t="s">
        <v>496</v>
      </c>
      <c r="BQ163" s="407"/>
      <c r="BR163" s="142"/>
      <c r="BS163" s="142"/>
      <c r="CD163" s="403">
        <v>3</v>
      </c>
      <c r="CE163" s="403">
        <v>100</v>
      </c>
    </row>
    <row r="164" spans="1:83" s="403" customFormat="1" ht="16.5">
      <c r="A164" s="403">
        <v>522017</v>
      </c>
      <c r="B164" s="401" t="s">
        <v>217</v>
      </c>
      <c r="C164" s="357">
        <v>6</v>
      </c>
      <c r="E164" s="403" t="s">
        <v>495</v>
      </c>
      <c r="F164" s="402">
        <v>0</v>
      </c>
      <c r="G164" s="402">
        <v>0</v>
      </c>
      <c r="H164" s="403">
        <v>1</v>
      </c>
      <c r="I164" s="403">
        <v>9</v>
      </c>
      <c r="J164" s="403">
        <v>0</v>
      </c>
      <c r="K164" s="403">
        <v>0</v>
      </c>
      <c r="O164" s="402">
        <v>13316</v>
      </c>
      <c r="P164" s="402"/>
      <c r="Q164" s="402">
        <v>2044</v>
      </c>
      <c r="R164" s="402">
        <v>2044</v>
      </c>
      <c r="S164" s="402">
        <v>328</v>
      </c>
      <c r="T164" s="402">
        <v>290</v>
      </c>
      <c r="U164" s="402">
        <v>63</v>
      </c>
      <c r="V164" s="402">
        <v>344</v>
      </c>
      <c r="W164" s="402">
        <v>297</v>
      </c>
      <c r="X164" s="402">
        <v>297</v>
      </c>
      <c r="Y164" s="142">
        <v>-1</v>
      </c>
      <c r="Z164" s="402">
        <v>-1</v>
      </c>
      <c r="AA164" s="403">
        <v>-1</v>
      </c>
      <c r="AB164" s="403">
        <v>-1</v>
      </c>
      <c r="AC164" s="142">
        <v>-1</v>
      </c>
      <c r="AD164" s="142">
        <v>-1</v>
      </c>
      <c r="AE164" s="142">
        <v>-1</v>
      </c>
      <c r="AF164" s="142">
        <v>-1</v>
      </c>
      <c r="AG164" s="142">
        <v>-1</v>
      </c>
      <c r="AH164" s="142">
        <v>-1</v>
      </c>
      <c r="AI164" s="403">
        <v>0</v>
      </c>
      <c r="AJ164" s="403">
        <v>0</v>
      </c>
      <c r="AW164" s="406"/>
      <c r="BF164" s="403">
        <v>10000</v>
      </c>
      <c r="BG164" s="403">
        <v>10000</v>
      </c>
      <c r="BH164" s="403">
        <v>0</v>
      </c>
      <c r="BI164" s="403">
        <v>1</v>
      </c>
      <c r="BP164" s="146" t="s">
        <v>496</v>
      </c>
      <c r="BQ164" s="408"/>
      <c r="BR164" s="142"/>
      <c r="BS164" s="142"/>
      <c r="CD164" s="403">
        <v>3</v>
      </c>
      <c r="CE164" s="403">
        <v>100</v>
      </c>
    </row>
    <row r="165" spans="1:83" s="403" customFormat="1" ht="16.5">
      <c r="A165" s="403">
        <v>522018</v>
      </c>
      <c r="B165" s="401" t="s">
        <v>218</v>
      </c>
      <c r="C165" s="357">
        <v>6</v>
      </c>
      <c r="E165" s="403" t="s">
        <v>495</v>
      </c>
      <c r="F165" s="402">
        <v>0</v>
      </c>
      <c r="G165" s="402">
        <v>0</v>
      </c>
      <c r="H165" s="403">
        <v>1</v>
      </c>
      <c r="I165" s="403">
        <v>9</v>
      </c>
      <c r="J165" s="403">
        <v>0</v>
      </c>
      <c r="K165" s="403">
        <v>0</v>
      </c>
      <c r="O165" s="402">
        <v>13316</v>
      </c>
      <c r="P165" s="402"/>
      <c r="Q165" s="402">
        <v>2044</v>
      </c>
      <c r="R165" s="402">
        <v>2044</v>
      </c>
      <c r="S165" s="402">
        <v>328</v>
      </c>
      <c r="T165" s="402">
        <v>290</v>
      </c>
      <c r="U165" s="402">
        <v>63</v>
      </c>
      <c r="V165" s="402">
        <v>344</v>
      </c>
      <c r="W165" s="402">
        <v>297</v>
      </c>
      <c r="X165" s="402">
        <v>297</v>
      </c>
      <c r="Y165" s="142">
        <v>-1</v>
      </c>
      <c r="Z165" s="402">
        <v>-1</v>
      </c>
      <c r="AA165" s="403">
        <v>-1</v>
      </c>
      <c r="AB165" s="403">
        <v>-1</v>
      </c>
      <c r="AC165" s="142">
        <v>-1</v>
      </c>
      <c r="AD165" s="142">
        <v>-1</v>
      </c>
      <c r="AE165" s="142">
        <v>-1</v>
      </c>
      <c r="AF165" s="142">
        <v>-1</v>
      </c>
      <c r="AG165" s="142">
        <v>-1</v>
      </c>
      <c r="AH165" s="142">
        <v>-1</v>
      </c>
      <c r="AI165" s="403">
        <v>0</v>
      </c>
      <c r="AJ165" s="403">
        <v>0</v>
      </c>
      <c r="AW165" s="406"/>
      <c r="BF165" s="403">
        <v>10000</v>
      </c>
      <c r="BG165" s="403">
        <v>10000</v>
      </c>
      <c r="BH165" s="403">
        <v>0</v>
      </c>
      <c r="BI165" s="403">
        <v>1</v>
      </c>
      <c r="BP165" s="146" t="s">
        <v>496</v>
      </c>
      <c r="BQ165" s="408"/>
      <c r="BR165" s="142"/>
      <c r="BS165" s="142"/>
      <c r="CD165" s="403">
        <v>3</v>
      </c>
      <c r="CE165" s="403">
        <v>100</v>
      </c>
    </row>
    <row r="166" spans="1:83" s="403" customFormat="1" ht="16.5">
      <c r="A166" s="403">
        <v>522019</v>
      </c>
      <c r="B166" s="401" t="s">
        <v>219</v>
      </c>
      <c r="C166" s="357">
        <v>6</v>
      </c>
      <c r="E166" s="403" t="s">
        <v>495</v>
      </c>
      <c r="F166" s="402">
        <v>0</v>
      </c>
      <c r="G166" s="402">
        <v>0</v>
      </c>
      <c r="H166" s="403">
        <v>1</v>
      </c>
      <c r="I166" s="403">
        <v>9</v>
      </c>
      <c r="J166" s="403">
        <v>0</v>
      </c>
      <c r="K166" s="403">
        <v>0</v>
      </c>
      <c r="O166" s="402">
        <v>13316</v>
      </c>
      <c r="P166" s="402"/>
      <c r="Q166" s="402">
        <v>2044</v>
      </c>
      <c r="R166" s="402">
        <v>2044</v>
      </c>
      <c r="S166" s="402">
        <v>328</v>
      </c>
      <c r="T166" s="402">
        <v>290</v>
      </c>
      <c r="U166" s="402">
        <v>63</v>
      </c>
      <c r="V166" s="402">
        <v>344</v>
      </c>
      <c r="W166" s="402">
        <v>297</v>
      </c>
      <c r="X166" s="402">
        <v>297</v>
      </c>
      <c r="Y166" s="142">
        <v>-1</v>
      </c>
      <c r="Z166" s="402">
        <v>-1</v>
      </c>
      <c r="AA166" s="403">
        <v>-1</v>
      </c>
      <c r="AB166" s="403">
        <v>-1</v>
      </c>
      <c r="AC166" s="142">
        <v>-1</v>
      </c>
      <c r="AD166" s="142">
        <v>-1</v>
      </c>
      <c r="AE166" s="142">
        <v>-1</v>
      </c>
      <c r="AF166" s="142">
        <v>-1</v>
      </c>
      <c r="AG166" s="142">
        <v>-1</v>
      </c>
      <c r="AH166" s="142">
        <v>-1</v>
      </c>
      <c r="AI166" s="403">
        <v>0</v>
      </c>
      <c r="AJ166" s="403">
        <v>0</v>
      </c>
      <c r="AW166" s="406"/>
      <c r="BF166" s="403">
        <v>10000</v>
      </c>
      <c r="BG166" s="403">
        <v>10000</v>
      </c>
      <c r="BH166" s="403">
        <v>0</v>
      </c>
      <c r="BI166" s="403">
        <v>1</v>
      </c>
      <c r="BP166" s="146" t="s">
        <v>496</v>
      </c>
      <c r="BQ166" s="408"/>
      <c r="BR166" s="142"/>
      <c r="BS166" s="142"/>
      <c r="CD166" s="403">
        <v>3</v>
      </c>
      <c r="CE166" s="403">
        <v>100</v>
      </c>
    </row>
    <row r="167" spans="1:83" s="403" customFormat="1" ht="16.5">
      <c r="A167" s="403">
        <v>522020</v>
      </c>
      <c r="B167" s="405" t="s">
        <v>290</v>
      </c>
      <c r="C167" s="357">
        <v>1</v>
      </c>
      <c r="E167" s="403" t="s">
        <v>495</v>
      </c>
      <c r="F167" s="402">
        <v>0</v>
      </c>
      <c r="G167" s="402">
        <v>0</v>
      </c>
      <c r="H167" s="403">
        <v>1</v>
      </c>
      <c r="I167" s="403">
        <v>10</v>
      </c>
      <c r="J167" s="403">
        <v>1</v>
      </c>
      <c r="K167" s="403">
        <v>1</v>
      </c>
      <c r="O167" s="402">
        <v>16868</v>
      </c>
      <c r="P167" s="402"/>
      <c r="Q167" s="402">
        <v>2065</v>
      </c>
      <c r="R167" s="402">
        <v>2065</v>
      </c>
      <c r="S167" s="402">
        <v>372</v>
      </c>
      <c r="T167" s="402">
        <v>381</v>
      </c>
      <c r="U167" s="402">
        <v>64</v>
      </c>
      <c r="V167" s="402">
        <v>349</v>
      </c>
      <c r="W167" s="402">
        <v>304</v>
      </c>
      <c r="X167" s="402">
        <v>304</v>
      </c>
      <c r="Y167" s="142">
        <v>-1</v>
      </c>
      <c r="Z167" s="402">
        <v>-1</v>
      </c>
      <c r="AA167" s="403">
        <v>-1</v>
      </c>
      <c r="AB167" s="403">
        <v>-1</v>
      </c>
      <c r="AC167" s="142">
        <v>-1</v>
      </c>
      <c r="AD167" s="142">
        <v>-1</v>
      </c>
      <c r="AE167" s="142">
        <v>-1</v>
      </c>
      <c r="AF167" s="142">
        <v>-1</v>
      </c>
      <c r="AG167" s="142">
        <v>-1</v>
      </c>
      <c r="AH167" s="142">
        <v>-1</v>
      </c>
      <c r="AI167" s="403">
        <v>0</v>
      </c>
      <c r="AJ167" s="403">
        <v>0</v>
      </c>
      <c r="AW167" s="406"/>
      <c r="BF167" s="403">
        <v>10000</v>
      </c>
      <c r="BG167" s="403">
        <v>10000</v>
      </c>
      <c r="BH167" s="403">
        <v>0</v>
      </c>
      <c r="BI167" s="403">
        <v>1</v>
      </c>
      <c r="BP167" s="146" t="s">
        <v>497</v>
      </c>
      <c r="BQ167" s="407"/>
      <c r="BR167" s="142"/>
      <c r="BS167" s="142"/>
      <c r="CD167" s="403">
        <v>4</v>
      </c>
      <c r="CE167" s="403">
        <v>100</v>
      </c>
    </row>
    <row r="168" spans="1:83" s="403" customFormat="1" ht="16.5">
      <c r="A168" s="403">
        <v>522021</v>
      </c>
      <c r="B168" s="405" t="s">
        <v>189</v>
      </c>
      <c r="C168" s="357">
        <v>1</v>
      </c>
      <c r="E168" s="403" t="s">
        <v>495</v>
      </c>
      <c r="F168" s="402">
        <v>0</v>
      </c>
      <c r="G168" s="402">
        <v>0</v>
      </c>
      <c r="H168" s="403">
        <v>1</v>
      </c>
      <c r="I168" s="403">
        <v>10</v>
      </c>
      <c r="J168" s="403">
        <v>1</v>
      </c>
      <c r="K168" s="403">
        <v>1</v>
      </c>
      <c r="O168" s="402">
        <v>10710</v>
      </c>
      <c r="P168" s="402"/>
      <c r="Q168" s="402">
        <v>1363</v>
      </c>
      <c r="R168" s="402">
        <v>1363</v>
      </c>
      <c r="S168" s="402">
        <v>328</v>
      </c>
      <c r="T168" s="402">
        <v>290</v>
      </c>
      <c r="U168" s="402">
        <v>63</v>
      </c>
      <c r="V168" s="402">
        <v>344</v>
      </c>
      <c r="W168" s="402">
        <v>297</v>
      </c>
      <c r="X168" s="402">
        <v>297</v>
      </c>
      <c r="Y168" s="142">
        <v>-1</v>
      </c>
      <c r="Z168" s="402">
        <v>-1</v>
      </c>
      <c r="AA168" s="403">
        <v>-1</v>
      </c>
      <c r="AB168" s="403">
        <v>-1</v>
      </c>
      <c r="AC168" s="142">
        <v>-1</v>
      </c>
      <c r="AD168" s="142">
        <v>-1</v>
      </c>
      <c r="AE168" s="142">
        <v>-1</v>
      </c>
      <c r="AF168" s="142">
        <v>-1</v>
      </c>
      <c r="AG168" s="142">
        <v>-1</v>
      </c>
      <c r="AH168" s="142">
        <v>-1</v>
      </c>
      <c r="AI168" s="403">
        <v>0</v>
      </c>
      <c r="AJ168" s="403">
        <v>0</v>
      </c>
      <c r="AW168" s="406"/>
      <c r="BF168" s="403">
        <v>10000</v>
      </c>
      <c r="BG168" s="403">
        <v>10000</v>
      </c>
      <c r="BH168" s="403">
        <v>0</v>
      </c>
      <c r="BI168" s="403">
        <v>1</v>
      </c>
      <c r="BP168" s="147" t="s">
        <v>497</v>
      </c>
      <c r="BQ168" s="408"/>
      <c r="BR168" s="142"/>
      <c r="BS168" s="142"/>
      <c r="CD168" s="403">
        <v>4</v>
      </c>
      <c r="CE168" s="403">
        <v>100</v>
      </c>
    </row>
    <row r="169" spans="1:83" s="403" customFormat="1" ht="16.5">
      <c r="A169" s="403">
        <v>522022</v>
      </c>
      <c r="B169" s="405" t="s">
        <v>482</v>
      </c>
      <c r="C169" s="357">
        <v>2</v>
      </c>
      <c r="E169" s="403" t="s">
        <v>495</v>
      </c>
      <c r="F169" s="402">
        <v>0</v>
      </c>
      <c r="G169" s="402">
        <v>0</v>
      </c>
      <c r="H169" s="403">
        <v>1</v>
      </c>
      <c r="I169" s="403">
        <v>10</v>
      </c>
      <c r="J169" s="403">
        <v>1</v>
      </c>
      <c r="K169" s="403">
        <v>1</v>
      </c>
      <c r="O169" s="402">
        <v>10710</v>
      </c>
      <c r="P169" s="402"/>
      <c r="Q169" s="402">
        <v>1363</v>
      </c>
      <c r="R169" s="402">
        <v>1363</v>
      </c>
      <c r="S169" s="402">
        <v>328</v>
      </c>
      <c r="T169" s="402">
        <v>290</v>
      </c>
      <c r="U169" s="402">
        <v>63</v>
      </c>
      <c r="V169" s="402">
        <v>344</v>
      </c>
      <c r="W169" s="402">
        <v>297</v>
      </c>
      <c r="X169" s="402">
        <v>297</v>
      </c>
      <c r="Y169" s="142">
        <v>-1</v>
      </c>
      <c r="Z169" s="402">
        <v>-1</v>
      </c>
      <c r="AA169" s="403">
        <v>-1</v>
      </c>
      <c r="AB169" s="403">
        <v>-1</v>
      </c>
      <c r="AC169" s="142">
        <v>-1</v>
      </c>
      <c r="AD169" s="142">
        <v>-1</v>
      </c>
      <c r="AE169" s="142">
        <v>-1</v>
      </c>
      <c r="AF169" s="142">
        <v>-1</v>
      </c>
      <c r="AG169" s="142">
        <v>-1</v>
      </c>
      <c r="AH169" s="142">
        <v>-1</v>
      </c>
      <c r="AI169" s="403">
        <v>0</v>
      </c>
      <c r="AJ169" s="403">
        <v>0</v>
      </c>
      <c r="AW169" s="406"/>
      <c r="BF169" s="403">
        <v>10000</v>
      </c>
      <c r="BG169" s="403">
        <v>10000</v>
      </c>
      <c r="BH169" s="403">
        <v>0</v>
      </c>
      <c r="BI169" s="403">
        <v>1</v>
      </c>
      <c r="BP169" s="147" t="s">
        <v>497</v>
      </c>
      <c r="BQ169" s="408"/>
      <c r="BR169" s="142"/>
      <c r="BS169" s="142"/>
      <c r="CD169" s="403">
        <v>4</v>
      </c>
      <c r="CE169" s="403">
        <v>100</v>
      </c>
    </row>
    <row r="170" spans="1:83" s="403" customFormat="1" ht="13.5" customHeight="1">
      <c r="A170" s="403">
        <v>522023</v>
      </c>
      <c r="B170" s="405" t="s">
        <v>221</v>
      </c>
      <c r="C170" s="357">
        <v>1</v>
      </c>
      <c r="E170" s="403" t="s">
        <v>495</v>
      </c>
      <c r="F170" s="402">
        <v>0</v>
      </c>
      <c r="G170" s="402">
        <v>0</v>
      </c>
      <c r="H170" s="403">
        <v>1</v>
      </c>
      <c r="I170" s="403">
        <v>10</v>
      </c>
      <c r="J170" s="403">
        <v>1</v>
      </c>
      <c r="K170" s="403">
        <v>1</v>
      </c>
      <c r="O170" s="402">
        <v>10710</v>
      </c>
      <c r="P170" s="402"/>
      <c r="Q170" s="402">
        <v>1363</v>
      </c>
      <c r="R170" s="402">
        <v>1363</v>
      </c>
      <c r="S170" s="402">
        <v>328</v>
      </c>
      <c r="T170" s="402">
        <v>290</v>
      </c>
      <c r="U170" s="402">
        <v>63</v>
      </c>
      <c r="V170" s="402">
        <v>344</v>
      </c>
      <c r="W170" s="402">
        <v>297</v>
      </c>
      <c r="X170" s="402">
        <v>297</v>
      </c>
      <c r="Y170" s="142">
        <v>-1</v>
      </c>
      <c r="Z170" s="402">
        <v>-1</v>
      </c>
      <c r="AA170" s="403">
        <v>-1</v>
      </c>
      <c r="AB170" s="403">
        <v>-1</v>
      </c>
      <c r="AC170" s="142">
        <v>-1</v>
      </c>
      <c r="AD170" s="142">
        <v>-1</v>
      </c>
      <c r="AE170" s="142">
        <v>-1</v>
      </c>
      <c r="AF170" s="142">
        <v>-1</v>
      </c>
      <c r="AG170" s="142">
        <v>-1</v>
      </c>
      <c r="AH170" s="142">
        <v>-1</v>
      </c>
      <c r="AI170" s="403">
        <v>0</v>
      </c>
      <c r="AJ170" s="403">
        <v>0</v>
      </c>
      <c r="AW170" s="406"/>
      <c r="BF170" s="403">
        <v>10000</v>
      </c>
      <c r="BG170" s="403">
        <v>10000</v>
      </c>
      <c r="BH170" s="403">
        <v>0</v>
      </c>
      <c r="BI170" s="403">
        <v>1</v>
      </c>
      <c r="BP170" s="147" t="s">
        <v>497</v>
      </c>
      <c r="BQ170" s="408"/>
      <c r="BR170" s="142"/>
      <c r="BS170" s="142"/>
      <c r="CD170" s="403">
        <v>4</v>
      </c>
      <c r="CE170" s="403">
        <v>100</v>
      </c>
    </row>
    <row r="171" spans="1:83" s="403" customFormat="1" ht="16.5">
      <c r="A171" s="403">
        <v>522024</v>
      </c>
      <c r="B171" s="405" t="s">
        <v>234</v>
      </c>
      <c r="C171" s="357">
        <v>2</v>
      </c>
      <c r="E171" s="403" t="s">
        <v>495</v>
      </c>
      <c r="F171" s="402">
        <v>0</v>
      </c>
      <c r="G171" s="402">
        <v>0</v>
      </c>
      <c r="H171" s="403">
        <v>1</v>
      </c>
      <c r="I171" s="403">
        <v>10</v>
      </c>
      <c r="J171" s="403">
        <v>1</v>
      </c>
      <c r="K171" s="403">
        <v>1</v>
      </c>
      <c r="O171" s="402">
        <v>10710</v>
      </c>
      <c r="P171" s="402"/>
      <c r="Q171" s="402">
        <v>1363</v>
      </c>
      <c r="R171" s="402">
        <v>1363</v>
      </c>
      <c r="S171" s="402">
        <v>328</v>
      </c>
      <c r="T171" s="402">
        <v>290</v>
      </c>
      <c r="U171" s="402">
        <v>63</v>
      </c>
      <c r="V171" s="402">
        <v>344</v>
      </c>
      <c r="W171" s="402">
        <v>297</v>
      </c>
      <c r="X171" s="402">
        <v>297</v>
      </c>
      <c r="Y171" s="142">
        <v>-1</v>
      </c>
      <c r="Z171" s="402">
        <v>-1</v>
      </c>
      <c r="AA171" s="403">
        <v>-1</v>
      </c>
      <c r="AB171" s="403">
        <v>-1</v>
      </c>
      <c r="AC171" s="142">
        <v>-1</v>
      </c>
      <c r="AD171" s="142">
        <v>-1</v>
      </c>
      <c r="AE171" s="142">
        <v>-1</v>
      </c>
      <c r="AF171" s="142">
        <v>-1</v>
      </c>
      <c r="AG171" s="142">
        <v>-1</v>
      </c>
      <c r="AH171" s="142">
        <v>-1</v>
      </c>
      <c r="AI171" s="403">
        <v>0</v>
      </c>
      <c r="AJ171" s="403">
        <v>0</v>
      </c>
      <c r="AW171" s="406"/>
      <c r="BF171" s="403">
        <v>10000</v>
      </c>
      <c r="BG171" s="403">
        <v>10000</v>
      </c>
      <c r="BH171" s="403">
        <v>0</v>
      </c>
      <c r="BI171" s="403">
        <v>1</v>
      </c>
      <c r="BP171" s="147" t="s">
        <v>497</v>
      </c>
      <c r="BQ171" s="408"/>
      <c r="BR171" s="142"/>
      <c r="BS171" s="142"/>
      <c r="CD171" s="403">
        <v>4</v>
      </c>
      <c r="CE171" s="403">
        <v>100</v>
      </c>
    </row>
    <row r="172" spans="1:83" s="403" customFormat="1" ht="16.5">
      <c r="A172" s="403">
        <v>522025</v>
      </c>
      <c r="B172" s="405" t="s">
        <v>204</v>
      </c>
      <c r="C172" s="357">
        <v>1</v>
      </c>
      <c r="E172" s="403" t="s">
        <v>495</v>
      </c>
      <c r="F172" s="402">
        <v>0</v>
      </c>
      <c r="G172" s="402">
        <v>0</v>
      </c>
      <c r="H172" s="403">
        <v>1</v>
      </c>
      <c r="I172" s="403">
        <v>10</v>
      </c>
      <c r="J172" s="403">
        <v>1</v>
      </c>
      <c r="K172" s="403">
        <v>1</v>
      </c>
      <c r="O172" s="402">
        <v>10710</v>
      </c>
      <c r="P172" s="402"/>
      <c r="Q172" s="402">
        <v>1363</v>
      </c>
      <c r="R172" s="402">
        <v>1363</v>
      </c>
      <c r="S172" s="402">
        <v>328</v>
      </c>
      <c r="T172" s="402">
        <v>290</v>
      </c>
      <c r="U172" s="402">
        <v>63</v>
      </c>
      <c r="V172" s="402">
        <v>344</v>
      </c>
      <c r="W172" s="402">
        <v>297</v>
      </c>
      <c r="X172" s="402">
        <v>297</v>
      </c>
      <c r="Y172" s="142">
        <v>-1</v>
      </c>
      <c r="Z172" s="402">
        <v>-1</v>
      </c>
      <c r="AA172" s="403">
        <v>-1</v>
      </c>
      <c r="AB172" s="403">
        <v>-1</v>
      </c>
      <c r="AC172" s="142">
        <v>-1</v>
      </c>
      <c r="AD172" s="142">
        <v>-1</v>
      </c>
      <c r="AE172" s="142">
        <v>-1</v>
      </c>
      <c r="AF172" s="142">
        <v>-1</v>
      </c>
      <c r="AG172" s="142">
        <v>-1</v>
      </c>
      <c r="AH172" s="142">
        <v>-1</v>
      </c>
      <c r="AI172" s="403">
        <v>0</v>
      </c>
      <c r="AJ172" s="403">
        <v>0</v>
      </c>
      <c r="AW172" s="406"/>
      <c r="BF172" s="403">
        <v>10000</v>
      </c>
      <c r="BG172" s="403">
        <v>10000</v>
      </c>
      <c r="BH172" s="403">
        <v>0</v>
      </c>
      <c r="BI172" s="403">
        <v>1</v>
      </c>
      <c r="BP172" s="147" t="s">
        <v>497</v>
      </c>
      <c r="BQ172" s="408"/>
      <c r="BR172" s="142"/>
      <c r="BS172" s="142"/>
      <c r="CD172" s="403">
        <v>4</v>
      </c>
      <c r="CE172" s="403">
        <v>100</v>
      </c>
    </row>
    <row r="173" spans="1:83" s="403" customFormat="1" ht="16.5">
      <c r="A173" s="403">
        <v>522026</v>
      </c>
      <c r="B173" s="405" t="s">
        <v>205</v>
      </c>
      <c r="C173" s="357">
        <v>1</v>
      </c>
      <c r="E173" s="403" t="s">
        <v>495</v>
      </c>
      <c r="F173" s="402">
        <v>0</v>
      </c>
      <c r="G173" s="402">
        <v>0</v>
      </c>
      <c r="H173" s="403">
        <v>1</v>
      </c>
      <c r="I173" s="403">
        <v>10</v>
      </c>
      <c r="J173" s="403">
        <v>1</v>
      </c>
      <c r="K173" s="403">
        <v>2</v>
      </c>
      <c r="O173" s="402">
        <v>10710</v>
      </c>
      <c r="P173" s="402"/>
      <c r="Q173" s="402">
        <v>1363</v>
      </c>
      <c r="R173" s="402">
        <v>1363</v>
      </c>
      <c r="S173" s="402">
        <v>328</v>
      </c>
      <c r="T173" s="402">
        <v>290</v>
      </c>
      <c r="U173" s="402">
        <v>63</v>
      </c>
      <c r="V173" s="402">
        <v>344</v>
      </c>
      <c r="W173" s="402">
        <v>297</v>
      </c>
      <c r="X173" s="402">
        <v>297</v>
      </c>
      <c r="Y173" s="142">
        <v>-1</v>
      </c>
      <c r="Z173" s="402">
        <v>-1</v>
      </c>
      <c r="AA173" s="403">
        <v>-1</v>
      </c>
      <c r="AB173" s="403">
        <v>-1</v>
      </c>
      <c r="AC173" s="142">
        <v>-1</v>
      </c>
      <c r="AD173" s="142">
        <v>-1</v>
      </c>
      <c r="AE173" s="142">
        <v>-1</v>
      </c>
      <c r="AF173" s="142">
        <v>-1</v>
      </c>
      <c r="AG173" s="142">
        <v>-1</v>
      </c>
      <c r="AH173" s="142">
        <v>-1</v>
      </c>
      <c r="AI173" s="403">
        <v>0</v>
      </c>
      <c r="AJ173" s="403">
        <v>0</v>
      </c>
      <c r="AW173" s="406"/>
      <c r="BF173" s="403">
        <v>10000</v>
      </c>
      <c r="BG173" s="403">
        <v>10000</v>
      </c>
      <c r="BH173" s="403">
        <v>0</v>
      </c>
      <c r="BI173" s="403">
        <v>1</v>
      </c>
      <c r="BP173" s="147" t="s">
        <v>497</v>
      </c>
      <c r="BQ173" s="408"/>
      <c r="BR173" s="142"/>
      <c r="BS173" s="142"/>
      <c r="CD173" s="403">
        <v>4</v>
      </c>
      <c r="CE173" s="403">
        <v>100</v>
      </c>
    </row>
    <row r="174" spans="1:83" s="403" customFormat="1">
      <c r="A174" s="403">
        <v>522027</v>
      </c>
      <c r="B174" s="409" t="s">
        <v>306</v>
      </c>
      <c r="C174" s="357">
        <v>1</v>
      </c>
      <c r="D174" s="403" t="s">
        <v>483</v>
      </c>
      <c r="E174" s="403" t="s">
        <v>495</v>
      </c>
      <c r="F174" s="402">
        <v>0</v>
      </c>
      <c r="G174" s="402">
        <v>0</v>
      </c>
      <c r="H174" s="403">
        <v>1</v>
      </c>
      <c r="I174" s="403">
        <v>7</v>
      </c>
      <c r="J174" s="403">
        <v>2</v>
      </c>
      <c r="K174" s="403">
        <v>3</v>
      </c>
      <c r="O174" s="402">
        <v>126903</v>
      </c>
      <c r="P174" s="402"/>
      <c r="Q174" s="402">
        <v>2244</v>
      </c>
      <c r="R174" s="402">
        <v>2244</v>
      </c>
      <c r="S174" s="402">
        <v>279</v>
      </c>
      <c r="T174" s="402">
        <v>241</v>
      </c>
      <c r="U174" s="402">
        <v>53</v>
      </c>
      <c r="V174" s="402">
        <v>295</v>
      </c>
      <c r="W174" s="402">
        <v>243</v>
      </c>
      <c r="X174" s="402">
        <v>243</v>
      </c>
      <c r="Y174" s="142">
        <v>-1</v>
      </c>
      <c r="Z174" s="142">
        <v>-1</v>
      </c>
      <c r="AA174" s="142">
        <v>-1</v>
      </c>
      <c r="AB174" s="142">
        <v>-1</v>
      </c>
      <c r="AC174" s="142">
        <v>-1</v>
      </c>
      <c r="AD174" s="142">
        <v>-1</v>
      </c>
      <c r="AE174" s="142">
        <v>-1</v>
      </c>
      <c r="AF174" s="142">
        <v>-1</v>
      </c>
      <c r="AG174" s="142">
        <v>-1</v>
      </c>
      <c r="AH174" s="142">
        <v>-1</v>
      </c>
      <c r="AI174" s="403">
        <v>0</v>
      </c>
      <c r="AJ174" s="403">
        <v>0</v>
      </c>
      <c r="AW174" s="406"/>
      <c r="BF174" s="403">
        <v>10000</v>
      </c>
      <c r="BG174" s="403">
        <v>10000</v>
      </c>
      <c r="BH174" s="403">
        <v>0</v>
      </c>
      <c r="BI174" s="403">
        <v>1</v>
      </c>
      <c r="BP174" s="413" t="s">
        <v>498</v>
      </c>
      <c r="BQ174" s="410"/>
      <c r="BR174" s="142"/>
      <c r="BS174" s="142"/>
      <c r="CD174" s="403">
        <v>6</v>
      </c>
      <c r="CE174" s="403">
        <v>100</v>
      </c>
    </row>
    <row r="175" spans="1:83" s="403" customFormat="1" ht="16.5">
      <c r="A175" s="403">
        <v>522028</v>
      </c>
      <c r="B175" s="405" t="s">
        <v>223</v>
      </c>
      <c r="C175" s="357">
        <v>3</v>
      </c>
      <c r="E175" s="403" t="s">
        <v>495</v>
      </c>
      <c r="F175" s="402">
        <v>0</v>
      </c>
      <c r="G175" s="402">
        <v>0</v>
      </c>
      <c r="H175" s="403">
        <v>1</v>
      </c>
      <c r="I175" s="403">
        <v>10</v>
      </c>
      <c r="J175" s="403">
        <v>1</v>
      </c>
      <c r="K175" s="403">
        <v>1</v>
      </c>
      <c r="O175" s="402">
        <v>10710</v>
      </c>
      <c r="P175" s="402"/>
      <c r="Q175" s="402">
        <v>1022</v>
      </c>
      <c r="R175" s="402">
        <v>1022</v>
      </c>
      <c r="S175" s="402">
        <v>328</v>
      </c>
      <c r="T175" s="402">
        <v>290</v>
      </c>
      <c r="U175" s="402">
        <v>63</v>
      </c>
      <c r="V175" s="402">
        <v>344</v>
      </c>
      <c r="W175" s="402">
        <v>297</v>
      </c>
      <c r="X175" s="402">
        <v>297</v>
      </c>
      <c r="Y175" s="142">
        <v>-1</v>
      </c>
      <c r="Z175" s="402">
        <v>-1</v>
      </c>
      <c r="AA175" s="403">
        <v>-1</v>
      </c>
      <c r="AB175" s="403">
        <v>-1</v>
      </c>
      <c r="AC175" s="142">
        <v>-1</v>
      </c>
      <c r="AD175" s="142">
        <v>-1</v>
      </c>
      <c r="AE175" s="142">
        <v>-1</v>
      </c>
      <c r="AF175" s="142">
        <v>-1</v>
      </c>
      <c r="AG175" s="142">
        <v>-1</v>
      </c>
      <c r="AH175" s="142">
        <v>-1</v>
      </c>
      <c r="AI175" s="403">
        <v>0</v>
      </c>
      <c r="AJ175" s="403">
        <v>0</v>
      </c>
      <c r="AW175" s="406"/>
      <c r="BF175" s="403">
        <v>10000</v>
      </c>
      <c r="BG175" s="403">
        <v>10000</v>
      </c>
      <c r="BH175" s="403">
        <v>0</v>
      </c>
      <c r="BI175" s="403">
        <v>1</v>
      </c>
      <c r="BP175" s="147" t="s">
        <v>497</v>
      </c>
      <c r="BQ175" s="401"/>
      <c r="BR175" s="142"/>
      <c r="BS175" s="142"/>
      <c r="CD175" s="403">
        <v>4</v>
      </c>
      <c r="CE175" s="403">
        <v>100</v>
      </c>
    </row>
    <row r="176" spans="1:83" s="403" customFormat="1" ht="16.5">
      <c r="A176" s="403">
        <v>522030</v>
      </c>
      <c r="B176" s="405" t="s">
        <v>227</v>
      </c>
      <c r="C176" s="357">
        <v>4</v>
      </c>
      <c r="E176" s="403" t="s">
        <v>495</v>
      </c>
      <c r="F176" s="402">
        <v>0</v>
      </c>
      <c r="G176" s="402">
        <v>0</v>
      </c>
      <c r="H176" s="403">
        <v>1</v>
      </c>
      <c r="I176" s="403">
        <v>10</v>
      </c>
      <c r="J176" s="403">
        <v>1</v>
      </c>
      <c r="K176" s="403">
        <v>1</v>
      </c>
      <c r="O176" s="402">
        <v>10710</v>
      </c>
      <c r="P176" s="402"/>
      <c r="Q176" s="402">
        <v>1022</v>
      </c>
      <c r="R176" s="402">
        <v>1022</v>
      </c>
      <c r="S176" s="402">
        <v>328</v>
      </c>
      <c r="T176" s="402">
        <v>290</v>
      </c>
      <c r="U176" s="402">
        <v>63</v>
      </c>
      <c r="V176" s="402">
        <v>344</v>
      </c>
      <c r="W176" s="402">
        <v>297</v>
      </c>
      <c r="X176" s="402">
        <v>297</v>
      </c>
      <c r="Y176" s="142">
        <v>-1</v>
      </c>
      <c r="Z176" s="402">
        <v>-1</v>
      </c>
      <c r="AA176" s="403">
        <v>-1</v>
      </c>
      <c r="AB176" s="403">
        <v>-1</v>
      </c>
      <c r="AC176" s="142">
        <v>-1</v>
      </c>
      <c r="AD176" s="142">
        <v>-1</v>
      </c>
      <c r="AE176" s="142">
        <v>-1</v>
      </c>
      <c r="AF176" s="142">
        <v>-1</v>
      </c>
      <c r="AG176" s="142">
        <v>-1</v>
      </c>
      <c r="AH176" s="142">
        <v>-1</v>
      </c>
      <c r="AI176" s="403">
        <v>0</v>
      </c>
      <c r="AJ176" s="403">
        <v>0</v>
      </c>
      <c r="AW176" s="406"/>
      <c r="BF176" s="403">
        <v>10000</v>
      </c>
      <c r="BG176" s="403">
        <v>10000</v>
      </c>
      <c r="BH176" s="403">
        <v>0</v>
      </c>
      <c r="BI176" s="403">
        <v>1</v>
      </c>
      <c r="BP176" s="147" t="s">
        <v>497</v>
      </c>
      <c r="BQ176" s="408"/>
      <c r="BR176" s="142"/>
      <c r="BS176" s="142"/>
      <c r="CD176" s="403">
        <v>4</v>
      </c>
      <c r="CE176" s="403">
        <v>100</v>
      </c>
    </row>
    <row r="177" spans="1:83" s="403" customFormat="1" ht="16.5">
      <c r="A177" s="403">
        <v>522031</v>
      </c>
      <c r="B177" s="405" t="s">
        <v>228</v>
      </c>
      <c r="C177" s="357">
        <v>4</v>
      </c>
      <c r="E177" s="403" t="s">
        <v>495</v>
      </c>
      <c r="F177" s="402">
        <v>0</v>
      </c>
      <c r="G177" s="402">
        <v>0</v>
      </c>
      <c r="H177" s="403">
        <v>1</v>
      </c>
      <c r="I177" s="403">
        <v>10</v>
      </c>
      <c r="J177" s="403">
        <v>1</v>
      </c>
      <c r="K177" s="403">
        <v>1</v>
      </c>
      <c r="O177" s="402">
        <v>10710</v>
      </c>
      <c r="P177" s="402"/>
      <c r="Q177" s="402">
        <v>1022</v>
      </c>
      <c r="R177" s="402">
        <v>1022</v>
      </c>
      <c r="S177" s="402">
        <v>328</v>
      </c>
      <c r="T177" s="402">
        <v>290</v>
      </c>
      <c r="U177" s="402">
        <v>63</v>
      </c>
      <c r="V177" s="402">
        <v>344</v>
      </c>
      <c r="W177" s="402">
        <v>297</v>
      </c>
      <c r="X177" s="402">
        <v>297</v>
      </c>
      <c r="Y177" s="142">
        <v>-1</v>
      </c>
      <c r="Z177" s="402">
        <v>-1</v>
      </c>
      <c r="AA177" s="403">
        <v>-1</v>
      </c>
      <c r="AB177" s="403">
        <v>-1</v>
      </c>
      <c r="AC177" s="142">
        <v>-1</v>
      </c>
      <c r="AD177" s="142">
        <v>-1</v>
      </c>
      <c r="AE177" s="142">
        <v>-1</v>
      </c>
      <c r="AF177" s="142">
        <v>-1</v>
      </c>
      <c r="AG177" s="142">
        <v>-1</v>
      </c>
      <c r="AH177" s="142">
        <v>-1</v>
      </c>
      <c r="AI177" s="403">
        <v>0</v>
      </c>
      <c r="AJ177" s="403">
        <v>0</v>
      </c>
      <c r="AW177" s="406"/>
      <c r="BF177" s="403">
        <v>10000</v>
      </c>
      <c r="BG177" s="403">
        <v>10000</v>
      </c>
      <c r="BH177" s="403">
        <v>0</v>
      </c>
      <c r="BI177" s="403">
        <v>1</v>
      </c>
      <c r="BP177" s="147" t="s">
        <v>497</v>
      </c>
      <c r="BQ177" s="408"/>
      <c r="BR177" s="142"/>
      <c r="BS177" s="142"/>
      <c r="CD177" s="403">
        <v>4</v>
      </c>
      <c r="CE177" s="403">
        <v>100</v>
      </c>
    </row>
    <row r="178" spans="1:83" s="403" customFormat="1" ht="16.5">
      <c r="A178" s="403">
        <v>522032</v>
      </c>
      <c r="B178" s="405" t="s">
        <v>237</v>
      </c>
      <c r="C178" s="357">
        <v>3</v>
      </c>
      <c r="E178" s="403" t="s">
        <v>495</v>
      </c>
      <c r="F178" s="402">
        <v>0</v>
      </c>
      <c r="G178" s="402">
        <v>0</v>
      </c>
      <c r="H178" s="403">
        <v>1</v>
      </c>
      <c r="I178" s="403">
        <v>10</v>
      </c>
      <c r="J178" s="403">
        <v>1</v>
      </c>
      <c r="K178" s="403">
        <v>1</v>
      </c>
      <c r="O178" s="402">
        <v>10710</v>
      </c>
      <c r="P178" s="402"/>
      <c r="Q178" s="402">
        <v>1022</v>
      </c>
      <c r="R178" s="402">
        <v>1022</v>
      </c>
      <c r="S178" s="402">
        <v>328</v>
      </c>
      <c r="T178" s="402">
        <v>290</v>
      </c>
      <c r="U178" s="402">
        <v>63</v>
      </c>
      <c r="V178" s="402">
        <v>344</v>
      </c>
      <c r="W178" s="402">
        <v>297</v>
      </c>
      <c r="X178" s="402">
        <v>297</v>
      </c>
      <c r="Y178" s="142">
        <v>-1</v>
      </c>
      <c r="Z178" s="402">
        <v>-1</v>
      </c>
      <c r="AA178" s="403">
        <v>-1</v>
      </c>
      <c r="AB178" s="403">
        <v>-1</v>
      </c>
      <c r="AC178" s="142">
        <v>-1</v>
      </c>
      <c r="AD178" s="142">
        <v>-1</v>
      </c>
      <c r="AE178" s="142">
        <v>-1</v>
      </c>
      <c r="AF178" s="142">
        <v>-1</v>
      </c>
      <c r="AG178" s="142">
        <v>-1</v>
      </c>
      <c r="AH178" s="142">
        <v>-1</v>
      </c>
      <c r="AI178" s="403">
        <v>0</v>
      </c>
      <c r="AJ178" s="403">
        <v>0</v>
      </c>
      <c r="AW178" s="406"/>
      <c r="BF178" s="403">
        <v>10000</v>
      </c>
      <c r="BG178" s="403">
        <v>10000</v>
      </c>
      <c r="BH178" s="403">
        <v>0</v>
      </c>
      <c r="BI178" s="403">
        <v>1</v>
      </c>
      <c r="BP178" s="147" t="s">
        <v>497</v>
      </c>
      <c r="BQ178" s="408"/>
      <c r="BR178" s="142"/>
      <c r="BS178" s="142"/>
      <c r="CD178" s="403">
        <v>4</v>
      </c>
      <c r="CE178" s="403">
        <v>100</v>
      </c>
    </row>
    <row r="179" spans="1:83" s="403" customFormat="1">
      <c r="A179" s="403">
        <v>522033</v>
      </c>
      <c r="B179" s="409" t="s">
        <v>301</v>
      </c>
      <c r="C179" s="357">
        <v>1</v>
      </c>
      <c r="D179" s="403" t="s">
        <v>483</v>
      </c>
      <c r="E179" s="403" t="s">
        <v>495</v>
      </c>
      <c r="F179" s="402">
        <v>0</v>
      </c>
      <c r="G179" s="402">
        <v>0</v>
      </c>
      <c r="H179" s="403">
        <v>1</v>
      </c>
      <c r="I179" s="403">
        <v>7</v>
      </c>
      <c r="J179" s="403">
        <v>2</v>
      </c>
      <c r="K179" s="403">
        <v>3</v>
      </c>
      <c r="O179" s="402">
        <v>126903</v>
      </c>
      <c r="P179" s="402"/>
      <c r="Q179" s="402">
        <v>2244</v>
      </c>
      <c r="R179" s="402">
        <v>2244</v>
      </c>
      <c r="S179" s="402">
        <v>279</v>
      </c>
      <c r="T179" s="402">
        <v>241</v>
      </c>
      <c r="U179" s="402">
        <v>53</v>
      </c>
      <c r="V179" s="402">
        <v>295</v>
      </c>
      <c r="W179" s="402">
        <v>243</v>
      </c>
      <c r="X179" s="402">
        <v>243</v>
      </c>
      <c r="Y179" s="142">
        <v>-1</v>
      </c>
      <c r="Z179" s="142">
        <v>-1</v>
      </c>
      <c r="AA179" s="142">
        <v>-1</v>
      </c>
      <c r="AB179" s="142">
        <v>-1</v>
      </c>
      <c r="AC179" s="142">
        <v>-1</v>
      </c>
      <c r="AD179" s="142">
        <v>-1</v>
      </c>
      <c r="AE179" s="142">
        <v>-1</v>
      </c>
      <c r="AF179" s="142">
        <v>-1</v>
      </c>
      <c r="AG179" s="142">
        <v>-1</v>
      </c>
      <c r="AH179" s="142">
        <v>-1</v>
      </c>
      <c r="AI179" s="403">
        <v>0</v>
      </c>
      <c r="AJ179" s="403">
        <v>0</v>
      </c>
      <c r="AW179" s="406"/>
      <c r="BF179" s="403">
        <v>10000</v>
      </c>
      <c r="BG179" s="403">
        <v>10000</v>
      </c>
      <c r="BH179" s="403">
        <v>0</v>
      </c>
      <c r="BI179" s="403">
        <v>1</v>
      </c>
      <c r="BP179" s="413" t="s">
        <v>498</v>
      </c>
      <c r="BQ179" s="410"/>
      <c r="BR179" s="142"/>
      <c r="BS179" s="142"/>
      <c r="CD179" s="403">
        <v>6</v>
      </c>
      <c r="CE179" s="403">
        <v>100</v>
      </c>
    </row>
    <row r="180" spans="1:83" s="403" customFormat="1">
      <c r="A180" s="403">
        <v>522034</v>
      </c>
      <c r="B180" s="409" t="s">
        <v>316</v>
      </c>
      <c r="C180" s="357">
        <v>5</v>
      </c>
      <c r="E180" s="403" t="s">
        <v>495</v>
      </c>
      <c r="F180" s="402">
        <v>0</v>
      </c>
      <c r="G180" s="402">
        <v>0</v>
      </c>
      <c r="H180" s="403">
        <v>1</v>
      </c>
      <c r="I180" s="403">
        <v>10</v>
      </c>
      <c r="J180" s="403">
        <v>1</v>
      </c>
      <c r="K180" s="403">
        <v>3</v>
      </c>
      <c r="O180" s="402">
        <v>10710</v>
      </c>
      <c r="P180" s="402"/>
      <c r="Q180" s="402">
        <v>1022</v>
      </c>
      <c r="R180" s="402">
        <v>1022</v>
      </c>
      <c r="S180" s="402">
        <v>328</v>
      </c>
      <c r="T180" s="402">
        <v>290</v>
      </c>
      <c r="U180" s="402">
        <v>63</v>
      </c>
      <c r="V180" s="402">
        <v>344</v>
      </c>
      <c r="W180" s="402">
        <v>297</v>
      </c>
      <c r="X180" s="402">
        <v>297</v>
      </c>
      <c r="Y180" s="142">
        <v>-1</v>
      </c>
      <c r="Z180" s="142">
        <v>-1</v>
      </c>
      <c r="AA180" s="142">
        <v>-1</v>
      </c>
      <c r="AB180" s="142">
        <v>-1</v>
      </c>
      <c r="AC180" s="142">
        <v>-1</v>
      </c>
      <c r="AD180" s="142">
        <v>-1</v>
      </c>
      <c r="AE180" s="142">
        <v>-1</v>
      </c>
      <c r="AF180" s="142">
        <v>-1</v>
      </c>
      <c r="AG180" s="142">
        <v>-1</v>
      </c>
      <c r="AH180" s="142">
        <v>-1</v>
      </c>
      <c r="AI180" s="403">
        <v>0</v>
      </c>
      <c r="AJ180" s="403">
        <v>0</v>
      </c>
      <c r="AW180" s="406"/>
      <c r="BF180" s="403">
        <v>10000</v>
      </c>
      <c r="BG180" s="403">
        <v>10000</v>
      </c>
      <c r="BH180" s="403">
        <v>0</v>
      </c>
      <c r="BI180" s="403">
        <v>1</v>
      </c>
      <c r="BP180" s="413" t="s">
        <v>498</v>
      </c>
      <c r="BQ180" s="410"/>
      <c r="BR180" s="142"/>
      <c r="BS180" s="142"/>
      <c r="CD180" s="403">
        <v>6</v>
      </c>
      <c r="CE180" s="403">
        <v>100</v>
      </c>
    </row>
    <row r="181" spans="1:83" s="403" customFormat="1">
      <c r="A181" s="403">
        <v>522035</v>
      </c>
      <c r="B181" s="409" t="s">
        <v>196</v>
      </c>
      <c r="C181" s="357">
        <v>5</v>
      </c>
      <c r="E181" s="403" t="s">
        <v>495</v>
      </c>
      <c r="F181" s="402">
        <v>0</v>
      </c>
      <c r="G181" s="402">
        <v>0</v>
      </c>
      <c r="H181" s="403">
        <v>1</v>
      </c>
      <c r="I181" s="403">
        <v>10</v>
      </c>
      <c r="J181" s="403">
        <v>1</v>
      </c>
      <c r="K181" s="403">
        <v>3</v>
      </c>
      <c r="O181" s="402">
        <v>10710</v>
      </c>
      <c r="P181" s="402"/>
      <c r="Q181" s="402">
        <v>1022</v>
      </c>
      <c r="R181" s="402">
        <v>1022</v>
      </c>
      <c r="S181" s="402">
        <v>328</v>
      </c>
      <c r="T181" s="402">
        <v>290</v>
      </c>
      <c r="U181" s="402">
        <v>63</v>
      </c>
      <c r="V181" s="402">
        <v>344</v>
      </c>
      <c r="W181" s="402">
        <v>297</v>
      </c>
      <c r="X181" s="402">
        <v>297</v>
      </c>
      <c r="Y181" s="142">
        <v>-1</v>
      </c>
      <c r="Z181" s="142">
        <v>-1</v>
      </c>
      <c r="AA181" s="142">
        <v>-1</v>
      </c>
      <c r="AB181" s="142">
        <v>-1</v>
      </c>
      <c r="AC181" s="142">
        <v>-1</v>
      </c>
      <c r="AD181" s="142">
        <v>-1</v>
      </c>
      <c r="AE181" s="142">
        <v>-1</v>
      </c>
      <c r="AF181" s="142">
        <v>-1</v>
      </c>
      <c r="AG181" s="142">
        <v>-1</v>
      </c>
      <c r="AH181" s="142">
        <v>-1</v>
      </c>
      <c r="AI181" s="403">
        <v>0</v>
      </c>
      <c r="AJ181" s="403">
        <v>0</v>
      </c>
      <c r="AW181" s="406"/>
      <c r="BF181" s="403">
        <v>10000</v>
      </c>
      <c r="BG181" s="403">
        <v>10000</v>
      </c>
      <c r="BH181" s="403">
        <v>0</v>
      </c>
      <c r="BI181" s="403">
        <v>1</v>
      </c>
      <c r="BP181" s="413" t="s">
        <v>498</v>
      </c>
      <c r="BQ181" s="410"/>
      <c r="BR181" s="142"/>
      <c r="BS181" s="142"/>
      <c r="CD181" s="403">
        <v>6</v>
      </c>
      <c r="CE181" s="403">
        <v>100</v>
      </c>
    </row>
    <row r="182" spans="1:83" s="403" customFormat="1">
      <c r="A182" s="403">
        <v>522036</v>
      </c>
      <c r="B182" s="409" t="s">
        <v>485</v>
      </c>
      <c r="C182" s="357">
        <v>1</v>
      </c>
      <c r="D182" s="403" t="s">
        <v>483</v>
      </c>
      <c r="E182" s="403" t="s">
        <v>495</v>
      </c>
      <c r="F182" s="402">
        <v>0</v>
      </c>
      <c r="G182" s="402">
        <v>0</v>
      </c>
      <c r="H182" s="403">
        <v>1</v>
      </c>
      <c r="I182" s="403">
        <v>8</v>
      </c>
      <c r="J182" s="403">
        <v>2</v>
      </c>
      <c r="K182" s="403">
        <v>3</v>
      </c>
      <c r="O182" s="402">
        <v>128821</v>
      </c>
      <c r="P182" s="402"/>
      <c r="Q182" s="402">
        <v>2245</v>
      </c>
      <c r="R182" s="402">
        <v>2245</v>
      </c>
      <c r="S182" s="402">
        <v>280</v>
      </c>
      <c r="T182" s="402">
        <v>242</v>
      </c>
      <c r="U182" s="402">
        <v>54</v>
      </c>
      <c r="V182" s="402">
        <v>296</v>
      </c>
      <c r="W182" s="402">
        <v>244</v>
      </c>
      <c r="X182" s="402">
        <v>244</v>
      </c>
      <c r="Y182" s="142">
        <v>-1</v>
      </c>
      <c r="Z182" s="142">
        <v>-1</v>
      </c>
      <c r="AA182" s="142">
        <v>-1</v>
      </c>
      <c r="AB182" s="142">
        <v>-1</v>
      </c>
      <c r="AC182" s="142">
        <v>-1</v>
      </c>
      <c r="AD182" s="142">
        <v>-1</v>
      </c>
      <c r="AE182" s="142">
        <v>-1</v>
      </c>
      <c r="AF182" s="142">
        <v>-1</v>
      </c>
      <c r="AG182" s="142">
        <v>-1</v>
      </c>
      <c r="AH182" s="142">
        <v>-1</v>
      </c>
      <c r="AI182" s="403">
        <v>0</v>
      </c>
      <c r="AJ182" s="403">
        <v>0</v>
      </c>
      <c r="AW182" s="406"/>
      <c r="BF182" s="403">
        <v>10000</v>
      </c>
      <c r="BG182" s="403">
        <v>10000</v>
      </c>
      <c r="BH182" s="403">
        <v>0</v>
      </c>
      <c r="BI182" s="403">
        <v>1</v>
      </c>
      <c r="BP182" s="413" t="s">
        <v>498</v>
      </c>
      <c r="BQ182" s="410"/>
      <c r="BR182" s="142"/>
      <c r="BS182" s="142"/>
      <c r="CD182" s="403">
        <v>6</v>
      </c>
      <c r="CE182" s="403">
        <v>100</v>
      </c>
    </row>
    <row r="183" spans="1:83" s="403" customFormat="1">
      <c r="A183" s="403">
        <v>522037</v>
      </c>
      <c r="B183" s="409" t="s">
        <v>294</v>
      </c>
      <c r="C183" s="357">
        <v>1</v>
      </c>
      <c r="D183" s="403" t="s">
        <v>483</v>
      </c>
      <c r="E183" s="403" t="s">
        <v>495</v>
      </c>
      <c r="F183" s="402">
        <v>0</v>
      </c>
      <c r="G183" s="402">
        <v>0</v>
      </c>
      <c r="H183" s="403">
        <v>1</v>
      </c>
      <c r="I183" s="403">
        <v>8</v>
      </c>
      <c r="J183" s="403">
        <v>2</v>
      </c>
      <c r="K183" s="403">
        <v>4</v>
      </c>
      <c r="O183" s="402">
        <v>128821</v>
      </c>
      <c r="P183" s="402"/>
      <c r="Q183" s="402">
        <v>2245</v>
      </c>
      <c r="R183" s="402">
        <v>2245</v>
      </c>
      <c r="S183" s="402">
        <v>280</v>
      </c>
      <c r="T183" s="402">
        <v>242</v>
      </c>
      <c r="U183" s="402">
        <v>54</v>
      </c>
      <c r="V183" s="402">
        <v>296</v>
      </c>
      <c r="W183" s="402">
        <v>244</v>
      </c>
      <c r="X183" s="402">
        <v>244</v>
      </c>
      <c r="Y183" s="142">
        <v>-1</v>
      </c>
      <c r="Z183" s="142">
        <v>-1</v>
      </c>
      <c r="AA183" s="142">
        <v>-1</v>
      </c>
      <c r="AB183" s="142">
        <v>-1</v>
      </c>
      <c r="AC183" s="142">
        <v>-1</v>
      </c>
      <c r="AD183" s="142">
        <v>-1</v>
      </c>
      <c r="AE183" s="142">
        <v>-1</v>
      </c>
      <c r="AF183" s="142">
        <v>-1</v>
      </c>
      <c r="AG183" s="142">
        <v>-1</v>
      </c>
      <c r="AH183" s="142">
        <v>-1</v>
      </c>
      <c r="AI183" s="403">
        <v>0</v>
      </c>
      <c r="AJ183" s="403">
        <v>0</v>
      </c>
      <c r="AW183" s="406"/>
      <c r="BF183" s="403">
        <v>10000</v>
      </c>
      <c r="BG183" s="403">
        <v>10000</v>
      </c>
      <c r="BH183" s="403">
        <v>0</v>
      </c>
      <c r="BI183" s="403">
        <v>1</v>
      </c>
      <c r="BP183" s="413" t="s">
        <v>498</v>
      </c>
      <c r="BQ183" s="410"/>
      <c r="BR183" s="142"/>
      <c r="BS183" s="142"/>
      <c r="CD183" s="403">
        <v>6</v>
      </c>
      <c r="CE183" s="403">
        <v>100</v>
      </c>
    </row>
    <row r="184" spans="1:83" s="403" customFormat="1">
      <c r="A184" s="403">
        <v>522038</v>
      </c>
      <c r="B184" s="409" t="s">
        <v>246</v>
      </c>
      <c r="C184" s="357">
        <v>1</v>
      </c>
      <c r="D184" s="403" t="s">
        <v>483</v>
      </c>
      <c r="E184" s="403" t="s">
        <v>495</v>
      </c>
      <c r="F184" s="402">
        <v>0</v>
      </c>
      <c r="G184" s="402">
        <v>0</v>
      </c>
      <c r="H184" s="403">
        <v>1</v>
      </c>
      <c r="I184" s="403">
        <v>11</v>
      </c>
      <c r="J184" s="403">
        <v>2</v>
      </c>
      <c r="K184" s="403">
        <v>4</v>
      </c>
      <c r="O184" s="402">
        <v>143195</v>
      </c>
      <c r="P184" s="402"/>
      <c r="Q184" s="402">
        <v>2564</v>
      </c>
      <c r="R184" s="402">
        <v>2564</v>
      </c>
      <c r="S184" s="402">
        <v>330</v>
      </c>
      <c r="T184" s="402">
        <v>292</v>
      </c>
      <c r="U184" s="402">
        <v>64</v>
      </c>
      <c r="V184" s="402">
        <v>346</v>
      </c>
      <c r="W184" s="402">
        <v>299</v>
      </c>
      <c r="X184" s="402">
        <v>299</v>
      </c>
      <c r="Y184" s="142">
        <v>-1</v>
      </c>
      <c r="Z184" s="142">
        <v>-1</v>
      </c>
      <c r="AA184" s="142">
        <v>-1</v>
      </c>
      <c r="AB184" s="142">
        <v>-1</v>
      </c>
      <c r="AC184" s="142">
        <v>-1</v>
      </c>
      <c r="AD184" s="142">
        <v>-1</v>
      </c>
      <c r="AE184" s="142">
        <v>-1</v>
      </c>
      <c r="AF184" s="142">
        <v>-1</v>
      </c>
      <c r="AG184" s="142">
        <v>-1</v>
      </c>
      <c r="AH184" s="142">
        <v>-1</v>
      </c>
      <c r="AI184" s="403">
        <v>0</v>
      </c>
      <c r="AJ184" s="403">
        <v>0</v>
      </c>
      <c r="AW184" s="406"/>
      <c r="BF184" s="403">
        <v>10000</v>
      </c>
      <c r="BG184" s="403">
        <v>10000</v>
      </c>
      <c r="BH184" s="403">
        <v>0</v>
      </c>
      <c r="BI184" s="403">
        <v>1</v>
      </c>
      <c r="BP184" s="413" t="s">
        <v>498</v>
      </c>
      <c r="BQ184" s="410"/>
      <c r="BR184" s="142"/>
      <c r="BS184" s="142"/>
      <c r="CD184" s="403">
        <v>6</v>
      </c>
      <c r="CE184" s="403">
        <v>100</v>
      </c>
    </row>
    <row r="185" spans="1:83" s="403" customFormat="1">
      <c r="A185" s="403">
        <v>522039</v>
      </c>
      <c r="B185" s="409" t="s">
        <v>244</v>
      </c>
      <c r="C185" s="357">
        <v>1</v>
      </c>
      <c r="D185" s="403" t="s">
        <v>483</v>
      </c>
      <c r="E185" s="403" t="s">
        <v>495</v>
      </c>
      <c r="F185" s="402">
        <v>0</v>
      </c>
      <c r="G185" s="402">
        <v>0</v>
      </c>
      <c r="H185" s="403">
        <v>1</v>
      </c>
      <c r="I185" s="403">
        <v>11</v>
      </c>
      <c r="J185" s="403">
        <v>2</v>
      </c>
      <c r="K185" s="403">
        <v>4</v>
      </c>
      <c r="O185" s="402">
        <v>143195</v>
      </c>
      <c r="P185" s="402"/>
      <c r="Q185" s="402">
        <v>2564</v>
      </c>
      <c r="R185" s="402">
        <v>2564</v>
      </c>
      <c r="S185" s="402">
        <v>330</v>
      </c>
      <c r="T185" s="402">
        <v>292</v>
      </c>
      <c r="U185" s="402">
        <v>64</v>
      </c>
      <c r="V185" s="402">
        <v>346</v>
      </c>
      <c r="W185" s="402">
        <v>299</v>
      </c>
      <c r="X185" s="402">
        <v>299</v>
      </c>
      <c r="Y185" s="142">
        <v>-1</v>
      </c>
      <c r="Z185" s="142">
        <v>-1</v>
      </c>
      <c r="AA185" s="142">
        <v>-1</v>
      </c>
      <c r="AB185" s="142">
        <v>-1</v>
      </c>
      <c r="AC185" s="142">
        <v>-1</v>
      </c>
      <c r="AD185" s="142">
        <v>-1</v>
      </c>
      <c r="AE185" s="142">
        <v>-1</v>
      </c>
      <c r="AF185" s="142">
        <v>-1</v>
      </c>
      <c r="AG185" s="142">
        <v>-1</v>
      </c>
      <c r="AH185" s="142">
        <v>-1</v>
      </c>
      <c r="AI185" s="403">
        <v>0</v>
      </c>
      <c r="AJ185" s="403">
        <v>0</v>
      </c>
      <c r="AW185" s="406"/>
      <c r="BF185" s="403">
        <v>10000</v>
      </c>
      <c r="BG185" s="403">
        <v>10000</v>
      </c>
      <c r="BH185" s="403">
        <v>0</v>
      </c>
      <c r="BI185" s="403">
        <v>1</v>
      </c>
      <c r="BP185" s="413" t="s">
        <v>498</v>
      </c>
      <c r="BQ185" s="410"/>
      <c r="BR185" s="142"/>
      <c r="BS185" s="142"/>
      <c r="CD185" s="403">
        <v>6</v>
      </c>
      <c r="CE185" s="403">
        <v>100</v>
      </c>
    </row>
    <row r="186" spans="1:83" s="403" customFormat="1">
      <c r="A186" s="403">
        <v>522040</v>
      </c>
      <c r="B186" s="409" t="s">
        <v>305</v>
      </c>
      <c r="C186" s="357">
        <v>1</v>
      </c>
      <c r="D186" s="403" t="s">
        <v>483</v>
      </c>
      <c r="E186" s="403" t="s">
        <v>495</v>
      </c>
      <c r="F186" s="402">
        <v>0</v>
      </c>
      <c r="G186" s="402">
        <v>0</v>
      </c>
      <c r="H186" s="403">
        <v>1</v>
      </c>
      <c r="I186" s="403">
        <v>11</v>
      </c>
      <c r="J186" s="403">
        <v>2</v>
      </c>
      <c r="K186" s="403">
        <v>4</v>
      </c>
      <c r="O186" s="402">
        <v>143195</v>
      </c>
      <c r="P186" s="402"/>
      <c r="Q186" s="402">
        <v>2564</v>
      </c>
      <c r="R186" s="402">
        <v>2564</v>
      </c>
      <c r="S186" s="402">
        <v>330</v>
      </c>
      <c r="T186" s="402">
        <v>292</v>
      </c>
      <c r="U186" s="402">
        <v>64</v>
      </c>
      <c r="V186" s="402">
        <v>346</v>
      </c>
      <c r="W186" s="402">
        <v>299</v>
      </c>
      <c r="X186" s="402">
        <v>299</v>
      </c>
      <c r="Y186" s="142">
        <v>-1</v>
      </c>
      <c r="Z186" s="142">
        <v>-1</v>
      </c>
      <c r="AA186" s="142">
        <v>-1</v>
      </c>
      <c r="AB186" s="142">
        <v>-1</v>
      </c>
      <c r="AC186" s="142">
        <v>-1</v>
      </c>
      <c r="AD186" s="142">
        <v>-1</v>
      </c>
      <c r="AE186" s="142">
        <v>-1</v>
      </c>
      <c r="AF186" s="142">
        <v>-1</v>
      </c>
      <c r="AG186" s="142">
        <v>-1</v>
      </c>
      <c r="AH186" s="142">
        <v>-1</v>
      </c>
      <c r="AI186" s="403">
        <v>0</v>
      </c>
      <c r="AJ186" s="403">
        <v>0</v>
      </c>
      <c r="AW186" s="406"/>
      <c r="BF186" s="403">
        <v>10000</v>
      </c>
      <c r="BG186" s="403">
        <v>10000</v>
      </c>
      <c r="BH186" s="403">
        <v>0</v>
      </c>
      <c r="BI186" s="403">
        <v>1</v>
      </c>
      <c r="BP186" s="413" t="s">
        <v>498</v>
      </c>
      <c r="BQ186" s="410"/>
      <c r="BR186" s="142"/>
      <c r="BS186" s="142"/>
      <c r="CD186" s="403">
        <v>6</v>
      </c>
      <c r="CE186" s="403">
        <v>100</v>
      </c>
    </row>
    <row r="187" spans="1:83" s="403" customFormat="1">
      <c r="A187" s="403">
        <v>522041</v>
      </c>
      <c r="B187" s="409" t="s">
        <v>486</v>
      </c>
      <c r="C187" s="357">
        <v>5</v>
      </c>
      <c r="D187" s="408"/>
      <c r="E187" s="403" t="s">
        <v>495</v>
      </c>
      <c r="F187" s="402">
        <v>0</v>
      </c>
      <c r="G187" s="402">
        <v>0</v>
      </c>
      <c r="H187" s="403">
        <v>1</v>
      </c>
      <c r="I187" s="403">
        <v>11</v>
      </c>
      <c r="J187" s="403">
        <v>2</v>
      </c>
      <c r="K187" s="403">
        <v>3</v>
      </c>
      <c r="O187" s="402">
        <v>13442</v>
      </c>
      <c r="P187" s="402"/>
      <c r="Q187" s="402">
        <v>2051</v>
      </c>
      <c r="R187" s="402">
        <v>2051</v>
      </c>
      <c r="S187" s="402">
        <v>330</v>
      </c>
      <c r="T187" s="402">
        <v>292</v>
      </c>
      <c r="U187" s="402">
        <v>64</v>
      </c>
      <c r="V187" s="402">
        <v>346</v>
      </c>
      <c r="W187" s="402">
        <v>299</v>
      </c>
      <c r="X187" s="402">
        <v>299</v>
      </c>
      <c r="Y187" s="142">
        <v>-1</v>
      </c>
      <c r="Z187" s="142">
        <v>-1</v>
      </c>
      <c r="AA187" s="142">
        <v>-1</v>
      </c>
      <c r="AB187" s="142">
        <v>-1</v>
      </c>
      <c r="AC187" s="142">
        <v>-1</v>
      </c>
      <c r="AD187" s="142">
        <v>-1</v>
      </c>
      <c r="AE187" s="142">
        <v>-1</v>
      </c>
      <c r="AF187" s="142">
        <v>-1</v>
      </c>
      <c r="AG187" s="142">
        <v>-1</v>
      </c>
      <c r="AH187" s="142">
        <v>-1</v>
      </c>
      <c r="AI187" s="403">
        <v>0</v>
      </c>
      <c r="AJ187" s="403">
        <v>0</v>
      </c>
      <c r="AW187" s="406"/>
      <c r="BF187" s="403">
        <v>10000</v>
      </c>
      <c r="BG187" s="403">
        <v>10000</v>
      </c>
      <c r="BH187" s="403">
        <v>0</v>
      </c>
      <c r="BI187" s="403">
        <v>1</v>
      </c>
      <c r="BP187" s="413" t="s">
        <v>498</v>
      </c>
      <c r="BQ187" s="410"/>
      <c r="BR187" s="142"/>
      <c r="BS187" s="142"/>
      <c r="CD187" s="403">
        <v>6</v>
      </c>
      <c r="CE187" s="403">
        <v>100</v>
      </c>
    </row>
    <row r="188" spans="1:83" s="403" customFormat="1">
      <c r="A188" s="403">
        <v>522042</v>
      </c>
      <c r="B188" s="409" t="s">
        <v>487</v>
      </c>
      <c r="C188" s="357">
        <v>10</v>
      </c>
      <c r="D188" s="408"/>
      <c r="E188" s="403" t="s">
        <v>495</v>
      </c>
      <c r="F188" s="402">
        <v>0</v>
      </c>
      <c r="G188" s="402">
        <v>0</v>
      </c>
      <c r="H188" s="403">
        <v>1</v>
      </c>
      <c r="I188" s="403">
        <v>11</v>
      </c>
      <c r="J188" s="403">
        <v>2</v>
      </c>
      <c r="K188" s="403">
        <v>3</v>
      </c>
      <c r="O188" s="402">
        <v>13442</v>
      </c>
      <c r="P188" s="402"/>
      <c r="Q188" s="402">
        <v>2051</v>
      </c>
      <c r="R188" s="402">
        <v>2051</v>
      </c>
      <c r="S188" s="402">
        <v>330</v>
      </c>
      <c r="T188" s="402">
        <v>292</v>
      </c>
      <c r="U188" s="402">
        <v>64</v>
      </c>
      <c r="V188" s="402">
        <v>346</v>
      </c>
      <c r="W188" s="402">
        <v>299</v>
      </c>
      <c r="X188" s="402">
        <v>299</v>
      </c>
      <c r="Y188" s="142">
        <v>-1</v>
      </c>
      <c r="Z188" s="142">
        <v>-1</v>
      </c>
      <c r="AA188" s="142">
        <v>-1</v>
      </c>
      <c r="AB188" s="142">
        <v>-1</v>
      </c>
      <c r="AC188" s="142">
        <v>-1</v>
      </c>
      <c r="AD188" s="142">
        <v>-1</v>
      </c>
      <c r="AE188" s="142">
        <v>-1</v>
      </c>
      <c r="AF188" s="142">
        <v>-1</v>
      </c>
      <c r="AG188" s="142">
        <v>-1</v>
      </c>
      <c r="AH188" s="142">
        <v>-1</v>
      </c>
      <c r="AI188" s="403">
        <v>0</v>
      </c>
      <c r="AJ188" s="403">
        <v>0</v>
      </c>
      <c r="AW188" s="406"/>
      <c r="BF188" s="403">
        <v>10000</v>
      </c>
      <c r="BG188" s="403">
        <v>10000</v>
      </c>
      <c r="BH188" s="403">
        <v>0</v>
      </c>
      <c r="BI188" s="403">
        <v>1</v>
      </c>
      <c r="BP188" s="413" t="s">
        <v>498</v>
      </c>
      <c r="BQ188" s="410"/>
      <c r="BR188" s="142"/>
      <c r="BS188" s="142"/>
      <c r="CD188" s="403">
        <v>6</v>
      </c>
      <c r="CE188" s="403">
        <v>100</v>
      </c>
    </row>
    <row r="189" spans="1:83" s="403" customFormat="1" ht="16.5">
      <c r="A189" s="403">
        <v>522043</v>
      </c>
      <c r="B189" s="411" t="s">
        <v>295</v>
      </c>
      <c r="C189" s="357">
        <v>1</v>
      </c>
      <c r="D189" s="403" t="s">
        <v>483</v>
      </c>
      <c r="E189" s="403" t="s">
        <v>495</v>
      </c>
      <c r="F189" s="402">
        <v>0</v>
      </c>
      <c r="G189" s="402">
        <v>0</v>
      </c>
      <c r="H189" s="403">
        <v>1</v>
      </c>
      <c r="I189" s="403">
        <v>12</v>
      </c>
      <c r="J189" s="403">
        <v>2</v>
      </c>
      <c r="K189" s="403">
        <v>4</v>
      </c>
      <c r="O189" s="402">
        <v>145052</v>
      </c>
      <c r="P189" s="402"/>
      <c r="Q189" s="402">
        <v>3431</v>
      </c>
      <c r="R189" s="402">
        <v>3431</v>
      </c>
      <c r="S189" s="402">
        <v>331</v>
      </c>
      <c r="T189" s="402">
        <v>293</v>
      </c>
      <c r="U189" s="402">
        <v>64</v>
      </c>
      <c r="V189" s="402">
        <v>347</v>
      </c>
      <c r="W189" s="402">
        <v>302</v>
      </c>
      <c r="X189" s="402">
        <v>302</v>
      </c>
      <c r="Y189" s="142">
        <v>-1</v>
      </c>
      <c r="Z189" s="402">
        <v>-1</v>
      </c>
      <c r="AA189" s="403">
        <v>-1</v>
      </c>
      <c r="AB189" s="403">
        <v>-1</v>
      </c>
      <c r="AC189" s="142">
        <v>-1</v>
      </c>
      <c r="AD189" s="142">
        <v>-1</v>
      </c>
      <c r="AE189" s="142">
        <v>-1</v>
      </c>
      <c r="AF189" s="142">
        <v>-1</v>
      </c>
      <c r="AG189" s="142">
        <v>-1</v>
      </c>
      <c r="AH189" s="142">
        <v>-1</v>
      </c>
      <c r="AI189" s="403">
        <v>0</v>
      </c>
      <c r="AJ189" s="403">
        <v>0</v>
      </c>
      <c r="AW189" s="406"/>
      <c r="BF189" s="403">
        <v>10000</v>
      </c>
      <c r="BG189" s="403">
        <v>10000</v>
      </c>
      <c r="BH189" s="403">
        <v>0</v>
      </c>
      <c r="BI189" s="403">
        <v>1</v>
      </c>
      <c r="BP189" s="148" t="s">
        <v>499</v>
      </c>
      <c r="BQ189" s="408"/>
      <c r="BR189" s="142"/>
      <c r="BS189" s="142"/>
      <c r="CD189" s="403">
        <v>6</v>
      </c>
      <c r="CE189" s="403">
        <v>100</v>
      </c>
    </row>
    <row r="190" spans="1:83" s="403" customFormat="1" ht="16.5">
      <c r="A190" s="403">
        <v>522044</v>
      </c>
      <c r="B190" s="411" t="s">
        <v>312</v>
      </c>
      <c r="C190" s="357">
        <v>1</v>
      </c>
      <c r="D190" s="403" t="s">
        <v>483</v>
      </c>
      <c r="E190" s="403" t="s">
        <v>495</v>
      </c>
      <c r="F190" s="402">
        <v>0</v>
      </c>
      <c r="G190" s="402">
        <v>0</v>
      </c>
      <c r="H190" s="403">
        <v>1</v>
      </c>
      <c r="I190" s="403">
        <v>12</v>
      </c>
      <c r="J190" s="403">
        <v>2</v>
      </c>
      <c r="K190" s="403">
        <v>5</v>
      </c>
      <c r="O190" s="402">
        <v>221379</v>
      </c>
      <c r="P190" s="402"/>
      <c r="Q190" s="402">
        <v>5145</v>
      </c>
      <c r="R190" s="402">
        <v>5145</v>
      </c>
      <c r="S190" s="402">
        <v>331</v>
      </c>
      <c r="T190" s="402">
        <v>293</v>
      </c>
      <c r="U190" s="402">
        <v>64</v>
      </c>
      <c r="V190" s="402">
        <v>347</v>
      </c>
      <c r="W190" s="402">
        <v>302</v>
      </c>
      <c r="X190" s="402">
        <v>302</v>
      </c>
      <c r="Y190" s="142">
        <v>-1</v>
      </c>
      <c r="Z190" s="402">
        <v>-1</v>
      </c>
      <c r="AA190" s="403">
        <v>-1</v>
      </c>
      <c r="AB190" s="403">
        <v>-1</v>
      </c>
      <c r="AC190" s="142">
        <v>-1</v>
      </c>
      <c r="AD190" s="142">
        <v>-1</v>
      </c>
      <c r="AE190" s="142">
        <v>-1</v>
      </c>
      <c r="AF190" s="142">
        <v>-1</v>
      </c>
      <c r="AG190" s="142">
        <v>-1</v>
      </c>
      <c r="AH190" s="142">
        <v>-1</v>
      </c>
      <c r="AI190" s="403">
        <v>0</v>
      </c>
      <c r="AJ190" s="403">
        <v>0</v>
      </c>
      <c r="AW190" s="406"/>
      <c r="BF190" s="403">
        <v>10000</v>
      </c>
      <c r="BG190" s="403">
        <v>10000</v>
      </c>
      <c r="BH190" s="403">
        <v>0</v>
      </c>
      <c r="BI190" s="403">
        <v>1</v>
      </c>
      <c r="BP190" s="148" t="s">
        <v>499</v>
      </c>
      <c r="BQ190" s="408"/>
      <c r="BR190" s="142"/>
      <c r="BS190" s="142"/>
      <c r="CD190" s="403">
        <v>10</v>
      </c>
      <c r="CE190" s="403">
        <v>100</v>
      </c>
    </row>
    <row r="191" spans="1:83" s="403" customFormat="1" ht="16.5">
      <c r="A191" s="403">
        <v>522045</v>
      </c>
      <c r="B191" s="411" t="s">
        <v>291</v>
      </c>
      <c r="C191" s="357">
        <v>1</v>
      </c>
      <c r="D191" s="403" t="s">
        <v>483</v>
      </c>
      <c r="E191" s="403" t="s">
        <v>495</v>
      </c>
      <c r="F191" s="402">
        <v>0</v>
      </c>
      <c r="G191" s="402">
        <v>0</v>
      </c>
      <c r="H191" s="403">
        <v>1</v>
      </c>
      <c r="I191" s="403">
        <v>12</v>
      </c>
      <c r="J191" s="403">
        <v>3</v>
      </c>
      <c r="K191" s="403">
        <v>5</v>
      </c>
      <c r="O191" s="402">
        <v>221379</v>
      </c>
      <c r="P191" s="402"/>
      <c r="Q191" s="402">
        <v>5145</v>
      </c>
      <c r="R191" s="402">
        <v>5145</v>
      </c>
      <c r="S191" s="402">
        <v>331</v>
      </c>
      <c r="T191" s="402">
        <v>293</v>
      </c>
      <c r="U191" s="402">
        <v>64</v>
      </c>
      <c r="V191" s="402">
        <v>347</v>
      </c>
      <c r="W191" s="402">
        <v>302</v>
      </c>
      <c r="X191" s="402">
        <v>302</v>
      </c>
      <c r="Y191" s="142">
        <v>-1</v>
      </c>
      <c r="Z191" s="402">
        <v>-1</v>
      </c>
      <c r="AA191" s="403">
        <v>-1</v>
      </c>
      <c r="AB191" s="403">
        <v>-1</v>
      </c>
      <c r="AC191" s="142">
        <v>-1</v>
      </c>
      <c r="AD191" s="142">
        <v>-1</v>
      </c>
      <c r="AE191" s="142">
        <v>-1</v>
      </c>
      <c r="AF191" s="142">
        <v>-1</v>
      </c>
      <c r="AG191" s="142">
        <v>-1</v>
      </c>
      <c r="AH191" s="142">
        <v>-1</v>
      </c>
      <c r="AI191" s="403">
        <v>0</v>
      </c>
      <c r="AJ191" s="403">
        <v>0</v>
      </c>
      <c r="AW191" s="406"/>
      <c r="BF191" s="403">
        <v>10000</v>
      </c>
      <c r="BG191" s="403">
        <v>10000</v>
      </c>
      <c r="BH191" s="403">
        <v>0</v>
      </c>
      <c r="BI191" s="403">
        <v>1</v>
      </c>
      <c r="BP191" s="148" t="s">
        <v>499</v>
      </c>
      <c r="BQ191" s="408"/>
      <c r="BR191" s="142"/>
      <c r="BS191" s="142"/>
      <c r="CD191" s="403">
        <v>10</v>
      </c>
      <c r="CE191" s="403">
        <v>100</v>
      </c>
    </row>
    <row r="192" spans="1:83" s="403" customFormat="1" ht="16.5">
      <c r="A192" s="403">
        <v>522046</v>
      </c>
      <c r="B192" s="411" t="s">
        <v>489</v>
      </c>
      <c r="C192" s="357">
        <v>1</v>
      </c>
      <c r="E192" s="403" t="s">
        <v>495</v>
      </c>
      <c r="F192" s="402">
        <v>0</v>
      </c>
      <c r="G192" s="402">
        <v>0</v>
      </c>
      <c r="H192" s="403">
        <v>1</v>
      </c>
      <c r="I192" s="403">
        <v>12</v>
      </c>
      <c r="J192" s="403">
        <v>3</v>
      </c>
      <c r="K192" s="403">
        <v>5</v>
      </c>
      <c r="L192" s="403">
        <v>10</v>
      </c>
      <c r="M192" s="403">
        <v>40</v>
      </c>
      <c r="N192" s="403">
        <v>2</v>
      </c>
      <c r="O192" s="402">
        <v>221379</v>
      </c>
      <c r="P192" s="402"/>
      <c r="Q192" s="402">
        <v>5145</v>
      </c>
      <c r="R192" s="402">
        <v>5145</v>
      </c>
      <c r="S192" s="402">
        <v>331</v>
      </c>
      <c r="T192" s="402">
        <v>293</v>
      </c>
      <c r="U192" s="402">
        <v>64</v>
      </c>
      <c r="V192" s="402">
        <v>347</v>
      </c>
      <c r="W192" s="402">
        <v>302</v>
      </c>
      <c r="X192" s="402">
        <v>302</v>
      </c>
      <c r="Y192" s="142">
        <v>-1</v>
      </c>
      <c r="Z192" s="402">
        <v>-1</v>
      </c>
      <c r="AA192" s="403">
        <v>-1</v>
      </c>
      <c r="AB192" s="403">
        <v>-1</v>
      </c>
      <c r="AC192" s="142">
        <v>-1</v>
      </c>
      <c r="AD192" s="142">
        <v>-1</v>
      </c>
      <c r="AE192" s="142">
        <v>-1</v>
      </c>
      <c r="AF192" s="142">
        <v>-1</v>
      </c>
      <c r="AG192" s="142">
        <v>-1</v>
      </c>
      <c r="AH192" s="142">
        <v>-1</v>
      </c>
      <c r="AI192" s="403">
        <v>0</v>
      </c>
      <c r="AJ192" s="403">
        <v>0</v>
      </c>
      <c r="AW192" s="406"/>
      <c r="BF192" s="403">
        <v>10000</v>
      </c>
      <c r="BG192" s="403">
        <v>10000</v>
      </c>
      <c r="BH192" s="403">
        <v>0</v>
      </c>
      <c r="BI192" s="403">
        <v>1</v>
      </c>
      <c r="BP192" s="148" t="s">
        <v>499</v>
      </c>
      <c r="BQ192" s="408"/>
      <c r="BR192" s="142"/>
      <c r="BS192" s="142"/>
      <c r="CD192" s="403">
        <v>10</v>
      </c>
      <c r="CE192" s="403">
        <v>100</v>
      </c>
    </row>
    <row r="193" spans="1:83" s="133" customFormat="1" ht="16.5">
      <c r="A193" s="133">
        <v>530001</v>
      </c>
      <c r="B193" s="375" t="s">
        <v>158</v>
      </c>
      <c r="C193" s="357">
        <v>5</v>
      </c>
      <c r="D193" s="377"/>
      <c r="E193" s="133" t="s">
        <v>500</v>
      </c>
      <c r="F193" s="133">
        <v>0</v>
      </c>
      <c r="G193" s="133">
        <v>0</v>
      </c>
      <c r="H193" s="133">
        <v>1</v>
      </c>
      <c r="I193" s="133">
        <v>-1</v>
      </c>
      <c r="J193" s="133">
        <v>0</v>
      </c>
      <c r="K193" s="133">
        <v>0</v>
      </c>
      <c r="O193" s="378">
        <v>7130</v>
      </c>
      <c r="P193" s="378"/>
      <c r="Q193" s="378">
        <v>328</v>
      </c>
      <c r="R193" s="378">
        <v>328</v>
      </c>
      <c r="S193" s="378">
        <v>827</v>
      </c>
      <c r="T193" s="378">
        <v>607</v>
      </c>
      <c r="U193" s="378">
        <v>189</v>
      </c>
      <c r="V193" s="378">
        <v>826</v>
      </c>
      <c r="W193" s="378">
        <v>785</v>
      </c>
      <c r="X193" s="378">
        <v>785</v>
      </c>
      <c r="Y193" s="133">
        <v>-1</v>
      </c>
      <c r="Z193" s="378">
        <v>-1</v>
      </c>
      <c r="AA193" s="379">
        <v>-1</v>
      </c>
      <c r="AB193" s="379">
        <v>-1</v>
      </c>
      <c r="AC193" s="133">
        <v>-1</v>
      </c>
      <c r="AD193" s="133">
        <v>-1</v>
      </c>
      <c r="AE193" s="133">
        <v>-1</v>
      </c>
      <c r="AF193" s="133">
        <v>-1</v>
      </c>
      <c r="AG193" s="133">
        <v>-1</v>
      </c>
      <c r="AH193" s="133">
        <v>-1</v>
      </c>
      <c r="AI193" s="133">
        <v>0</v>
      </c>
      <c r="AJ193" s="133">
        <v>0</v>
      </c>
      <c r="BF193" s="133">
        <v>10000</v>
      </c>
      <c r="BG193" s="133">
        <v>10000</v>
      </c>
      <c r="BH193" s="133">
        <v>67</v>
      </c>
      <c r="BI193" s="133">
        <v>1</v>
      </c>
      <c r="BP193" s="138" t="s">
        <v>501</v>
      </c>
      <c r="BQ193" s="377"/>
      <c r="CD193" s="133">
        <v>3</v>
      </c>
      <c r="CE193" s="133">
        <v>100</v>
      </c>
    </row>
    <row r="194" spans="1:83" s="133" customFormat="1" ht="16.5">
      <c r="A194" s="133">
        <v>530002</v>
      </c>
      <c r="B194" s="375" t="s">
        <v>338</v>
      </c>
      <c r="C194" s="357">
        <v>5</v>
      </c>
      <c r="D194" s="375"/>
      <c r="E194" s="133" t="s">
        <v>500</v>
      </c>
      <c r="F194" s="133">
        <v>0</v>
      </c>
      <c r="G194" s="133">
        <v>0</v>
      </c>
      <c r="H194" s="133">
        <v>1</v>
      </c>
      <c r="I194" s="133">
        <v>-1</v>
      </c>
      <c r="J194" s="133">
        <v>0</v>
      </c>
      <c r="K194" s="133">
        <v>0</v>
      </c>
      <c r="O194" s="378">
        <v>7130</v>
      </c>
      <c r="P194" s="378"/>
      <c r="Q194" s="378">
        <v>328</v>
      </c>
      <c r="R194" s="378">
        <v>328</v>
      </c>
      <c r="S194" s="378">
        <v>827</v>
      </c>
      <c r="T194" s="378">
        <v>607</v>
      </c>
      <c r="U194" s="378">
        <v>189</v>
      </c>
      <c r="V194" s="378">
        <v>826</v>
      </c>
      <c r="W194" s="378">
        <v>785</v>
      </c>
      <c r="X194" s="378">
        <v>785</v>
      </c>
      <c r="Y194" s="133">
        <v>-1</v>
      </c>
      <c r="Z194" s="378">
        <v>-1</v>
      </c>
      <c r="AA194" s="379">
        <v>-1</v>
      </c>
      <c r="AB194" s="379">
        <v>-1</v>
      </c>
      <c r="AC194" s="133">
        <v>-1</v>
      </c>
      <c r="AD194" s="133">
        <v>-1</v>
      </c>
      <c r="AE194" s="133">
        <v>-1</v>
      </c>
      <c r="AF194" s="133">
        <v>-1</v>
      </c>
      <c r="AG194" s="133">
        <v>-1</v>
      </c>
      <c r="AH194" s="133">
        <v>-1</v>
      </c>
      <c r="AI194" s="133">
        <v>0</v>
      </c>
      <c r="AJ194" s="133">
        <v>0</v>
      </c>
      <c r="BF194" s="133">
        <v>10000</v>
      </c>
      <c r="BG194" s="133">
        <v>10000</v>
      </c>
      <c r="BH194" s="133">
        <v>67</v>
      </c>
      <c r="BI194" s="133">
        <v>1</v>
      </c>
      <c r="BP194" s="138" t="s">
        <v>501</v>
      </c>
      <c r="BQ194" s="375"/>
      <c r="CD194" s="133">
        <v>3</v>
      </c>
      <c r="CE194" s="133">
        <v>100</v>
      </c>
    </row>
    <row r="195" spans="1:83" s="133" customFormat="1" ht="16.5">
      <c r="A195" s="133">
        <v>530003</v>
      </c>
      <c r="B195" s="375" t="s">
        <v>195</v>
      </c>
      <c r="C195" s="357">
        <v>3</v>
      </c>
      <c r="E195" s="133" t="s">
        <v>500</v>
      </c>
      <c r="F195" s="133">
        <v>0</v>
      </c>
      <c r="G195" s="133">
        <v>0</v>
      </c>
      <c r="H195" s="133">
        <v>1</v>
      </c>
      <c r="I195" s="133">
        <v>-1</v>
      </c>
      <c r="J195" s="133">
        <v>0</v>
      </c>
      <c r="K195" s="133">
        <v>0</v>
      </c>
      <c r="O195" s="378">
        <v>7130</v>
      </c>
      <c r="P195" s="378"/>
      <c r="Q195" s="378">
        <v>328</v>
      </c>
      <c r="R195" s="378">
        <v>328</v>
      </c>
      <c r="S195" s="378">
        <v>827</v>
      </c>
      <c r="T195" s="378">
        <v>607</v>
      </c>
      <c r="U195" s="378">
        <v>189</v>
      </c>
      <c r="V195" s="378">
        <v>826</v>
      </c>
      <c r="W195" s="378">
        <v>785</v>
      </c>
      <c r="X195" s="378">
        <v>785</v>
      </c>
      <c r="Y195" s="133">
        <v>-1</v>
      </c>
      <c r="Z195" s="378">
        <v>-1</v>
      </c>
      <c r="AA195" s="379">
        <v>-1</v>
      </c>
      <c r="AB195" s="379">
        <v>-1</v>
      </c>
      <c r="AC195" s="133">
        <v>-1</v>
      </c>
      <c r="AD195" s="133">
        <v>-1</v>
      </c>
      <c r="AE195" s="133">
        <v>-1</v>
      </c>
      <c r="AF195" s="133">
        <v>-1</v>
      </c>
      <c r="AG195" s="133">
        <v>-1</v>
      </c>
      <c r="AH195" s="133">
        <v>-1</v>
      </c>
      <c r="AI195" s="133">
        <v>0</v>
      </c>
      <c r="AJ195" s="133">
        <v>0</v>
      </c>
      <c r="AW195" s="380"/>
      <c r="BF195" s="133">
        <v>10000</v>
      </c>
      <c r="BG195" s="133">
        <v>10000</v>
      </c>
      <c r="BH195" s="133">
        <v>67</v>
      </c>
      <c r="BI195" s="133">
        <v>1</v>
      </c>
      <c r="BP195" s="138" t="s">
        <v>501</v>
      </c>
      <c r="BQ195" s="375"/>
      <c r="CD195" s="133">
        <v>3</v>
      </c>
      <c r="CE195" s="133">
        <v>100</v>
      </c>
    </row>
    <row r="196" spans="1:83" s="133" customFormat="1" ht="16.5">
      <c r="A196" s="133">
        <v>530004</v>
      </c>
      <c r="B196" s="375" t="s">
        <v>282</v>
      </c>
      <c r="C196" s="357">
        <v>3</v>
      </c>
      <c r="E196" s="133" t="s">
        <v>500</v>
      </c>
      <c r="F196" s="133">
        <v>0</v>
      </c>
      <c r="G196" s="133">
        <v>0</v>
      </c>
      <c r="H196" s="133">
        <v>1</v>
      </c>
      <c r="I196" s="133">
        <v>-1</v>
      </c>
      <c r="J196" s="133">
        <v>0</v>
      </c>
      <c r="K196" s="133">
        <v>0</v>
      </c>
      <c r="O196" s="378">
        <v>7130</v>
      </c>
      <c r="P196" s="378"/>
      <c r="Q196" s="378">
        <v>328</v>
      </c>
      <c r="R196" s="378">
        <v>328</v>
      </c>
      <c r="S196" s="378">
        <v>827</v>
      </c>
      <c r="T196" s="378">
        <v>607</v>
      </c>
      <c r="U196" s="378">
        <v>189</v>
      </c>
      <c r="V196" s="378">
        <v>826</v>
      </c>
      <c r="W196" s="378">
        <v>785</v>
      </c>
      <c r="X196" s="378">
        <v>785</v>
      </c>
      <c r="Y196" s="133">
        <v>-1</v>
      </c>
      <c r="Z196" s="378">
        <v>-1</v>
      </c>
      <c r="AA196" s="379">
        <v>-1</v>
      </c>
      <c r="AB196" s="379">
        <v>-1</v>
      </c>
      <c r="AC196" s="133">
        <v>-1</v>
      </c>
      <c r="AD196" s="133">
        <v>-1</v>
      </c>
      <c r="AE196" s="133">
        <v>-1</v>
      </c>
      <c r="AF196" s="133">
        <v>-1</v>
      </c>
      <c r="AG196" s="133">
        <v>-1</v>
      </c>
      <c r="AH196" s="133">
        <v>-1</v>
      </c>
      <c r="AI196" s="133">
        <v>0</v>
      </c>
      <c r="AJ196" s="133">
        <v>0</v>
      </c>
      <c r="AW196" s="380"/>
      <c r="BF196" s="133">
        <v>10000</v>
      </c>
      <c r="BG196" s="133">
        <v>10000</v>
      </c>
      <c r="BH196" s="133">
        <v>67</v>
      </c>
      <c r="BI196" s="133">
        <v>1</v>
      </c>
      <c r="BP196" s="138" t="s">
        <v>501</v>
      </c>
      <c r="BQ196" s="375"/>
      <c r="CD196" s="133">
        <v>3</v>
      </c>
      <c r="CE196" s="133">
        <v>100</v>
      </c>
    </row>
    <row r="197" spans="1:83" s="133" customFormat="1" ht="16.5">
      <c r="A197" s="133">
        <v>530005</v>
      </c>
      <c r="B197" s="375" t="s">
        <v>316</v>
      </c>
      <c r="C197" s="357">
        <v>3</v>
      </c>
      <c r="E197" s="133" t="s">
        <v>500</v>
      </c>
      <c r="F197" s="133">
        <v>0</v>
      </c>
      <c r="G197" s="133">
        <v>0</v>
      </c>
      <c r="H197" s="133">
        <v>1</v>
      </c>
      <c r="I197" s="133">
        <v>-1</v>
      </c>
      <c r="J197" s="133">
        <v>0</v>
      </c>
      <c r="K197" s="133">
        <v>0</v>
      </c>
      <c r="O197" s="378">
        <v>7130</v>
      </c>
      <c r="P197" s="378"/>
      <c r="Q197" s="378">
        <v>328</v>
      </c>
      <c r="R197" s="378">
        <v>328</v>
      </c>
      <c r="S197" s="378">
        <v>827</v>
      </c>
      <c r="T197" s="378">
        <v>607</v>
      </c>
      <c r="U197" s="378">
        <v>189</v>
      </c>
      <c r="V197" s="378">
        <v>826</v>
      </c>
      <c r="W197" s="378">
        <v>785</v>
      </c>
      <c r="X197" s="378">
        <v>785</v>
      </c>
      <c r="Y197" s="133">
        <v>-1</v>
      </c>
      <c r="Z197" s="378">
        <v>-1</v>
      </c>
      <c r="AA197" s="379">
        <v>-1</v>
      </c>
      <c r="AB197" s="379">
        <v>-1</v>
      </c>
      <c r="AC197" s="133">
        <v>-1</v>
      </c>
      <c r="AD197" s="133">
        <v>-1</v>
      </c>
      <c r="AE197" s="133">
        <v>-1</v>
      </c>
      <c r="AF197" s="133">
        <v>-1</v>
      </c>
      <c r="AG197" s="133">
        <v>-1</v>
      </c>
      <c r="AH197" s="133">
        <v>-1</v>
      </c>
      <c r="AI197" s="133">
        <v>0</v>
      </c>
      <c r="AJ197" s="133">
        <v>0</v>
      </c>
      <c r="AW197" s="380"/>
      <c r="BF197" s="133">
        <v>10000</v>
      </c>
      <c r="BG197" s="133">
        <v>10000</v>
      </c>
      <c r="BH197" s="133">
        <v>67</v>
      </c>
      <c r="BI197" s="133">
        <v>1</v>
      </c>
      <c r="BP197" s="138" t="s">
        <v>501</v>
      </c>
      <c r="BQ197" s="377"/>
      <c r="CD197" s="133">
        <v>3</v>
      </c>
      <c r="CE197" s="133">
        <v>100</v>
      </c>
    </row>
    <row r="198" spans="1:83" s="133" customFormat="1" ht="16.5">
      <c r="A198" s="133">
        <v>530006</v>
      </c>
      <c r="B198" s="375" t="s">
        <v>196</v>
      </c>
      <c r="C198" s="357">
        <v>3</v>
      </c>
      <c r="E198" s="133" t="s">
        <v>500</v>
      </c>
      <c r="F198" s="133">
        <v>0</v>
      </c>
      <c r="G198" s="133">
        <v>0</v>
      </c>
      <c r="H198" s="133">
        <v>1</v>
      </c>
      <c r="I198" s="133">
        <v>-1</v>
      </c>
      <c r="J198" s="133">
        <v>0</v>
      </c>
      <c r="K198" s="133">
        <v>0</v>
      </c>
      <c r="O198" s="378">
        <v>7130</v>
      </c>
      <c r="P198" s="378"/>
      <c r="Q198" s="378">
        <v>328</v>
      </c>
      <c r="R198" s="378">
        <v>328</v>
      </c>
      <c r="S198" s="378">
        <v>827</v>
      </c>
      <c r="T198" s="378">
        <v>607</v>
      </c>
      <c r="U198" s="378">
        <v>189</v>
      </c>
      <c r="V198" s="378">
        <v>826</v>
      </c>
      <c r="W198" s="378">
        <v>785</v>
      </c>
      <c r="X198" s="378">
        <v>785</v>
      </c>
      <c r="Y198" s="133">
        <v>-1</v>
      </c>
      <c r="Z198" s="378">
        <v>-1</v>
      </c>
      <c r="AA198" s="379">
        <v>-1</v>
      </c>
      <c r="AB198" s="379">
        <v>-1</v>
      </c>
      <c r="AC198" s="133">
        <v>-1</v>
      </c>
      <c r="AD198" s="133">
        <v>-1</v>
      </c>
      <c r="AE198" s="133">
        <v>-1</v>
      </c>
      <c r="AF198" s="133">
        <v>-1</v>
      </c>
      <c r="AG198" s="133">
        <v>-1</v>
      </c>
      <c r="AH198" s="133">
        <v>-1</v>
      </c>
      <c r="AI198" s="133">
        <v>0</v>
      </c>
      <c r="AJ198" s="133">
        <v>0</v>
      </c>
      <c r="AW198" s="380"/>
      <c r="BF198" s="133">
        <v>10000</v>
      </c>
      <c r="BG198" s="133">
        <v>10000</v>
      </c>
      <c r="BH198" s="133">
        <v>67</v>
      </c>
      <c r="BI198" s="133">
        <v>1</v>
      </c>
      <c r="BP198" s="138" t="s">
        <v>501</v>
      </c>
      <c r="BQ198" s="375"/>
      <c r="CD198" s="133">
        <v>3</v>
      </c>
      <c r="CE198" s="133">
        <v>100</v>
      </c>
    </row>
    <row r="199" spans="1:83" s="133" customFormat="1" ht="16.5">
      <c r="A199" s="133">
        <v>530007</v>
      </c>
      <c r="B199" s="377" t="s">
        <v>243</v>
      </c>
      <c r="C199" s="357">
        <v>5</v>
      </c>
      <c r="E199" s="133" t="s">
        <v>500</v>
      </c>
      <c r="F199" s="133">
        <v>0</v>
      </c>
      <c r="G199" s="133">
        <v>0</v>
      </c>
      <c r="H199" s="133">
        <v>1</v>
      </c>
      <c r="I199" s="133">
        <v>-1</v>
      </c>
      <c r="J199" s="133">
        <v>0</v>
      </c>
      <c r="K199" s="133">
        <v>0</v>
      </c>
      <c r="O199" s="378">
        <v>7130</v>
      </c>
      <c r="P199" s="378"/>
      <c r="Q199" s="378">
        <v>328</v>
      </c>
      <c r="R199" s="378">
        <v>328</v>
      </c>
      <c r="S199" s="378">
        <v>827</v>
      </c>
      <c r="T199" s="378">
        <v>607</v>
      </c>
      <c r="U199" s="378">
        <v>189</v>
      </c>
      <c r="V199" s="378">
        <v>826</v>
      </c>
      <c r="W199" s="378">
        <v>785</v>
      </c>
      <c r="X199" s="378">
        <v>785</v>
      </c>
      <c r="Y199" s="133">
        <v>-1</v>
      </c>
      <c r="Z199" s="378">
        <v>-1</v>
      </c>
      <c r="AA199" s="379">
        <v>-1</v>
      </c>
      <c r="AB199" s="379">
        <v>-1</v>
      </c>
      <c r="AC199" s="133">
        <v>-1</v>
      </c>
      <c r="AD199" s="133">
        <v>-1</v>
      </c>
      <c r="AE199" s="133">
        <v>-1</v>
      </c>
      <c r="AF199" s="133">
        <v>-1</v>
      </c>
      <c r="AG199" s="133">
        <v>-1</v>
      </c>
      <c r="AH199" s="133">
        <v>-1</v>
      </c>
      <c r="AI199" s="133">
        <v>0</v>
      </c>
      <c r="AJ199" s="133">
        <v>0</v>
      </c>
      <c r="AW199" s="380"/>
      <c r="BF199" s="133">
        <v>10000</v>
      </c>
      <c r="BG199" s="133">
        <v>10000</v>
      </c>
      <c r="BH199" s="133">
        <v>67</v>
      </c>
      <c r="BI199" s="133">
        <v>1</v>
      </c>
      <c r="BP199" s="138" t="s">
        <v>501</v>
      </c>
      <c r="BQ199" s="375"/>
      <c r="CD199" s="133">
        <v>3</v>
      </c>
      <c r="CE199" s="133">
        <v>100</v>
      </c>
    </row>
    <row r="200" spans="1:83" s="133" customFormat="1" ht="16.5">
      <c r="A200" s="133">
        <v>530008</v>
      </c>
      <c r="B200" s="377" t="s">
        <v>210</v>
      </c>
      <c r="C200" s="357">
        <v>6</v>
      </c>
      <c r="E200" s="133" t="s">
        <v>500</v>
      </c>
      <c r="F200" s="133">
        <v>0</v>
      </c>
      <c r="G200" s="133">
        <v>0</v>
      </c>
      <c r="H200" s="133">
        <v>1</v>
      </c>
      <c r="I200" s="133">
        <v>-1</v>
      </c>
      <c r="J200" s="133">
        <v>0</v>
      </c>
      <c r="K200" s="133">
        <v>0</v>
      </c>
      <c r="O200" s="378">
        <v>7130</v>
      </c>
      <c r="P200" s="378"/>
      <c r="Q200" s="378">
        <v>328</v>
      </c>
      <c r="R200" s="378">
        <v>328</v>
      </c>
      <c r="S200" s="378">
        <v>827</v>
      </c>
      <c r="T200" s="378">
        <v>607</v>
      </c>
      <c r="U200" s="378">
        <v>189</v>
      </c>
      <c r="V200" s="378">
        <v>826</v>
      </c>
      <c r="W200" s="378">
        <v>785</v>
      </c>
      <c r="X200" s="378">
        <v>785</v>
      </c>
      <c r="Y200" s="133">
        <v>-1</v>
      </c>
      <c r="Z200" s="378">
        <v>-1</v>
      </c>
      <c r="AA200" s="379">
        <v>-1</v>
      </c>
      <c r="AB200" s="379">
        <v>-1</v>
      </c>
      <c r="AC200" s="133">
        <v>-1</v>
      </c>
      <c r="AD200" s="133">
        <v>-1</v>
      </c>
      <c r="AE200" s="133">
        <v>-1</v>
      </c>
      <c r="AF200" s="133">
        <v>-1</v>
      </c>
      <c r="AG200" s="133">
        <v>-1</v>
      </c>
      <c r="AH200" s="133">
        <v>-1</v>
      </c>
      <c r="AI200" s="133">
        <v>0</v>
      </c>
      <c r="AJ200" s="133">
        <v>0</v>
      </c>
      <c r="AW200" s="380"/>
      <c r="BF200" s="133">
        <v>10000</v>
      </c>
      <c r="BG200" s="133">
        <v>10000</v>
      </c>
      <c r="BH200" s="133">
        <v>67</v>
      </c>
      <c r="BI200" s="133">
        <v>1</v>
      </c>
      <c r="BP200" s="138" t="s">
        <v>501</v>
      </c>
      <c r="BQ200" s="377"/>
      <c r="CD200" s="133">
        <v>3</v>
      </c>
      <c r="CE200" s="133">
        <v>100</v>
      </c>
    </row>
    <row r="201" spans="1:83" s="379" customFormat="1" ht="16.5">
      <c r="A201" s="133">
        <v>530009</v>
      </c>
      <c r="B201" s="381" t="s">
        <v>215</v>
      </c>
      <c r="C201" s="357">
        <v>5</v>
      </c>
      <c r="E201" s="133" t="s">
        <v>500</v>
      </c>
      <c r="F201" s="378">
        <v>0</v>
      </c>
      <c r="G201" s="378">
        <v>0</v>
      </c>
      <c r="H201" s="379">
        <v>1</v>
      </c>
      <c r="I201" s="379">
        <v>-1</v>
      </c>
      <c r="J201" s="379">
        <v>1</v>
      </c>
      <c r="K201" s="379">
        <v>0</v>
      </c>
      <c r="O201" s="378">
        <v>18218</v>
      </c>
      <c r="P201" s="378"/>
      <c r="Q201" s="378">
        <v>2208</v>
      </c>
      <c r="R201" s="378">
        <v>2208</v>
      </c>
      <c r="S201" s="378">
        <v>827</v>
      </c>
      <c r="T201" s="378">
        <v>607</v>
      </c>
      <c r="U201" s="378">
        <v>189</v>
      </c>
      <c r="V201" s="378">
        <v>826</v>
      </c>
      <c r="W201" s="378">
        <v>785</v>
      </c>
      <c r="X201" s="378">
        <v>785</v>
      </c>
      <c r="Y201" s="133">
        <v>-1</v>
      </c>
      <c r="Z201" s="378">
        <v>-1</v>
      </c>
      <c r="AA201" s="379">
        <v>-1</v>
      </c>
      <c r="AB201" s="379">
        <v>-1</v>
      </c>
      <c r="AC201" s="133">
        <v>-1</v>
      </c>
      <c r="AD201" s="133">
        <v>-1</v>
      </c>
      <c r="AE201" s="133">
        <v>-1</v>
      </c>
      <c r="AF201" s="133">
        <v>-1</v>
      </c>
      <c r="AG201" s="133">
        <v>-1</v>
      </c>
      <c r="AH201" s="133">
        <v>-1</v>
      </c>
      <c r="AI201" s="379">
        <v>0</v>
      </c>
      <c r="AJ201" s="379">
        <v>0</v>
      </c>
      <c r="AW201" s="382"/>
      <c r="BF201" s="379">
        <v>10000</v>
      </c>
      <c r="BG201" s="379">
        <v>10000</v>
      </c>
      <c r="BH201" s="379">
        <v>78</v>
      </c>
      <c r="BI201" s="379">
        <v>1</v>
      </c>
      <c r="BP201" s="139" t="s">
        <v>502</v>
      </c>
      <c r="BQ201" s="383"/>
      <c r="BR201" s="133"/>
      <c r="BS201" s="133"/>
      <c r="CD201" s="379">
        <v>3</v>
      </c>
      <c r="CE201" s="379">
        <v>100</v>
      </c>
    </row>
    <row r="202" spans="1:83" s="379" customFormat="1" ht="16.5">
      <c r="A202" s="133">
        <v>530010</v>
      </c>
      <c r="B202" s="381" t="s">
        <v>236</v>
      </c>
      <c r="C202" s="357">
        <v>5</v>
      </c>
      <c r="E202" s="133" t="s">
        <v>500</v>
      </c>
      <c r="F202" s="378">
        <v>0</v>
      </c>
      <c r="G202" s="378">
        <v>0</v>
      </c>
      <c r="H202" s="379">
        <v>1</v>
      </c>
      <c r="I202" s="379">
        <v>-1</v>
      </c>
      <c r="J202" s="379">
        <v>1</v>
      </c>
      <c r="K202" s="379">
        <v>0</v>
      </c>
      <c r="O202" s="378">
        <v>18218</v>
      </c>
      <c r="P202" s="378"/>
      <c r="Q202" s="378">
        <v>2208</v>
      </c>
      <c r="R202" s="378">
        <v>2208</v>
      </c>
      <c r="S202" s="378">
        <v>827</v>
      </c>
      <c r="T202" s="378">
        <v>607</v>
      </c>
      <c r="U202" s="378">
        <v>189</v>
      </c>
      <c r="V202" s="378">
        <v>826</v>
      </c>
      <c r="W202" s="378">
        <v>785</v>
      </c>
      <c r="X202" s="378">
        <v>785</v>
      </c>
      <c r="Y202" s="133">
        <v>-1</v>
      </c>
      <c r="Z202" s="378">
        <v>-1</v>
      </c>
      <c r="AA202" s="379">
        <v>-1</v>
      </c>
      <c r="AB202" s="379">
        <v>-1</v>
      </c>
      <c r="AC202" s="133">
        <v>-1</v>
      </c>
      <c r="AD202" s="133">
        <v>-1</v>
      </c>
      <c r="AE202" s="133">
        <v>-1</v>
      </c>
      <c r="AF202" s="133">
        <v>-1</v>
      </c>
      <c r="AG202" s="133">
        <v>-1</v>
      </c>
      <c r="AH202" s="133">
        <v>-1</v>
      </c>
      <c r="AI202" s="379">
        <v>0</v>
      </c>
      <c r="AJ202" s="379">
        <v>0</v>
      </c>
      <c r="AW202" s="382"/>
      <c r="BF202" s="379">
        <v>10000</v>
      </c>
      <c r="BG202" s="379">
        <v>10000</v>
      </c>
      <c r="BH202" s="379">
        <v>78</v>
      </c>
      <c r="BI202" s="379">
        <v>1</v>
      </c>
      <c r="BP202" s="139" t="s">
        <v>502</v>
      </c>
      <c r="BQ202" s="384"/>
      <c r="BR202" s="133"/>
      <c r="BS202" s="133"/>
      <c r="CD202" s="379">
        <v>4</v>
      </c>
      <c r="CE202" s="379">
        <v>100</v>
      </c>
    </row>
    <row r="203" spans="1:83" s="379" customFormat="1" ht="16.5">
      <c r="A203" s="133">
        <v>530011</v>
      </c>
      <c r="B203" s="381" t="s">
        <v>196</v>
      </c>
      <c r="C203" s="357">
        <v>5</v>
      </c>
      <c r="E203" s="133" t="s">
        <v>500</v>
      </c>
      <c r="F203" s="378">
        <v>0</v>
      </c>
      <c r="G203" s="378">
        <v>0</v>
      </c>
      <c r="H203" s="379">
        <v>1</v>
      </c>
      <c r="I203" s="379">
        <v>-1</v>
      </c>
      <c r="J203" s="379">
        <v>1</v>
      </c>
      <c r="K203" s="379">
        <v>0</v>
      </c>
      <c r="O203" s="378">
        <v>18218</v>
      </c>
      <c r="P203" s="378"/>
      <c r="Q203" s="378">
        <v>2208</v>
      </c>
      <c r="R203" s="378">
        <v>2208</v>
      </c>
      <c r="S203" s="378">
        <v>827</v>
      </c>
      <c r="T203" s="378">
        <v>607</v>
      </c>
      <c r="U203" s="378">
        <v>189</v>
      </c>
      <c r="V203" s="378">
        <v>826</v>
      </c>
      <c r="W203" s="378">
        <v>785</v>
      </c>
      <c r="X203" s="378">
        <v>785</v>
      </c>
      <c r="Y203" s="133">
        <v>-1</v>
      </c>
      <c r="Z203" s="378">
        <v>-1</v>
      </c>
      <c r="AA203" s="379">
        <v>-1</v>
      </c>
      <c r="AB203" s="379">
        <v>-1</v>
      </c>
      <c r="AC203" s="133">
        <v>-1</v>
      </c>
      <c r="AD203" s="133">
        <v>-1</v>
      </c>
      <c r="AE203" s="133">
        <v>-1</v>
      </c>
      <c r="AF203" s="133">
        <v>-1</v>
      </c>
      <c r="AG203" s="133">
        <v>-1</v>
      </c>
      <c r="AH203" s="133">
        <v>-1</v>
      </c>
      <c r="AI203" s="379">
        <v>0</v>
      </c>
      <c r="AJ203" s="379">
        <v>0</v>
      </c>
      <c r="AW203" s="382"/>
      <c r="BF203" s="379">
        <v>10000</v>
      </c>
      <c r="BG203" s="379">
        <v>10000</v>
      </c>
      <c r="BH203" s="379">
        <v>78</v>
      </c>
      <c r="BI203" s="379">
        <v>1</v>
      </c>
      <c r="BP203" s="139" t="s">
        <v>502</v>
      </c>
      <c r="BQ203" s="383"/>
      <c r="BR203" s="133"/>
      <c r="BS203" s="133"/>
      <c r="CD203" s="379">
        <v>4</v>
      </c>
      <c r="CE203" s="379">
        <v>100</v>
      </c>
    </row>
    <row r="204" spans="1:83" s="379" customFormat="1" ht="16.5">
      <c r="A204" s="133">
        <v>530012</v>
      </c>
      <c r="B204" s="381" t="s">
        <v>243</v>
      </c>
      <c r="C204" s="357">
        <v>10</v>
      </c>
      <c r="E204" s="133" t="s">
        <v>500</v>
      </c>
      <c r="F204" s="378">
        <v>0</v>
      </c>
      <c r="G204" s="378">
        <v>0</v>
      </c>
      <c r="H204" s="379">
        <v>1</v>
      </c>
      <c r="I204" s="379">
        <v>-1</v>
      </c>
      <c r="J204" s="379">
        <v>1</v>
      </c>
      <c r="K204" s="379">
        <v>0</v>
      </c>
      <c r="O204" s="378">
        <v>18218</v>
      </c>
      <c r="P204" s="378"/>
      <c r="Q204" s="378">
        <v>2208</v>
      </c>
      <c r="R204" s="378">
        <v>2208</v>
      </c>
      <c r="S204" s="378">
        <v>827</v>
      </c>
      <c r="T204" s="378">
        <v>607</v>
      </c>
      <c r="U204" s="378">
        <v>189</v>
      </c>
      <c r="V204" s="378">
        <v>826</v>
      </c>
      <c r="W204" s="378">
        <v>785</v>
      </c>
      <c r="X204" s="378">
        <v>785</v>
      </c>
      <c r="Y204" s="133">
        <v>-1</v>
      </c>
      <c r="Z204" s="378">
        <v>-1</v>
      </c>
      <c r="AA204" s="379">
        <v>-1</v>
      </c>
      <c r="AB204" s="379">
        <v>-1</v>
      </c>
      <c r="AC204" s="133">
        <v>-1</v>
      </c>
      <c r="AD204" s="133">
        <v>-1</v>
      </c>
      <c r="AE204" s="133">
        <v>-1</v>
      </c>
      <c r="AF204" s="133">
        <v>-1</v>
      </c>
      <c r="AG204" s="133">
        <v>-1</v>
      </c>
      <c r="AH204" s="133">
        <v>-1</v>
      </c>
      <c r="AI204" s="379">
        <v>0</v>
      </c>
      <c r="AJ204" s="379">
        <v>0</v>
      </c>
      <c r="AW204" s="382"/>
      <c r="BF204" s="379">
        <v>10000</v>
      </c>
      <c r="BG204" s="379">
        <v>10000</v>
      </c>
      <c r="BH204" s="379">
        <v>78</v>
      </c>
      <c r="BI204" s="379">
        <v>1</v>
      </c>
      <c r="BP204" s="139" t="s">
        <v>502</v>
      </c>
      <c r="BQ204" s="384"/>
      <c r="BR204" s="133"/>
      <c r="BS204" s="133"/>
      <c r="CD204" s="379">
        <v>4</v>
      </c>
      <c r="CE204" s="379">
        <v>100</v>
      </c>
    </row>
    <row r="205" spans="1:83" s="379" customFormat="1" ht="16.5">
      <c r="A205" s="379">
        <v>530013</v>
      </c>
      <c r="B205" s="385" t="s">
        <v>295</v>
      </c>
      <c r="C205" s="357">
        <v>1</v>
      </c>
      <c r="D205" s="384"/>
      <c r="E205" s="133" t="s">
        <v>500</v>
      </c>
      <c r="F205" s="378">
        <v>0</v>
      </c>
      <c r="G205" s="378">
        <v>0</v>
      </c>
      <c r="H205" s="379">
        <v>3</v>
      </c>
      <c r="I205" s="379">
        <v>0</v>
      </c>
      <c r="J205" s="379">
        <v>2</v>
      </c>
      <c r="K205" s="379">
        <v>2</v>
      </c>
      <c r="L205" s="379">
        <v>1</v>
      </c>
      <c r="M205" s="379">
        <v>30</v>
      </c>
      <c r="N205" s="379">
        <v>50</v>
      </c>
      <c r="O205" s="378">
        <v>21965</v>
      </c>
      <c r="P205" s="378"/>
      <c r="Q205" s="378">
        <v>3231</v>
      </c>
      <c r="R205" s="378">
        <v>3231</v>
      </c>
      <c r="S205" s="378">
        <v>827</v>
      </c>
      <c r="T205" s="378">
        <v>607</v>
      </c>
      <c r="U205" s="378">
        <v>189</v>
      </c>
      <c r="V205" s="378">
        <v>826</v>
      </c>
      <c r="W205" s="378">
        <v>785</v>
      </c>
      <c r="X205" s="378">
        <v>785</v>
      </c>
      <c r="Y205" s="133">
        <v>-1</v>
      </c>
      <c r="Z205" s="133">
        <v>-1</v>
      </c>
      <c r="AA205" s="133">
        <v>-1</v>
      </c>
      <c r="AB205" s="133">
        <v>-1</v>
      </c>
      <c r="AC205" s="133">
        <v>-1</v>
      </c>
      <c r="AD205" s="133">
        <v>-1</v>
      </c>
      <c r="AE205" s="133">
        <v>-1</v>
      </c>
      <c r="AF205" s="133">
        <v>-1</v>
      </c>
      <c r="AG205" s="133">
        <v>-1</v>
      </c>
      <c r="AH205" s="133">
        <v>-1</v>
      </c>
      <c r="AI205" s="379">
        <v>0</v>
      </c>
      <c r="AJ205" s="379">
        <v>0</v>
      </c>
      <c r="AW205" s="382"/>
      <c r="BF205" s="379">
        <v>10000</v>
      </c>
      <c r="BG205" s="379">
        <v>10000</v>
      </c>
      <c r="BH205" s="379">
        <v>78</v>
      </c>
      <c r="BI205" s="379">
        <v>1</v>
      </c>
      <c r="BP205" s="140" t="s">
        <v>503</v>
      </c>
      <c r="BQ205" s="386"/>
      <c r="BR205" s="133"/>
      <c r="BS205" s="133"/>
      <c r="CD205" s="379">
        <v>6</v>
      </c>
      <c r="CE205" s="379">
        <v>100</v>
      </c>
    </row>
    <row r="206" spans="1:83" s="379" customFormat="1" ht="16.5">
      <c r="A206" s="379">
        <v>530014</v>
      </c>
      <c r="B206" s="387" t="s">
        <v>291</v>
      </c>
      <c r="C206" s="357">
        <v>1</v>
      </c>
      <c r="D206" s="384"/>
      <c r="E206" s="133" t="s">
        <v>500</v>
      </c>
      <c r="F206" s="378">
        <v>0</v>
      </c>
      <c r="G206" s="378">
        <v>0</v>
      </c>
      <c r="H206" s="379">
        <v>3</v>
      </c>
      <c r="I206" s="379">
        <v>0</v>
      </c>
      <c r="J206" s="379">
        <v>2</v>
      </c>
      <c r="K206" s="379">
        <v>2</v>
      </c>
      <c r="L206" s="379">
        <v>1</v>
      </c>
      <c r="M206" s="379">
        <v>30</v>
      </c>
      <c r="N206" s="379">
        <v>50</v>
      </c>
      <c r="O206" s="378">
        <v>21965</v>
      </c>
      <c r="P206" s="378"/>
      <c r="Q206" s="378">
        <v>3231</v>
      </c>
      <c r="R206" s="378">
        <v>3231</v>
      </c>
      <c r="S206" s="378">
        <v>827</v>
      </c>
      <c r="T206" s="378">
        <v>607</v>
      </c>
      <c r="U206" s="378">
        <v>189</v>
      </c>
      <c r="V206" s="378">
        <v>826</v>
      </c>
      <c r="W206" s="378">
        <v>785</v>
      </c>
      <c r="X206" s="378">
        <v>785</v>
      </c>
      <c r="Y206" s="133">
        <v>-1</v>
      </c>
      <c r="Z206" s="133">
        <v>-1</v>
      </c>
      <c r="AA206" s="133">
        <v>-1</v>
      </c>
      <c r="AB206" s="133">
        <v>-1</v>
      </c>
      <c r="AC206" s="133">
        <v>-1</v>
      </c>
      <c r="AD206" s="133">
        <v>-1</v>
      </c>
      <c r="AE206" s="133">
        <v>-1</v>
      </c>
      <c r="AF206" s="133">
        <v>-1</v>
      </c>
      <c r="AG206" s="133">
        <v>-1</v>
      </c>
      <c r="AH206" s="133">
        <v>-1</v>
      </c>
      <c r="AI206" s="379">
        <v>0</v>
      </c>
      <c r="AJ206" s="379">
        <v>0</v>
      </c>
      <c r="AW206" s="382"/>
      <c r="BF206" s="379">
        <v>10000</v>
      </c>
      <c r="BG206" s="379">
        <v>10000</v>
      </c>
      <c r="BH206" s="379">
        <v>78</v>
      </c>
      <c r="BI206" s="379">
        <v>1</v>
      </c>
      <c r="BP206" s="141" t="s">
        <v>504</v>
      </c>
      <c r="BQ206" s="386"/>
      <c r="BR206" s="133"/>
      <c r="BS206" s="133"/>
      <c r="CD206" s="379">
        <v>6</v>
      </c>
      <c r="CE206" s="379">
        <v>100</v>
      </c>
    </row>
    <row r="207" spans="1:83" s="379" customFormat="1" ht="16.5">
      <c r="A207" s="133">
        <v>530015</v>
      </c>
      <c r="B207" s="381" t="s">
        <v>480</v>
      </c>
      <c r="C207" s="357">
        <v>1</v>
      </c>
      <c r="E207" s="133" t="s">
        <v>500</v>
      </c>
      <c r="F207" s="378">
        <v>0</v>
      </c>
      <c r="G207" s="378">
        <v>0</v>
      </c>
      <c r="H207" s="379">
        <v>3</v>
      </c>
      <c r="I207" s="379">
        <v>0</v>
      </c>
      <c r="J207" s="379">
        <v>1</v>
      </c>
      <c r="K207" s="379">
        <v>1</v>
      </c>
      <c r="L207" s="379">
        <v>1</v>
      </c>
      <c r="M207" s="379">
        <v>15</v>
      </c>
      <c r="N207" s="379">
        <v>60</v>
      </c>
      <c r="O207" s="378">
        <v>18218</v>
      </c>
      <c r="P207" s="378"/>
      <c r="Q207" s="378">
        <v>2208</v>
      </c>
      <c r="R207" s="378">
        <v>2208</v>
      </c>
      <c r="S207" s="378">
        <v>827</v>
      </c>
      <c r="T207" s="378">
        <v>607</v>
      </c>
      <c r="U207" s="378">
        <v>189</v>
      </c>
      <c r="V207" s="378">
        <v>826</v>
      </c>
      <c r="W207" s="378">
        <v>785</v>
      </c>
      <c r="X207" s="378">
        <v>785</v>
      </c>
      <c r="Y207" s="133">
        <v>-1</v>
      </c>
      <c r="Z207" s="378">
        <v>-1</v>
      </c>
      <c r="AA207" s="379">
        <v>-1</v>
      </c>
      <c r="AB207" s="379">
        <v>-1</v>
      </c>
      <c r="AC207" s="133">
        <v>-1</v>
      </c>
      <c r="AD207" s="133">
        <v>-1</v>
      </c>
      <c r="AE207" s="133">
        <v>-1</v>
      </c>
      <c r="AF207" s="133">
        <v>-1</v>
      </c>
      <c r="AG207" s="133">
        <v>-1</v>
      </c>
      <c r="AH207" s="133">
        <v>-1</v>
      </c>
      <c r="AI207" s="379">
        <v>0</v>
      </c>
      <c r="AJ207" s="379">
        <v>0</v>
      </c>
      <c r="AW207" s="382"/>
      <c r="BF207" s="379">
        <v>10000</v>
      </c>
      <c r="BG207" s="379">
        <v>10000</v>
      </c>
      <c r="BH207" s="379">
        <v>64</v>
      </c>
      <c r="BI207" s="379">
        <v>1</v>
      </c>
      <c r="BP207" s="139" t="s">
        <v>502</v>
      </c>
      <c r="BQ207" s="383"/>
      <c r="BR207" s="133"/>
      <c r="BS207" s="133"/>
      <c r="CD207" s="379">
        <v>4</v>
      </c>
      <c r="CE207" s="379">
        <v>100</v>
      </c>
    </row>
    <row r="208" spans="1:83" s="379" customFormat="1" ht="16.5">
      <c r="A208" s="379">
        <v>530016</v>
      </c>
      <c r="B208" s="385" t="s">
        <v>247</v>
      </c>
      <c r="C208" s="357">
        <v>1</v>
      </c>
      <c r="D208" s="384"/>
      <c r="E208" s="133" t="s">
        <v>500</v>
      </c>
      <c r="F208" s="378">
        <v>0</v>
      </c>
      <c r="G208" s="378">
        <v>0</v>
      </c>
      <c r="H208" s="379">
        <v>3</v>
      </c>
      <c r="I208" s="379">
        <v>0</v>
      </c>
      <c r="J208" s="379">
        <v>2</v>
      </c>
      <c r="K208" s="379">
        <v>2</v>
      </c>
      <c r="L208" s="379">
        <v>1</v>
      </c>
      <c r="M208" s="379">
        <v>30</v>
      </c>
      <c r="N208" s="379">
        <v>40</v>
      </c>
      <c r="O208" s="378">
        <v>21965</v>
      </c>
      <c r="P208" s="378"/>
      <c r="Q208" s="378">
        <v>3231</v>
      </c>
      <c r="R208" s="378">
        <v>3231</v>
      </c>
      <c r="S208" s="378">
        <v>827</v>
      </c>
      <c r="T208" s="378">
        <v>607</v>
      </c>
      <c r="U208" s="378">
        <v>189</v>
      </c>
      <c r="V208" s="378">
        <v>826</v>
      </c>
      <c r="W208" s="378">
        <v>785</v>
      </c>
      <c r="X208" s="378">
        <v>785</v>
      </c>
      <c r="Y208" s="133">
        <v>-1</v>
      </c>
      <c r="Z208" s="133">
        <v>-1</v>
      </c>
      <c r="AA208" s="133">
        <v>-1</v>
      </c>
      <c r="AB208" s="133">
        <v>-1</v>
      </c>
      <c r="AC208" s="133">
        <v>-1</v>
      </c>
      <c r="AD208" s="133">
        <v>-1</v>
      </c>
      <c r="AE208" s="133">
        <v>-1</v>
      </c>
      <c r="AF208" s="133">
        <v>-1</v>
      </c>
      <c r="AG208" s="133">
        <v>-1</v>
      </c>
      <c r="AH208" s="133">
        <v>-1</v>
      </c>
      <c r="AI208" s="379">
        <v>0</v>
      </c>
      <c r="AJ208" s="379">
        <v>0</v>
      </c>
      <c r="AW208" s="382"/>
      <c r="BF208" s="379">
        <v>10000</v>
      </c>
      <c r="BG208" s="379">
        <v>10000</v>
      </c>
      <c r="BH208" s="379">
        <v>41</v>
      </c>
      <c r="BI208" s="379">
        <v>1</v>
      </c>
      <c r="BP208" s="140" t="s">
        <v>503</v>
      </c>
      <c r="BQ208" s="386"/>
      <c r="BR208" s="133"/>
      <c r="BS208" s="133"/>
      <c r="CD208" s="379">
        <v>6</v>
      </c>
      <c r="CE208" s="379">
        <v>100</v>
      </c>
    </row>
    <row r="209" spans="1:83" s="379" customFormat="1" ht="16.5">
      <c r="A209" s="133">
        <v>530017</v>
      </c>
      <c r="B209" s="381" t="s">
        <v>290</v>
      </c>
      <c r="C209" s="357">
        <v>1</v>
      </c>
      <c r="E209" s="133" t="s">
        <v>500</v>
      </c>
      <c r="F209" s="378">
        <v>0</v>
      </c>
      <c r="G209" s="378">
        <v>0</v>
      </c>
      <c r="H209" s="379">
        <v>3</v>
      </c>
      <c r="I209" s="379">
        <v>0</v>
      </c>
      <c r="J209" s="379">
        <v>1</v>
      </c>
      <c r="K209" s="379">
        <v>1</v>
      </c>
      <c r="L209" s="379">
        <v>1</v>
      </c>
      <c r="M209" s="379">
        <v>20</v>
      </c>
      <c r="N209" s="379">
        <v>50</v>
      </c>
      <c r="O209" s="378">
        <v>18218</v>
      </c>
      <c r="P209" s="378"/>
      <c r="Q209" s="378">
        <v>2208</v>
      </c>
      <c r="R209" s="378">
        <v>2208</v>
      </c>
      <c r="S209" s="378">
        <v>827</v>
      </c>
      <c r="T209" s="378">
        <v>607</v>
      </c>
      <c r="U209" s="378">
        <v>189</v>
      </c>
      <c r="V209" s="378">
        <v>826</v>
      </c>
      <c r="W209" s="378">
        <v>785</v>
      </c>
      <c r="X209" s="378">
        <v>785</v>
      </c>
      <c r="Y209" s="133">
        <v>-1</v>
      </c>
      <c r="Z209" s="378">
        <v>-1</v>
      </c>
      <c r="AA209" s="379">
        <v>-1</v>
      </c>
      <c r="AB209" s="379">
        <v>-1</v>
      </c>
      <c r="AC209" s="133">
        <v>-1</v>
      </c>
      <c r="AD209" s="133">
        <v>-1</v>
      </c>
      <c r="AE209" s="133">
        <v>-1</v>
      </c>
      <c r="AF209" s="133">
        <v>-1</v>
      </c>
      <c r="AG209" s="133">
        <v>-1</v>
      </c>
      <c r="AH209" s="133">
        <v>-1</v>
      </c>
      <c r="AI209" s="379">
        <v>0</v>
      </c>
      <c r="AJ209" s="379">
        <v>0</v>
      </c>
      <c r="AW209" s="382"/>
      <c r="BF209" s="379">
        <v>10000</v>
      </c>
      <c r="BG209" s="379">
        <v>10000</v>
      </c>
      <c r="BH209" s="379">
        <v>59</v>
      </c>
      <c r="BI209" s="379">
        <v>1</v>
      </c>
      <c r="BP209" s="139" t="s">
        <v>502</v>
      </c>
      <c r="BQ209" s="383"/>
      <c r="BR209" s="133"/>
      <c r="BS209" s="133"/>
      <c r="CD209" s="379">
        <v>4</v>
      </c>
      <c r="CE209" s="379">
        <v>100</v>
      </c>
    </row>
    <row r="210" spans="1:83" s="379" customFormat="1" ht="16.5">
      <c r="A210" s="379">
        <v>530018</v>
      </c>
      <c r="B210" s="385" t="s">
        <v>244</v>
      </c>
      <c r="C210" s="357">
        <v>1</v>
      </c>
      <c r="D210" s="384"/>
      <c r="E210" s="133" t="s">
        <v>500</v>
      </c>
      <c r="F210" s="378">
        <v>0</v>
      </c>
      <c r="G210" s="378">
        <v>0</v>
      </c>
      <c r="H210" s="379">
        <v>3</v>
      </c>
      <c r="I210" s="379">
        <v>0</v>
      </c>
      <c r="J210" s="379">
        <v>2</v>
      </c>
      <c r="K210" s="379">
        <v>2</v>
      </c>
      <c r="L210" s="379">
        <v>1</v>
      </c>
      <c r="M210" s="379">
        <v>30</v>
      </c>
      <c r="N210" s="379">
        <v>50</v>
      </c>
      <c r="O210" s="378">
        <v>21965</v>
      </c>
      <c r="P210" s="378"/>
      <c r="Q210" s="378">
        <v>3231</v>
      </c>
      <c r="R210" s="378">
        <v>3231</v>
      </c>
      <c r="S210" s="378">
        <v>827</v>
      </c>
      <c r="T210" s="378">
        <v>607</v>
      </c>
      <c r="U210" s="378">
        <v>189</v>
      </c>
      <c r="V210" s="378">
        <v>826</v>
      </c>
      <c r="W210" s="378">
        <v>785</v>
      </c>
      <c r="X210" s="378">
        <v>785</v>
      </c>
      <c r="Y210" s="133">
        <v>-1</v>
      </c>
      <c r="Z210" s="133">
        <v>-1</v>
      </c>
      <c r="AA210" s="133">
        <v>-1</v>
      </c>
      <c r="AB210" s="133">
        <v>-1</v>
      </c>
      <c r="AC210" s="133">
        <v>-1</v>
      </c>
      <c r="AD210" s="133">
        <v>-1</v>
      </c>
      <c r="AE210" s="133">
        <v>-1</v>
      </c>
      <c r="AF210" s="133">
        <v>-1</v>
      </c>
      <c r="AG210" s="133">
        <v>-1</v>
      </c>
      <c r="AH210" s="133">
        <v>-1</v>
      </c>
      <c r="AI210" s="379">
        <v>0</v>
      </c>
      <c r="AJ210" s="379">
        <v>0</v>
      </c>
      <c r="AW210" s="382"/>
      <c r="BF210" s="379">
        <v>10000</v>
      </c>
      <c r="BG210" s="379">
        <v>10000</v>
      </c>
      <c r="BH210" s="379">
        <v>64</v>
      </c>
      <c r="BI210" s="379">
        <v>1</v>
      </c>
      <c r="BP210" s="140" t="s">
        <v>503</v>
      </c>
      <c r="BQ210" s="386"/>
      <c r="BR210" s="133"/>
      <c r="BS210" s="133"/>
      <c r="CD210" s="379">
        <v>6</v>
      </c>
      <c r="CE210" s="379">
        <v>100</v>
      </c>
    </row>
    <row r="211" spans="1:83" s="134" customFormat="1" ht="16.5">
      <c r="A211" s="134">
        <v>531001</v>
      </c>
      <c r="B211" s="388" t="s">
        <v>158</v>
      </c>
      <c r="C211" s="357">
        <v>5</v>
      </c>
      <c r="D211" s="389"/>
      <c r="E211" s="134" t="s">
        <v>505</v>
      </c>
      <c r="F211" s="134">
        <v>0</v>
      </c>
      <c r="G211" s="134">
        <v>0</v>
      </c>
      <c r="H211" s="134">
        <v>1</v>
      </c>
      <c r="I211" s="134">
        <v>4</v>
      </c>
      <c r="J211" s="134">
        <v>0</v>
      </c>
      <c r="K211" s="134">
        <v>0</v>
      </c>
      <c r="O211" s="390">
        <v>7130</v>
      </c>
      <c r="P211" s="390"/>
      <c r="Q211" s="390">
        <v>328</v>
      </c>
      <c r="R211" s="390">
        <v>328</v>
      </c>
      <c r="S211" s="390">
        <v>827</v>
      </c>
      <c r="T211" s="390">
        <v>607</v>
      </c>
      <c r="U211" s="390">
        <v>189</v>
      </c>
      <c r="V211" s="390">
        <v>826</v>
      </c>
      <c r="W211" s="390">
        <v>785</v>
      </c>
      <c r="X211" s="390">
        <v>785</v>
      </c>
      <c r="Y211" s="134">
        <v>-1</v>
      </c>
      <c r="Z211" s="390">
        <v>-1</v>
      </c>
      <c r="AA211" s="391">
        <v>-1</v>
      </c>
      <c r="AB211" s="391">
        <v>-1</v>
      </c>
      <c r="AC211" s="134">
        <v>-1</v>
      </c>
      <c r="AD211" s="134">
        <v>-1</v>
      </c>
      <c r="AE211" s="134">
        <v>-1</v>
      </c>
      <c r="AF211" s="134">
        <v>-1</v>
      </c>
      <c r="AG211" s="134">
        <v>-1</v>
      </c>
      <c r="AH211" s="134">
        <v>-1</v>
      </c>
      <c r="AI211" s="134">
        <v>0</v>
      </c>
      <c r="AJ211" s="134">
        <v>0</v>
      </c>
      <c r="BF211" s="134">
        <v>10000</v>
      </c>
      <c r="BG211" s="134">
        <v>10000</v>
      </c>
      <c r="BH211" s="134">
        <v>67</v>
      </c>
      <c r="BI211" s="134">
        <v>1</v>
      </c>
      <c r="BP211" s="143" t="s">
        <v>506</v>
      </c>
      <c r="BQ211" s="389"/>
      <c r="CD211" s="134">
        <v>3</v>
      </c>
      <c r="CE211" s="134">
        <v>100</v>
      </c>
    </row>
    <row r="212" spans="1:83" s="134" customFormat="1" ht="16.5">
      <c r="A212" s="134">
        <v>531002</v>
      </c>
      <c r="B212" s="388" t="s">
        <v>338</v>
      </c>
      <c r="C212" s="357">
        <v>5</v>
      </c>
      <c r="D212" s="388"/>
      <c r="E212" s="134" t="s">
        <v>505</v>
      </c>
      <c r="F212" s="134">
        <v>0</v>
      </c>
      <c r="G212" s="134">
        <v>0</v>
      </c>
      <c r="H212" s="134">
        <v>1</v>
      </c>
      <c r="I212" s="134">
        <v>4</v>
      </c>
      <c r="J212" s="134">
        <v>0</v>
      </c>
      <c r="K212" s="134">
        <v>0</v>
      </c>
      <c r="O212" s="390">
        <v>7130</v>
      </c>
      <c r="P212" s="390"/>
      <c r="Q212" s="390">
        <v>328</v>
      </c>
      <c r="R212" s="390">
        <v>328</v>
      </c>
      <c r="S212" s="390">
        <v>827</v>
      </c>
      <c r="T212" s="390">
        <v>607</v>
      </c>
      <c r="U212" s="390">
        <v>189</v>
      </c>
      <c r="V212" s="390">
        <v>826</v>
      </c>
      <c r="W212" s="390">
        <v>785</v>
      </c>
      <c r="X212" s="390">
        <v>785</v>
      </c>
      <c r="Y212" s="134">
        <v>-1</v>
      </c>
      <c r="Z212" s="390">
        <v>-1</v>
      </c>
      <c r="AA212" s="391">
        <v>-1</v>
      </c>
      <c r="AB212" s="391">
        <v>-1</v>
      </c>
      <c r="AC212" s="134">
        <v>-1</v>
      </c>
      <c r="AD212" s="134">
        <v>-1</v>
      </c>
      <c r="AE212" s="134">
        <v>-1</v>
      </c>
      <c r="AF212" s="134">
        <v>-1</v>
      </c>
      <c r="AG212" s="134">
        <v>-1</v>
      </c>
      <c r="AH212" s="134">
        <v>-1</v>
      </c>
      <c r="AI212" s="134">
        <v>0</v>
      </c>
      <c r="AJ212" s="134">
        <v>0</v>
      </c>
      <c r="BF212" s="134">
        <v>10000</v>
      </c>
      <c r="BG212" s="134">
        <v>10000</v>
      </c>
      <c r="BH212" s="134">
        <v>67</v>
      </c>
      <c r="BI212" s="134">
        <v>1</v>
      </c>
      <c r="BP212" s="143" t="s">
        <v>506</v>
      </c>
      <c r="BQ212" s="388"/>
      <c r="CD212" s="134">
        <v>3</v>
      </c>
      <c r="CE212" s="134">
        <v>100</v>
      </c>
    </row>
    <row r="213" spans="1:83" s="134" customFormat="1" ht="16.5">
      <c r="A213" s="134">
        <v>531003</v>
      </c>
      <c r="B213" s="388" t="s">
        <v>195</v>
      </c>
      <c r="C213" s="357">
        <v>3</v>
      </c>
      <c r="E213" s="134" t="s">
        <v>505</v>
      </c>
      <c r="F213" s="134">
        <v>0</v>
      </c>
      <c r="G213" s="134">
        <v>0</v>
      </c>
      <c r="H213" s="134">
        <v>1</v>
      </c>
      <c r="I213" s="134">
        <v>4</v>
      </c>
      <c r="J213" s="134">
        <v>0</v>
      </c>
      <c r="K213" s="134">
        <v>0</v>
      </c>
      <c r="O213" s="390">
        <v>7130</v>
      </c>
      <c r="P213" s="390"/>
      <c r="Q213" s="390">
        <v>328</v>
      </c>
      <c r="R213" s="390">
        <v>328</v>
      </c>
      <c r="S213" s="390">
        <v>827</v>
      </c>
      <c r="T213" s="390">
        <v>607</v>
      </c>
      <c r="U213" s="390">
        <v>189</v>
      </c>
      <c r="V213" s="390">
        <v>826</v>
      </c>
      <c r="W213" s="390">
        <v>785</v>
      </c>
      <c r="X213" s="390">
        <v>785</v>
      </c>
      <c r="Y213" s="134">
        <v>-1</v>
      </c>
      <c r="Z213" s="390">
        <v>-1</v>
      </c>
      <c r="AA213" s="391">
        <v>-1</v>
      </c>
      <c r="AB213" s="391">
        <v>-1</v>
      </c>
      <c r="AC213" s="134">
        <v>-1</v>
      </c>
      <c r="AD213" s="134">
        <v>-1</v>
      </c>
      <c r="AE213" s="134">
        <v>-1</v>
      </c>
      <c r="AF213" s="134">
        <v>-1</v>
      </c>
      <c r="AG213" s="134">
        <v>-1</v>
      </c>
      <c r="AH213" s="134">
        <v>-1</v>
      </c>
      <c r="AI213" s="134">
        <v>0</v>
      </c>
      <c r="AJ213" s="134">
        <v>0</v>
      </c>
      <c r="AW213" s="392"/>
      <c r="BF213" s="134">
        <v>10000</v>
      </c>
      <c r="BG213" s="134">
        <v>10000</v>
      </c>
      <c r="BH213" s="134">
        <v>67</v>
      </c>
      <c r="BI213" s="134">
        <v>1</v>
      </c>
      <c r="BP213" s="143" t="s">
        <v>506</v>
      </c>
      <c r="BQ213" s="388"/>
      <c r="CD213" s="134">
        <v>3</v>
      </c>
      <c r="CE213" s="134">
        <v>100</v>
      </c>
    </row>
    <row r="214" spans="1:83" s="134" customFormat="1" ht="16.5">
      <c r="A214" s="134">
        <v>531004</v>
      </c>
      <c r="B214" s="388" t="s">
        <v>282</v>
      </c>
      <c r="C214" s="357">
        <v>3</v>
      </c>
      <c r="E214" s="134" t="s">
        <v>505</v>
      </c>
      <c r="F214" s="134">
        <v>0</v>
      </c>
      <c r="G214" s="134">
        <v>0</v>
      </c>
      <c r="H214" s="134">
        <v>1</v>
      </c>
      <c r="I214" s="134">
        <v>4</v>
      </c>
      <c r="J214" s="134">
        <v>0</v>
      </c>
      <c r="K214" s="134">
        <v>0</v>
      </c>
      <c r="O214" s="390">
        <v>7130</v>
      </c>
      <c r="P214" s="390"/>
      <c r="Q214" s="390">
        <v>328</v>
      </c>
      <c r="R214" s="390">
        <v>328</v>
      </c>
      <c r="S214" s="390">
        <v>827</v>
      </c>
      <c r="T214" s="390">
        <v>607</v>
      </c>
      <c r="U214" s="390">
        <v>189</v>
      </c>
      <c r="V214" s="390">
        <v>826</v>
      </c>
      <c r="W214" s="390">
        <v>785</v>
      </c>
      <c r="X214" s="390">
        <v>785</v>
      </c>
      <c r="Y214" s="134">
        <v>-1</v>
      </c>
      <c r="Z214" s="390">
        <v>-1</v>
      </c>
      <c r="AA214" s="391">
        <v>-1</v>
      </c>
      <c r="AB214" s="391">
        <v>-1</v>
      </c>
      <c r="AC214" s="134">
        <v>-1</v>
      </c>
      <c r="AD214" s="134">
        <v>-1</v>
      </c>
      <c r="AE214" s="134">
        <v>-1</v>
      </c>
      <c r="AF214" s="134">
        <v>-1</v>
      </c>
      <c r="AG214" s="134">
        <v>-1</v>
      </c>
      <c r="AH214" s="134">
        <v>-1</v>
      </c>
      <c r="AI214" s="134">
        <v>0</v>
      </c>
      <c r="AJ214" s="134">
        <v>0</v>
      </c>
      <c r="AW214" s="392"/>
      <c r="BF214" s="134">
        <v>10000</v>
      </c>
      <c r="BG214" s="134">
        <v>10000</v>
      </c>
      <c r="BH214" s="134">
        <v>67</v>
      </c>
      <c r="BI214" s="134">
        <v>1</v>
      </c>
      <c r="BP214" s="143" t="s">
        <v>506</v>
      </c>
      <c r="BQ214" s="388"/>
      <c r="CD214" s="134">
        <v>3</v>
      </c>
      <c r="CE214" s="134">
        <v>100</v>
      </c>
    </row>
    <row r="215" spans="1:83" s="134" customFormat="1" ht="16.5">
      <c r="A215" s="134">
        <v>531005</v>
      </c>
      <c r="B215" s="388" t="s">
        <v>316</v>
      </c>
      <c r="C215" s="357">
        <v>3</v>
      </c>
      <c r="E215" s="134" t="s">
        <v>505</v>
      </c>
      <c r="F215" s="134">
        <v>0</v>
      </c>
      <c r="G215" s="134">
        <v>0</v>
      </c>
      <c r="H215" s="134">
        <v>1</v>
      </c>
      <c r="I215" s="134">
        <v>4</v>
      </c>
      <c r="J215" s="134">
        <v>0</v>
      </c>
      <c r="K215" s="134">
        <v>0</v>
      </c>
      <c r="O215" s="390">
        <v>7130</v>
      </c>
      <c r="P215" s="390"/>
      <c r="Q215" s="390">
        <v>328</v>
      </c>
      <c r="R215" s="390">
        <v>328</v>
      </c>
      <c r="S215" s="390">
        <v>827</v>
      </c>
      <c r="T215" s="390">
        <v>607</v>
      </c>
      <c r="U215" s="390">
        <v>189</v>
      </c>
      <c r="V215" s="390">
        <v>826</v>
      </c>
      <c r="W215" s="390">
        <v>785</v>
      </c>
      <c r="X215" s="390">
        <v>785</v>
      </c>
      <c r="Y215" s="134">
        <v>-1</v>
      </c>
      <c r="Z215" s="390">
        <v>-1</v>
      </c>
      <c r="AA215" s="391">
        <v>-1</v>
      </c>
      <c r="AB215" s="391">
        <v>-1</v>
      </c>
      <c r="AC215" s="134">
        <v>-1</v>
      </c>
      <c r="AD215" s="134">
        <v>-1</v>
      </c>
      <c r="AE215" s="134">
        <v>-1</v>
      </c>
      <c r="AF215" s="134">
        <v>-1</v>
      </c>
      <c r="AG215" s="134">
        <v>-1</v>
      </c>
      <c r="AH215" s="134">
        <v>-1</v>
      </c>
      <c r="AI215" s="134">
        <v>0</v>
      </c>
      <c r="AJ215" s="134">
        <v>0</v>
      </c>
      <c r="AW215" s="392"/>
      <c r="BF215" s="134">
        <v>10000</v>
      </c>
      <c r="BG215" s="134">
        <v>10000</v>
      </c>
      <c r="BH215" s="134">
        <v>67</v>
      </c>
      <c r="BI215" s="134">
        <v>1</v>
      </c>
      <c r="BP215" s="143" t="s">
        <v>506</v>
      </c>
      <c r="BQ215" s="389"/>
      <c r="CD215" s="134">
        <v>3</v>
      </c>
      <c r="CE215" s="134">
        <v>100</v>
      </c>
    </row>
    <row r="216" spans="1:83" s="134" customFormat="1" ht="16.5">
      <c r="A216" s="134">
        <v>531006</v>
      </c>
      <c r="B216" s="388" t="s">
        <v>196</v>
      </c>
      <c r="C216" s="357">
        <v>3</v>
      </c>
      <c r="E216" s="134" t="s">
        <v>505</v>
      </c>
      <c r="F216" s="134">
        <v>0</v>
      </c>
      <c r="G216" s="134">
        <v>0</v>
      </c>
      <c r="H216" s="134">
        <v>1</v>
      </c>
      <c r="I216" s="134">
        <v>4</v>
      </c>
      <c r="J216" s="134">
        <v>0</v>
      </c>
      <c r="K216" s="134">
        <v>0</v>
      </c>
      <c r="O216" s="390">
        <v>7130</v>
      </c>
      <c r="P216" s="390"/>
      <c r="Q216" s="390">
        <v>328</v>
      </c>
      <c r="R216" s="390">
        <v>328</v>
      </c>
      <c r="S216" s="390">
        <v>827</v>
      </c>
      <c r="T216" s="390">
        <v>607</v>
      </c>
      <c r="U216" s="390">
        <v>189</v>
      </c>
      <c r="V216" s="390">
        <v>826</v>
      </c>
      <c r="W216" s="390">
        <v>785</v>
      </c>
      <c r="X216" s="390">
        <v>785</v>
      </c>
      <c r="Y216" s="134">
        <v>-1</v>
      </c>
      <c r="Z216" s="390">
        <v>-1</v>
      </c>
      <c r="AA216" s="391">
        <v>-1</v>
      </c>
      <c r="AB216" s="391">
        <v>-1</v>
      </c>
      <c r="AC216" s="134">
        <v>-1</v>
      </c>
      <c r="AD216" s="134">
        <v>-1</v>
      </c>
      <c r="AE216" s="134">
        <v>-1</v>
      </c>
      <c r="AF216" s="134">
        <v>-1</v>
      </c>
      <c r="AG216" s="134">
        <v>-1</v>
      </c>
      <c r="AH216" s="134">
        <v>-1</v>
      </c>
      <c r="AI216" s="134">
        <v>0</v>
      </c>
      <c r="AJ216" s="134">
        <v>0</v>
      </c>
      <c r="AW216" s="392"/>
      <c r="BF216" s="134">
        <v>10000</v>
      </c>
      <c r="BG216" s="134">
        <v>10000</v>
      </c>
      <c r="BH216" s="134">
        <v>67</v>
      </c>
      <c r="BI216" s="134">
        <v>1</v>
      </c>
      <c r="BP216" s="143" t="s">
        <v>506</v>
      </c>
      <c r="BQ216" s="388"/>
      <c r="CD216" s="134">
        <v>3</v>
      </c>
      <c r="CE216" s="134">
        <v>100</v>
      </c>
    </row>
    <row r="217" spans="1:83" s="134" customFormat="1" ht="16.5">
      <c r="A217" s="134">
        <v>531007</v>
      </c>
      <c r="B217" s="389" t="s">
        <v>243</v>
      </c>
      <c r="C217" s="357">
        <v>5</v>
      </c>
      <c r="E217" s="134" t="s">
        <v>505</v>
      </c>
      <c r="F217" s="134">
        <v>0</v>
      </c>
      <c r="G217" s="134">
        <v>0</v>
      </c>
      <c r="H217" s="134">
        <v>1</v>
      </c>
      <c r="I217" s="134">
        <v>4</v>
      </c>
      <c r="J217" s="134">
        <v>0</v>
      </c>
      <c r="K217" s="134">
        <v>0</v>
      </c>
      <c r="O217" s="390">
        <v>7130</v>
      </c>
      <c r="P217" s="390"/>
      <c r="Q217" s="390">
        <v>328</v>
      </c>
      <c r="R217" s="390">
        <v>328</v>
      </c>
      <c r="S217" s="390">
        <v>827</v>
      </c>
      <c r="T217" s="390">
        <v>607</v>
      </c>
      <c r="U217" s="390">
        <v>189</v>
      </c>
      <c r="V217" s="390">
        <v>826</v>
      </c>
      <c r="W217" s="390">
        <v>785</v>
      </c>
      <c r="X217" s="390">
        <v>785</v>
      </c>
      <c r="Y217" s="134">
        <v>-1</v>
      </c>
      <c r="Z217" s="390">
        <v>-1</v>
      </c>
      <c r="AA217" s="391">
        <v>-1</v>
      </c>
      <c r="AB217" s="391">
        <v>-1</v>
      </c>
      <c r="AC217" s="134">
        <v>-1</v>
      </c>
      <c r="AD217" s="134">
        <v>-1</v>
      </c>
      <c r="AE217" s="134">
        <v>-1</v>
      </c>
      <c r="AF217" s="134">
        <v>-1</v>
      </c>
      <c r="AG217" s="134">
        <v>-1</v>
      </c>
      <c r="AH217" s="134">
        <v>-1</v>
      </c>
      <c r="AI217" s="134">
        <v>0</v>
      </c>
      <c r="AJ217" s="134">
        <v>0</v>
      </c>
      <c r="AW217" s="392"/>
      <c r="BF217" s="134">
        <v>10000</v>
      </c>
      <c r="BG217" s="134">
        <v>10000</v>
      </c>
      <c r="BH217" s="134">
        <v>67</v>
      </c>
      <c r="BI217" s="134">
        <v>1</v>
      </c>
      <c r="BP217" s="143" t="s">
        <v>506</v>
      </c>
      <c r="BQ217" s="388"/>
      <c r="CD217" s="134">
        <v>3</v>
      </c>
      <c r="CE217" s="134">
        <v>100</v>
      </c>
    </row>
    <row r="218" spans="1:83" s="134" customFormat="1" ht="16.5">
      <c r="A218" s="134">
        <v>531008</v>
      </c>
      <c r="B218" s="389" t="s">
        <v>210</v>
      </c>
      <c r="C218" s="357">
        <v>6</v>
      </c>
      <c r="E218" s="134" t="s">
        <v>505</v>
      </c>
      <c r="F218" s="134">
        <v>0</v>
      </c>
      <c r="G218" s="134">
        <v>0</v>
      </c>
      <c r="H218" s="134">
        <v>1</v>
      </c>
      <c r="I218" s="134">
        <v>4</v>
      </c>
      <c r="J218" s="134">
        <v>0</v>
      </c>
      <c r="K218" s="134">
        <v>0</v>
      </c>
      <c r="O218" s="390">
        <v>7130</v>
      </c>
      <c r="P218" s="390"/>
      <c r="Q218" s="390">
        <v>328</v>
      </c>
      <c r="R218" s="390">
        <v>328</v>
      </c>
      <c r="S218" s="390">
        <v>827</v>
      </c>
      <c r="T218" s="390">
        <v>607</v>
      </c>
      <c r="U218" s="390">
        <v>189</v>
      </c>
      <c r="V218" s="390">
        <v>826</v>
      </c>
      <c r="W218" s="390">
        <v>785</v>
      </c>
      <c r="X218" s="390">
        <v>785</v>
      </c>
      <c r="Y218" s="134">
        <v>-1</v>
      </c>
      <c r="Z218" s="390">
        <v>-1</v>
      </c>
      <c r="AA218" s="391">
        <v>-1</v>
      </c>
      <c r="AB218" s="391">
        <v>-1</v>
      </c>
      <c r="AC218" s="134">
        <v>-1</v>
      </c>
      <c r="AD218" s="134">
        <v>-1</v>
      </c>
      <c r="AE218" s="134">
        <v>-1</v>
      </c>
      <c r="AF218" s="134">
        <v>-1</v>
      </c>
      <c r="AG218" s="134">
        <v>-1</v>
      </c>
      <c r="AH218" s="134">
        <v>-1</v>
      </c>
      <c r="AI218" s="134">
        <v>0</v>
      </c>
      <c r="AJ218" s="134">
        <v>0</v>
      </c>
      <c r="AW218" s="392"/>
      <c r="BF218" s="134">
        <v>10000</v>
      </c>
      <c r="BG218" s="134">
        <v>10000</v>
      </c>
      <c r="BH218" s="134">
        <v>67</v>
      </c>
      <c r="BI218" s="134">
        <v>1</v>
      </c>
      <c r="BP218" s="143" t="s">
        <v>506</v>
      </c>
      <c r="BQ218" s="389"/>
      <c r="CD218" s="134">
        <v>3</v>
      </c>
      <c r="CE218" s="134">
        <v>100</v>
      </c>
    </row>
    <row r="219" spans="1:83" s="391" customFormat="1" ht="16.5">
      <c r="A219" s="134">
        <v>531009</v>
      </c>
      <c r="B219" s="393" t="s">
        <v>215</v>
      </c>
      <c r="C219" s="357">
        <v>5</v>
      </c>
      <c r="E219" s="134" t="s">
        <v>505</v>
      </c>
      <c r="F219" s="390">
        <v>0</v>
      </c>
      <c r="G219" s="390">
        <v>0</v>
      </c>
      <c r="H219" s="391">
        <v>1</v>
      </c>
      <c r="I219" s="391">
        <v>4</v>
      </c>
      <c r="J219" s="391">
        <v>1</v>
      </c>
      <c r="K219" s="391">
        <v>0</v>
      </c>
      <c r="O219" s="390">
        <v>18218</v>
      </c>
      <c r="P219" s="390"/>
      <c r="Q219" s="390">
        <v>2208</v>
      </c>
      <c r="R219" s="390">
        <v>2208</v>
      </c>
      <c r="S219" s="390">
        <v>827</v>
      </c>
      <c r="T219" s="390">
        <v>607</v>
      </c>
      <c r="U219" s="390">
        <v>189</v>
      </c>
      <c r="V219" s="390">
        <v>826</v>
      </c>
      <c r="W219" s="390">
        <v>785</v>
      </c>
      <c r="X219" s="390">
        <v>785</v>
      </c>
      <c r="Y219" s="134">
        <v>-1</v>
      </c>
      <c r="Z219" s="390">
        <v>-1</v>
      </c>
      <c r="AA219" s="391">
        <v>-1</v>
      </c>
      <c r="AB219" s="391">
        <v>-1</v>
      </c>
      <c r="AC219" s="134">
        <v>-1</v>
      </c>
      <c r="AD219" s="134">
        <v>-1</v>
      </c>
      <c r="AE219" s="134">
        <v>-1</v>
      </c>
      <c r="AF219" s="134">
        <v>-1</v>
      </c>
      <c r="AG219" s="134">
        <v>-1</v>
      </c>
      <c r="AH219" s="134">
        <v>-1</v>
      </c>
      <c r="AI219" s="391">
        <v>0</v>
      </c>
      <c r="AJ219" s="391">
        <v>0</v>
      </c>
      <c r="AW219" s="394"/>
      <c r="BF219" s="391">
        <v>10000</v>
      </c>
      <c r="BG219" s="391">
        <v>10000</v>
      </c>
      <c r="BH219" s="391">
        <v>78</v>
      </c>
      <c r="BI219" s="391">
        <v>1</v>
      </c>
      <c r="BP219" s="143" t="s">
        <v>507</v>
      </c>
      <c r="BQ219" s="395"/>
      <c r="BR219" s="134"/>
      <c r="BS219" s="134"/>
      <c r="CD219" s="391">
        <v>3</v>
      </c>
      <c r="CE219" s="391">
        <v>100</v>
      </c>
    </row>
    <row r="220" spans="1:83" s="391" customFormat="1" ht="16.5">
      <c r="A220" s="134">
        <v>531010</v>
      </c>
      <c r="B220" s="393" t="s">
        <v>236</v>
      </c>
      <c r="C220" s="357">
        <v>5</v>
      </c>
      <c r="E220" s="134" t="s">
        <v>505</v>
      </c>
      <c r="F220" s="390">
        <v>0</v>
      </c>
      <c r="G220" s="390">
        <v>0</v>
      </c>
      <c r="H220" s="391">
        <v>1</v>
      </c>
      <c r="I220" s="391">
        <v>4</v>
      </c>
      <c r="J220" s="391">
        <v>1</v>
      </c>
      <c r="K220" s="391">
        <v>0</v>
      </c>
      <c r="O220" s="390">
        <v>18218</v>
      </c>
      <c r="P220" s="390"/>
      <c r="Q220" s="390">
        <v>2208</v>
      </c>
      <c r="R220" s="390">
        <v>2208</v>
      </c>
      <c r="S220" s="390">
        <v>827</v>
      </c>
      <c r="T220" s="390">
        <v>607</v>
      </c>
      <c r="U220" s="390">
        <v>189</v>
      </c>
      <c r="V220" s="390">
        <v>826</v>
      </c>
      <c r="W220" s="390">
        <v>785</v>
      </c>
      <c r="X220" s="390">
        <v>785</v>
      </c>
      <c r="Y220" s="134">
        <v>-1</v>
      </c>
      <c r="Z220" s="390">
        <v>-1</v>
      </c>
      <c r="AA220" s="391">
        <v>-1</v>
      </c>
      <c r="AB220" s="391">
        <v>-1</v>
      </c>
      <c r="AC220" s="134">
        <v>-1</v>
      </c>
      <c r="AD220" s="134">
        <v>-1</v>
      </c>
      <c r="AE220" s="134">
        <v>-1</v>
      </c>
      <c r="AF220" s="134">
        <v>-1</v>
      </c>
      <c r="AG220" s="134">
        <v>-1</v>
      </c>
      <c r="AH220" s="134">
        <v>-1</v>
      </c>
      <c r="AI220" s="391">
        <v>0</v>
      </c>
      <c r="AJ220" s="391">
        <v>0</v>
      </c>
      <c r="AW220" s="394"/>
      <c r="BF220" s="391">
        <v>10000</v>
      </c>
      <c r="BG220" s="391">
        <v>10000</v>
      </c>
      <c r="BH220" s="391">
        <v>78</v>
      </c>
      <c r="BI220" s="391">
        <v>1</v>
      </c>
      <c r="BP220" s="143" t="s">
        <v>507</v>
      </c>
      <c r="BQ220" s="396"/>
      <c r="BR220" s="134"/>
      <c r="BS220" s="134"/>
      <c r="CD220" s="391">
        <v>4</v>
      </c>
      <c r="CE220" s="391">
        <v>100</v>
      </c>
    </row>
    <row r="221" spans="1:83" s="391" customFormat="1" ht="16.5">
      <c r="A221" s="134">
        <v>531011</v>
      </c>
      <c r="B221" s="393" t="s">
        <v>196</v>
      </c>
      <c r="C221" s="357">
        <v>5</v>
      </c>
      <c r="E221" s="134" t="s">
        <v>505</v>
      </c>
      <c r="F221" s="390">
        <v>0</v>
      </c>
      <c r="G221" s="390">
        <v>0</v>
      </c>
      <c r="H221" s="391">
        <v>1</v>
      </c>
      <c r="I221" s="391">
        <v>4</v>
      </c>
      <c r="J221" s="391">
        <v>1</v>
      </c>
      <c r="K221" s="391">
        <v>0</v>
      </c>
      <c r="O221" s="390">
        <v>18218</v>
      </c>
      <c r="P221" s="390"/>
      <c r="Q221" s="390">
        <v>2208</v>
      </c>
      <c r="R221" s="390">
        <v>2208</v>
      </c>
      <c r="S221" s="390">
        <v>827</v>
      </c>
      <c r="T221" s="390">
        <v>607</v>
      </c>
      <c r="U221" s="390">
        <v>189</v>
      </c>
      <c r="V221" s="390">
        <v>826</v>
      </c>
      <c r="W221" s="390">
        <v>785</v>
      </c>
      <c r="X221" s="390">
        <v>785</v>
      </c>
      <c r="Y221" s="134">
        <v>-1</v>
      </c>
      <c r="Z221" s="390">
        <v>-1</v>
      </c>
      <c r="AA221" s="391">
        <v>-1</v>
      </c>
      <c r="AB221" s="391">
        <v>-1</v>
      </c>
      <c r="AC221" s="134">
        <v>-1</v>
      </c>
      <c r="AD221" s="134">
        <v>-1</v>
      </c>
      <c r="AE221" s="134">
        <v>-1</v>
      </c>
      <c r="AF221" s="134">
        <v>-1</v>
      </c>
      <c r="AG221" s="134">
        <v>-1</v>
      </c>
      <c r="AH221" s="134">
        <v>-1</v>
      </c>
      <c r="AI221" s="391">
        <v>0</v>
      </c>
      <c r="AJ221" s="391">
        <v>0</v>
      </c>
      <c r="AW221" s="394"/>
      <c r="BF221" s="391">
        <v>10000</v>
      </c>
      <c r="BG221" s="391">
        <v>10000</v>
      </c>
      <c r="BH221" s="391">
        <v>78</v>
      </c>
      <c r="BI221" s="391">
        <v>1</v>
      </c>
      <c r="BP221" s="143" t="s">
        <v>507</v>
      </c>
      <c r="BQ221" s="395"/>
      <c r="BR221" s="134"/>
      <c r="BS221" s="134"/>
      <c r="CD221" s="391">
        <v>4</v>
      </c>
      <c r="CE221" s="391">
        <v>100</v>
      </c>
    </row>
    <row r="222" spans="1:83" s="391" customFormat="1" ht="16.5">
      <c r="A222" s="134">
        <v>531012</v>
      </c>
      <c r="B222" s="393" t="s">
        <v>243</v>
      </c>
      <c r="C222" s="357">
        <v>10</v>
      </c>
      <c r="E222" s="134" t="s">
        <v>505</v>
      </c>
      <c r="F222" s="390">
        <v>0</v>
      </c>
      <c r="G222" s="390">
        <v>0</v>
      </c>
      <c r="H222" s="391">
        <v>1</v>
      </c>
      <c r="I222" s="391">
        <v>4</v>
      </c>
      <c r="J222" s="391">
        <v>1</v>
      </c>
      <c r="K222" s="391">
        <v>0</v>
      </c>
      <c r="O222" s="390">
        <v>18218</v>
      </c>
      <c r="P222" s="390"/>
      <c r="Q222" s="390">
        <v>2208</v>
      </c>
      <c r="R222" s="390">
        <v>2208</v>
      </c>
      <c r="S222" s="390">
        <v>827</v>
      </c>
      <c r="T222" s="390">
        <v>607</v>
      </c>
      <c r="U222" s="390">
        <v>189</v>
      </c>
      <c r="V222" s="390">
        <v>826</v>
      </c>
      <c r="W222" s="390">
        <v>785</v>
      </c>
      <c r="X222" s="390">
        <v>785</v>
      </c>
      <c r="Y222" s="134">
        <v>-1</v>
      </c>
      <c r="Z222" s="390">
        <v>-1</v>
      </c>
      <c r="AA222" s="391">
        <v>-1</v>
      </c>
      <c r="AB222" s="391">
        <v>-1</v>
      </c>
      <c r="AC222" s="134">
        <v>-1</v>
      </c>
      <c r="AD222" s="134">
        <v>-1</v>
      </c>
      <c r="AE222" s="134">
        <v>-1</v>
      </c>
      <c r="AF222" s="134">
        <v>-1</v>
      </c>
      <c r="AG222" s="134">
        <v>-1</v>
      </c>
      <c r="AH222" s="134">
        <v>-1</v>
      </c>
      <c r="AI222" s="391">
        <v>0</v>
      </c>
      <c r="AJ222" s="391">
        <v>0</v>
      </c>
      <c r="AW222" s="394"/>
      <c r="BF222" s="391">
        <v>10000</v>
      </c>
      <c r="BG222" s="391">
        <v>10000</v>
      </c>
      <c r="BH222" s="391">
        <v>78</v>
      </c>
      <c r="BI222" s="391">
        <v>1</v>
      </c>
      <c r="BP222" s="143" t="s">
        <v>507</v>
      </c>
      <c r="BQ222" s="396"/>
      <c r="BR222" s="134"/>
      <c r="BS222" s="134"/>
      <c r="CD222" s="391">
        <v>4</v>
      </c>
      <c r="CE222" s="391">
        <v>100</v>
      </c>
    </row>
    <row r="223" spans="1:83" s="391" customFormat="1">
      <c r="A223" s="134">
        <v>531013</v>
      </c>
      <c r="B223" s="397" t="s">
        <v>295</v>
      </c>
      <c r="C223" s="357">
        <v>1</v>
      </c>
      <c r="D223" s="396"/>
      <c r="E223" s="134" t="s">
        <v>505</v>
      </c>
      <c r="F223" s="390">
        <v>0</v>
      </c>
      <c r="G223" s="390">
        <v>0</v>
      </c>
      <c r="H223" s="391">
        <v>3</v>
      </c>
      <c r="I223" s="391">
        <v>5</v>
      </c>
      <c r="J223" s="391">
        <v>2</v>
      </c>
      <c r="K223" s="391">
        <v>2</v>
      </c>
      <c r="L223" s="391">
        <v>1</v>
      </c>
      <c r="M223" s="391">
        <v>30</v>
      </c>
      <c r="N223" s="391">
        <v>50</v>
      </c>
      <c r="O223" s="390">
        <v>21965</v>
      </c>
      <c r="P223" s="390"/>
      <c r="Q223" s="390">
        <v>3231</v>
      </c>
      <c r="R223" s="390">
        <v>3231</v>
      </c>
      <c r="S223" s="390">
        <v>827</v>
      </c>
      <c r="T223" s="390">
        <v>607</v>
      </c>
      <c r="U223" s="390">
        <v>189</v>
      </c>
      <c r="V223" s="390">
        <v>826</v>
      </c>
      <c r="W223" s="390">
        <v>785</v>
      </c>
      <c r="X223" s="390">
        <v>785</v>
      </c>
      <c r="Y223" s="134">
        <v>-1</v>
      </c>
      <c r="Z223" s="134">
        <v>-1</v>
      </c>
      <c r="AA223" s="134">
        <v>-1</v>
      </c>
      <c r="AB223" s="134">
        <v>-1</v>
      </c>
      <c r="AC223" s="134">
        <v>-1</v>
      </c>
      <c r="AD223" s="134">
        <v>-1</v>
      </c>
      <c r="AE223" s="134">
        <v>-1</v>
      </c>
      <c r="AF223" s="134">
        <v>-1</v>
      </c>
      <c r="AG223" s="134">
        <v>-1</v>
      </c>
      <c r="AH223" s="134">
        <v>-1</v>
      </c>
      <c r="AI223" s="391">
        <v>0</v>
      </c>
      <c r="AJ223" s="391">
        <v>0</v>
      </c>
      <c r="AW223" s="394"/>
      <c r="BF223" s="391">
        <v>10000</v>
      </c>
      <c r="BG223" s="391">
        <v>10000</v>
      </c>
      <c r="BH223" s="391">
        <v>78</v>
      </c>
      <c r="BI223" s="391">
        <v>1</v>
      </c>
      <c r="BP223" s="412" t="s">
        <v>508</v>
      </c>
      <c r="BQ223" s="398"/>
      <c r="BR223" s="134"/>
      <c r="BS223" s="134"/>
      <c r="CD223" s="391">
        <v>6</v>
      </c>
      <c r="CE223" s="391">
        <v>100</v>
      </c>
    </row>
    <row r="224" spans="1:83" s="391" customFormat="1" ht="16.5">
      <c r="A224" s="134">
        <v>531014</v>
      </c>
      <c r="B224" s="399" t="s">
        <v>291</v>
      </c>
      <c r="C224" s="357">
        <v>1</v>
      </c>
      <c r="D224" s="396"/>
      <c r="E224" s="134" t="s">
        <v>505</v>
      </c>
      <c r="F224" s="390">
        <v>0</v>
      </c>
      <c r="G224" s="390">
        <v>0</v>
      </c>
      <c r="H224" s="391">
        <v>3</v>
      </c>
      <c r="I224" s="391">
        <v>5</v>
      </c>
      <c r="J224" s="391">
        <v>2</v>
      </c>
      <c r="K224" s="391">
        <v>2</v>
      </c>
      <c r="L224" s="391">
        <v>1</v>
      </c>
      <c r="M224" s="391">
        <v>30</v>
      </c>
      <c r="N224" s="391">
        <v>50</v>
      </c>
      <c r="O224" s="390">
        <v>21965</v>
      </c>
      <c r="P224" s="390"/>
      <c r="Q224" s="390">
        <v>3231</v>
      </c>
      <c r="R224" s="390">
        <v>3231</v>
      </c>
      <c r="S224" s="390">
        <v>827</v>
      </c>
      <c r="T224" s="390">
        <v>607</v>
      </c>
      <c r="U224" s="390">
        <v>189</v>
      </c>
      <c r="V224" s="390">
        <v>826</v>
      </c>
      <c r="W224" s="390">
        <v>785</v>
      </c>
      <c r="X224" s="390">
        <v>785</v>
      </c>
      <c r="Y224" s="134">
        <v>-1</v>
      </c>
      <c r="Z224" s="134">
        <v>-1</v>
      </c>
      <c r="AA224" s="134">
        <v>-1</v>
      </c>
      <c r="AB224" s="134">
        <v>-1</v>
      </c>
      <c r="AC224" s="134">
        <v>-1</v>
      </c>
      <c r="AD224" s="134">
        <v>-1</v>
      </c>
      <c r="AE224" s="134">
        <v>-1</v>
      </c>
      <c r="AF224" s="134">
        <v>-1</v>
      </c>
      <c r="AG224" s="134">
        <v>-1</v>
      </c>
      <c r="AH224" s="134">
        <v>-1</v>
      </c>
      <c r="AI224" s="391">
        <v>0</v>
      </c>
      <c r="AJ224" s="391">
        <v>0</v>
      </c>
      <c r="AW224" s="394"/>
      <c r="BF224" s="391">
        <v>10000</v>
      </c>
      <c r="BG224" s="391">
        <v>10000</v>
      </c>
      <c r="BH224" s="391">
        <v>78</v>
      </c>
      <c r="BI224" s="391">
        <v>1</v>
      </c>
      <c r="BP224" s="141" t="s">
        <v>509</v>
      </c>
      <c r="BQ224" s="398"/>
      <c r="BR224" s="134"/>
      <c r="BS224" s="134"/>
      <c r="CD224" s="391">
        <v>6</v>
      </c>
      <c r="CE224" s="391">
        <v>100</v>
      </c>
    </row>
    <row r="225" spans="1:83" s="391" customFormat="1" ht="16.5">
      <c r="A225" s="134">
        <v>531015</v>
      </c>
      <c r="B225" s="393" t="s">
        <v>480</v>
      </c>
      <c r="C225" s="357">
        <v>1</v>
      </c>
      <c r="E225" s="134" t="s">
        <v>505</v>
      </c>
      <c r="F225" s="390">
        <v>0</v>
      </c>
      <c r="G225" s="390">
        <v>0</v>
      </c>
      <c r="H225" s="391">
        <v>3</v>
      </c>
      <c r="I225" s="391">
        <v>5</v>
      </c>
      <c r="J225" s="391">
        <v>1</v>
      </c>
      <c r="K225" s="391">
        <v>1</v>
      </c>
      <c r="L225" s="391">
        <v>1</v>
      </c>
      <c r="M225" s="391">
        <v>15</v>
      </c>
      <c r="N225" s="391">
        <v>60</v>
      </c>
      <c r="O225" s="390">
        <v>18218</v>
      </c>
      <c r="P225" s="390"/>
      <c r="Q225" s="390">
        <v>2208</v>
      </c>
      <c r="R225" s="390">
        <v>2208</v>
      </c>
      <c r="S225" s="390">
        <v>827</v>
      </c>
      <c r="T225" s="390">
        <v>607</v>
      </c>
      <c r="U225" s="390">
        <v>189</v>
      </c>
      <c r="V225" s="390">
        <v>826</v>
      </c>
      <c r="W225" s="390">
        <v>785</v>
      </c>
      <c r="X225" s="390">
        <v>785</v>
      </c>
      <c r="Y225" s="134">
        <v>-1</v>
      </c>
      <c r="Z225" s="390">
        <v>-1</v>
      </c>
      <c r="AA225" s="391">
        <v>-1</v>
      </c>
      <c r="AB225" s="391">
        <v>-1</v>
      </c>
      <c r="AC225" s="134">
        <v>-1</v>
      </c>
      <c r="AD225" s="134">
        <v>-1</v>
      </c>
      <c r="AE225" s="134">
        <v>-1</v>
      </c>
      <c r="AF225" s="134">
        <v>-1</v>
      </c>
      <c r="AG225" s="134">
        <v>-1</v>
      </c>
      <c r="AH225" s="134">
        <v>-1</v>
      </c>
      <c r="AI225" s="391">
        <v>0</v>
      </c>
      <c r="AJ225" s="391">
        <v>0</v>
      </c>
      <c r="AW225" s="394"/>
      <c r="BF225" s="391">
        <v>10000</v>
      </c>
      <c r="BG225" s="391">
        <v>10000</v>
      </c>
      <c r="BH225" s="391">
        <v>64</v>
      </c>
      <c r="BI225" s="391">
        <v>1</v>
      </c>
      <c r="BP225" s="143" t="s">
        <v>507</v>
      </c>
      <c r="BQ225" s="395"/>
      <c r="BR225" s="134"/>
      <c r="BS225" s="134"/>
      <c r="CD225" s="391">
        <v>4</v>
      </c>
      <c r="CE225" s="391">
        <v>100</v>
      </c>
    </row>
    <row r="226" spans="1:83" s="391" customFormat="1">
      <c r="A226" s="134">
        <v>531016</v>
      </c>
      <c r="B226" s="397" t="s">
        <v>247</v>
      </c>
      <c r="C226" s="357">
        <v>1</v>
      </c>
      <c r="D226" s="396"/>
      <c r="E226" s="134" t="s">
        <v>505</v>
      </c>
      <c r="F226" s="390">
        <v>0</v>
      </c>
      <c r="G226" s="390">
        <v>0</v>
      </c>
      <c r="H226" s="391">
        <v>3</v>
      </c>
      <c r="I226" s="391">
        <v>5</v>
      </c>
      <c r="J226" s="391">
        <v>2</v>
      </c>
      <c r="K226" s="391">
        <v>2</v>
      </c>
      <c r="L226" s="391">
        <v>1</v>
      </c>
      <c r="M226" s="391">
        <v>30</v>
      </c>
      <c r="N226" s="391">
        <v>40</v>
      </c>
      <c r="O226" s="390">
        <v>21965</v>
      </c>
      <c r="P226" s="390"/>
      <c r="Q226" s="390">
        <v>3231</v>
      </c>
      <c r="R226" s="390">
        <v>3231</v>
      </c>
      <c r="S226" s="390">
        <v>827</v>
      </c>
      <c r="T226" s="390">
        <v>607</v>
      </c>
      <c r="U226" s="390">
        <v>189</v>
      </c>
      <c r="V226" s="390">
        <v>826</v>
      </c>
      <c r="W226" s="390">
        <v>785</v>
      </c>
      <c r="X226" s="390">
        <v>785</v>
      </c>
      <c r="Y226" s="134">
        <v>-1</v>
      </c>
      <c r="Z226" s="134">
        <v>-1</v>
      </c>
      <c r="AA226" s="134">
        <v>-1</v>
      </c>
      <c r="AB226" s="134">
        <v>-1</v>
      </c>
      <c r="AC226" s="134">
        <v>-1</v>
      </c>
      <c r="AD226" s="134">
        <v>-1</v>
      </c>
      <c r="AE226" s="134">
        <v>-1</v>
      </c>
      <c r="AF226" s="134">
        <v>-1</v>
      </c>
      <c r="AG226" s="134">
        <v>-1</v>
      </c>
      <c r="AH226" s="134">
        <v>-1</v>
      </c>
      <c r="AI226" s="391">
        <v>0</v>
      </c>
      <c r="AJ226" s="391">
        <v>0</v>
      </c>
      <c r="AW226" s="394"/>
      <c r="BF226" s="391">
        <v>10000</v>
      </c>
      <c r="BG226" s="391">
        <v>10000</v>
      </c>
      <c r="BH226" s="391">
        <v>41</v>
      </c>
      <c r="BI226" s="391">
        <v>1</v>
      </c>
      <c r="BP226" s="412" t="s">
        <v>508</v>
      </c>
      <c r="BQ226" s="398"/>
      <c r="BR226" s="134"/>
      <c r="BS226" s="134"/>
      <c r="CD226" s="391">
        <v>6</v>
      </c>
      <c r="CE226" s="391">
        <v>100</v>
      </c>
    </row>
    <row r="227" spans="1:83" s="391" customFormat="1" ht="16.5">
      <c r="A227" s="134">
        <v>531017</v>
      </c>
      <c r="B227" s="393" t="s">
        <v>290</v>
      </c>
      <c r="C227" s="357">
        <v>1</v>
      </c>
      <c r="E227" s="134" t="s">
        <v>505</v>
      </c>
      <c r="F227" s="390">
        <v>0</v>
      </c>
      <c r="G227" s="390">
        <v>0</v>
      </c>
      <c r="H227" s="391">
        <v>3</v>
      </c>
      <c r="I227" s="391">
        <v>5</v>
      </c>
      <c r="J227" s="391">
        <v>1</v>
      </c>
      <c r="K227" s="391">
        <v>1</v>
      </c>
      <c r="L227" s="391">
        <v>1</v>
      </c>
      <c r="M227" s="391">
        <v>20</v>
      </c>
      <c r="N227" s="391">
        <v>50</v>
      </c>
      <c r="O227" s="390">
        <v>18218</v>
      </c>
      <c r="P227" s="390"/>
      <c r="Q227" s="390">
        <v>2208</v>
      </c>
      <c r="R227" s="390">
        <v>2208</v>
      </c>
      <c r="S227" s="390">
        <v>827</v>
      </c>
      <c r="T227" s="390">
        <v>607</v>
      </c>
      <c r="U227" s="390">
        <v>189</v>
      </c>
      <c r="V227" s="390">
        <v>826</v>
      </c>
      <c r="W227" s="390">
        <v>785</v>
      </c>
      <c r="X227" s="390">
        <v>785</v>
      </c>
      <c r="Y227" s="134">
        <v>-1</v>
      </c>
      <c r="Z227" s="390">
        <v>-1</v>
      </c>
      <c r="AA227" s="391">
        <v>-1</v>
      </c>
      <c r="AB227" s="391">
        <v>-1</v>
      </c>
      <c r="AC227" s="134">
        <v>-1</v>
      </c>
      <c r="AD227" s="134">
        <v>-1</v>
      </c>
      <c r="AE227" s="134">
        <v>-1</v>
      </c>
      <c r="AF227" s="134">
        <v>-1</v>
      </c>
      <c r="AG227" s="134">
        <v>-1</v>
      </c>
      <c r="AH227" s="134">
        <v>-1</v>
      </c>
      <c r="AI227" s="391">
        <v>0</v>
      </c>
      <c r="AJ227" s="391">
        <v>0</v>
      </c>
      <c r="AW227" s="394"/>
      <c r="BF227" s="391">
        <v>10000</v>
      </c>
      <c r="BG227" s="391">
        <v>10000</v>
      </c>
      <c r="BH227" s="391">
        <v>59</v>
      </c>
      <c r="BI227" s="391">
        <v>1</v>
      </c>
      <c r="BP227" s="143" t="s">
        <v>507</v>
      </c>
      <c r="BQ227" s="395"/>
      <c r="BR227" s="134"/>
      <c r="BS227" s="134"/>
      <c r="CD227" s="391">
        <v>4</v>
      </c>
      <c r="CE227" s="391">
        <v>100</v>
      </c>
    </row>
    <row r="228" spans="1:83" s="391" customFormat="1">
      <c r="A228" s="134">
        <v>531018</v>
      </c>
      <c r="B228" s="397" t="s">
        <v>244</v>
      </c>
      <c r="C228" s="357">
        <v>1</v>
      </c>
      <c r="D228" s="396"/>
      <c r="E228" s="134" t="s">
        <v>505</v>
      </c>
      <c r="F228" s="390">
        <v>0</v>
      </c>
      <c r="G228" s="390">
        <v>0</v>
      </c>
      <c r="H228" s="391">
        <v>3</v>
      </c>
      <c r="I228" s="391">
        <v>5</v>
      </c>
      <c r="J228" s="391">
        <v>2</v>
      </c>
      <c r="K228" s="391">
        <v>2</v>
      </c>
      <c r="L228" s="391">
        <v>1</v>
      </c>
      <c r="M228" s="391">
        <v>30</v>
      </c>
      <c r="N228" s="391">
        <v>50</v>
      </c>
      <c r="O228" s="390">
        <v>21965</v>
      </c>
      <c r="P228" s="390"/>
      <c r="Q228" s="390">
        <v>3231</v>
      </c>
      <c r="R228" s="390">
        <v>3231</v>
      </c>
      <c r="S228" s="390">
        <v>827</v>
      </c>
      <c r="T228" s="390">
        <v>607</v>
      </c>
      <c r="U228" s="390">
        <v>189</v>
      </c>
      <c r="V228" s="390">
        <v>826</v>
      </c>
      <c r="W228" s="390">
        <v>785</v>
      </c>
      <c r="X228" s="390">
        <v>785</v>
      </c>
      <c r="Y228" s="134">
        <v>-1</v>
      </c>
      <c r="Z228" s="134">
        <v>-1</v>
      </c>
      <c r="AA228" s="134">
        <v>-1</v>
      </c>
      <c r="AB228" s="134">
        <v>-1</v>
      </c>
      <c r="AC228" s="134">
        <v>-1</v>
      </c>
      <c r="AD228" s="134">
        <v>-1</v>
      </c>
      <c r="AE228" s="134">
        <v>-1</v>
      </c>
      <c r="AF228" s="134">
        <v>-1</v>
      </c>
      <c r="AG228" s="134">
        <v>-1</v>
      </c>
      <c r="AH228" s="134">
        <v>-1</v>
      </c>
      <c r="AI228" s="391">
        <v>0</v>
      </c>
      <c r="AJ228" s="391">
        <v>0</v>
      </c>
      <c r="AW228" s="394"/>
      <c r="BF228" s="391">
        <v>10000</v>
      </c>
      <c r="BG228" s="391">
        <v>10000</v>
      </c>
      <c r="BH228" s="391">
        <v>64</v>
      </c>
      <c r="BI228" s="391">
        <v>1</v>
      </c>
      <c r="BP228" s="412" t="s">
        <v>508</v>
      </c>
      <c r="BQ228" s="398"/>
      <c r="BR228" s="134"/>
      <c r="BS228" s="134"/>
      <c r="CD228" s="391">
        <v>6</v>
      </c>
      <c r="CE228" s="391">
        <v>100</v>
      </c>
    </row>
    <row r="229" spans="1:83" s="142" customFormat="1" ht="16.5">
      <c r="A229" s="142">
        <v>532001</v>
      </c>
      <c r="B229" s="400" t="s">
        <v>158</v>
      </c>
      <c r="C229" s="357">
        <v>5</v>
      </c>
      <c r="D229" s="401"/>
      <c r="E229" s="142" t="s">
        <v>510</v>
      </c>
      <c r="F229" s="142">
        <v>0</v>
      </c>
      <c r="G229" s="142">
        <v>0</v>
      </c>
      <c r="H229" s="142">
        <v>1</v>
      </c>
      <c r="I229" s="142">
        <v>9</v>
      </c>
      <c r="J229" s="142">
        <v>0</v>
      </c>
      <c r="K229" s="142">
        <v>0</v>
      </c>
      <c r="O229" s="402">
        <v>7130</v>
      </c>
      <c r="P229" s="402"/>
      <c r="Q229" s="402">
        <v>328</v>
      </c>
      <c r="R229" s="402">
        <v>328</v>
      </c>
      <c r="S229" s="402">
        <v>827</v>
      </c>
      <c r="T229" s="402">
        <v>607</v>
      </c>
      <c r="U229" s="402">
        <v>189</v>
      </c>
      <c r="V229" s="402">
        <v>826</v>
      </c>
      <c r="W229" s="402">
        <v>785</v>
      </c>
      <c r="X229" s="402">
        <v>785</v>
      </c>
      <c r="Y229" s="142">
        <v>-1</v>
      </c>
      <c r="Z229" s="402">
        <v>-1</v>
      </c>
      <c r="AA229" s="403">
        <v>-1</v>
      </c>
      <c r="AB229" s="403">
        <v>-1</v>
      </c>
      <c r="AC229" s="142">
        <v>-1</v>
      </c>
      <c r="AD229" s="142">
        <v>-1</v>
      </c>
      <c r="AE229" s="142">
        <v>-1</v>
      </c>
      <c r="AF229" s="142">
        <v>-1</v>
      </c>
      <c r="AG229" s="142">
        <v>-1</v>
      </c>
      <c r="AH229" s="142">
        <v>-1</v>
      </c>
      <c r="AI229" s="142">
        <v>0</v>
      </c>
      <c r="AJ229" s="142">
        <v>0</v>
      </c>
      <c r="BF229" s="142">
        <v>10000</v>
      </c>
      <c r="BG229" s="142">
        <v>10000</v>
      </c>
      <c r="BH229" s="142">
        <v>67</v>
      </c>
      <c r="BI229" s="142">
        <v>1</v>
      </c>
      <c r="BP229" s="146" t="s">
        <v>511</v>
      </c>
      <c r="BQ229" s="401"/>
      <c r="CD229" s="142">
        <v>3</v>
      </c>
      <c r="CE229" s="142">
        <v>100</v>
      </c>
    </row>
    <row r="230" spans="1:83" s="142" customFormat="1" ht="16.5">
      <c r="A230" s="142">
        <v>532002</v>
      </c>
      <c r="B230" s="400" t="s">
        <v>338</v>
      </c>
      <c r="C230" s="357">
        <v>5</v>
      </c>
      <c r="D230" s="400"/>
      <c r="E230" s="142" t="s">
        <v>510</v>
      </c>
      <c r="F230" s="142">
        <v>0</v>
      </c>
      <c r="G230" s="142">
        <v>0</v>
      </c>
      <c r="H230" s="142">
        <v>1</v>
      </c>
      <c r="I230" s="142">
        <v>9</v>
      </c>
      <c r="J230" s="142">
        <v>0</v>
      </c>
      <c r="K230" s="142">
        <v>0</v>
      </c>
      <c r="O230" s="402">
        <v>7130</v>
      </c>
      <c r="P230" s="402"/>
      <c r="Q230" s="402">
        <v>328</v>
      </c>
      <c r="R230" s="402">
        <v>328</v>
      </c>
      <c r="S230" s="402">
        <v>827</v>
      </c>
      <c r="T230" s="402">
        <v>607</v>
      </c>
      <c r="U230" s="402">
        <v>189</v>
      </c>
      <c r="V230" s="402">
        <v>826</v>
      </c>
      <c r="W230" s="402">
        <v>785</v>
      </c>
      <c r="X230" s="402">
        <v>785</v>
      </c>
      <c r="Y230" s="142">
        <v>-1</v>
      </c>
      <c r="Z230" s="402">
        <v>-1</v>
      </c>
      <c r="AA230" s="403">
        <v>-1</v>
      </c>
      <c r="AB230" s="403">
        <v>-1</v>
      </c>
      <c r="AC230" s="142">
        <v>-1</v>
      </c>
      <c r="AD230" s="142">
        <v>-1</v>
      </c>
      <c r="AE230" s="142">
        <v>-1</v>
      </c>
      <c r="AF230" s="142">
        <v>-1</v>
      </c>
      <c r="AG230" s="142">
        <v>-1</v>
      </c>
      <c r="AH230" s="142">
        <v>-1</v>
      </c>
      <c r="AI230" s="142">
        <v>0</v>
      </c>
      <c r="AJ230" s="142">
        <v>0</v>
      </c>
      <c r="BF230" s="142">
        <v>10000</v>
      </c>
      <c r="BG230" s="142">
        <v>10000</v>
      </c>
      <c r="BH230" s="142">
        <v>67</v>
      </c>
      <c r="BI230" s="142">
        <v>1</v>
      </c>
      <c r="BP230" s="146" t="s">
        <v>511</v>
      </c>
      <c r="BQ230" s="400"/>
      <c r="CD230" s="142">
        <v>3</v>
      </c>
      <c r="CE230" s="142">
        <v>100</v>
      </c>
    </row>
    <row r="231" spans="1:83" s="142" customFormat="1" ht="16.5">
      <c r="A231" s="142">
        <v>532003</v>
      </c>
      <c r="B231" s="400" t="s">
        <v>195</v>
      </c>
      <c r="C231" s="357">
        <v>3</v>
      </c>
      <c r="E231" s="142" t="s">
        <v>510</v>
      </c>
      <c r="F231" s="142">
        <v>0</v>
      </c>
      <c r="G231" s="142">
        <v>0</v>
      </c>
      <c r="H231" s="142">
        <v>1</v>
      </c>
      <c r="I231" s="142">
        <v>9</v>
      </c>
      <c r="J231" s="142">
        <v>0</v>
      </c>
      <c r="K231" s="142">
        <v>0</v>
      </c>
      <c r="O231" s="402">
        <v>7130</v>
      </c>
      <c r="P231" s="402"/>
      <c r="Q231" s="402">
        <v>328</v>
      </c>
      <c r="R231" s="402">
        <v>328</v>
      </c>
      <c r="S231" s="402">
        <v>827</v>
      </c>
      <c r="T231" s="402">
        <v>607</v>
      </c>
      <c r="U231" s="402">
        <v>189</v>
      </c>
      <c r="V231" s="402">
        <v>826</v>
      </c>
      <c r="W231" s="402">
        <v>785</v>
      </c>
      <c r="X231" s="402">
        <v>785</v>
      </c>
      <c r="Y231" s="142">
        <v>-1</v>
      </c>
      <c r="Z231" s="402">
        <v>-1</v>
      </c>
      <c r="AA231" s="403">
        <v>-1</v>
      </c>
      <c r="AB231" s="403">
        <v>-1</v>
      </c>
      <c r="AC231" s="142">
        <v>-1</v>
      </c>
      <c r="AD231" s="142">
        <v>-1</v>
      </c>
      <c r="AE231" s="142">
        <v>-1</v>
      </c>
      <c r="AF231" s="142">
        <v>-1</v>
      </c>
      <c r="AG231" s="142">
        <v>-1</v>
      </c>
      <c r="AH231" s="142">
        <v>-1</v>
      </c>
      <c r="AI231" s="142">
        <v>0</v>
      </c>
      <c r="AJ231" s="142">
        <v>0</v>
      </c>
      <c r="AW231" s="404"/>
      <c r="BF231" s="142">
        <v>10000</v>
      </c>
      <c r="BG231" s="142">
        <v>10000</v>
      </c>
      <c r="BH231" s="142">
        <v>67</v>
      </c>
      <c r="BI231" s="142">
        <v>1</v>
      </c>
      <c r="BP231" s="146" t="s">
        <v>511</v>
      </c>
      <c r="BQ231" s="400"/>
      <c r="CD231" s="142">
        <v>3</v>
      </c>
      <c r="CE231" s="142">
        <v>100</v>
      </c>
    </row>
    <row r="232" spans="1:83" s="142" customFormat="1" ht="16.5">
      <c r="A232" s="142">
        <v>532004</v>
      </c>
      <c r="B232" s="400" t="s">
        <v>282</v>
      </c>
      <c r="C232" s="357">
        <v>3</v>
      </c>
      <c r="E232" s="142" t="s">
        <v>510</v>
      </c>
      <c r="F232" s="142">
        <v>0</v>
      </c>
      <c r="G232" s="142">
        <v>0</v>
      </c>
      <c r="H232" s="142">
        <v>1</v>
      </c>
      <c r="I232" s="142">
        <v>9</v>
      </c>
      <c r="J232" s="142">
        <v>0</v>
      </c>
      <c r="K232" s="142">
        <v>0</v>
      </c>
      <c r="O232" s="402">
        <v>7130</v>
      </c>
      <c r="P232" s="402"/>
      <c r="Q232" s="402">
        <v>328</v>
      </c>
      <c r="R232" s="402">
        <v>328</v>
      </c>
      <c r="S232" s="402">
        <v>827</v>
      </c>
      <c r="T232" s="402">
        <v>607</v>
      </c>
      <c r="U232" s="402">
        <v>189</v>
      </c>
      <c r="V232" s="402">
        <v>826</v>
      </c>
      <c r="W232" s="402">
        <v>785</v>
      </c>
      <c r="X232" s="402">
        <v>785</v>
      </c>
      <c r="Y232" s="142">
        <v>-1</v>
      </c>
      <c r="Z232" s="402">
        <v>-1</v>
      </c>
      <c r="AA232" s="403">
        <v>-1</v>
      </c>
      <c r="AB232" s="403">
        <v>-1</v>
      </c>
      <c r="AC232" s="142">
        <v>-1</v>
      </c>
      <c r="AD232" s="142">
        <v>-1</v>
      </c>
      <c r="AE232" s="142">
        <v>-1</v>
      </c>
      <c r="AF232" s="142">
        <v>-1</v>
      </c>
      <c r="AG232" s="142">
        <v>-1</v>
      </c>
      <c r="AH232" s="142">
        <v>-1</v>
      </c>
      <c r="AI232" s="142">
        <v>0</v>
      </c>
      <c r="AJ232" s="142">
        <v>0</v>
      </c>
      <c r="AW232" s="404"/>
      <c r="BF232" s="142">
        <v>10000</v>
      </c>
      <c r="BG232" s="142">
        <v>10000</v>
      </c>
      <c r="BH232" s="142">
        <v>67</v>
      </c>
      <c r="BI232" s="142">
        <v>1</v>
      </c>
      <c r="BP232" s="146" t="s">
        <v>511</v>
      </c>
      <c r="BQ232" s="400"/>
      <c r="CD232" s="142">
        <v>3</v>
      </c>
      <c r="CE232" s="142">
        <v>100</v>
      </c>
    </row>
    <row r="233" spans="1:83" s="142" customFormat="1" ht="16.5">
      <c r="A233" s="142">
        <v>532005</v>
      </c>
      <c r="B233" s="400" t="s">
        <v>316</v>
      </c>
      <c r="C233" s="357">
        <v>3</v>
      </c>
      <c r="E233" s="142" t="s">
        <v>510</v>
      </c>
      <c r="F233" s="142">
        <v>0</v>
      </c>
      <c r="G233" s="142">
        <v>0</v>
      </c>
      <c r="H233" s="142">
        <v>1</v>
      </c>
      <c r="I233" s="142">
        <v>9</v>
      </c>
      <c r="J233" s="142">
        <v>0</v>
      </c>
      <c r="K233" s="142">
        <v>0</v>
      </c>
      <c r="O233" s="402">
        <v>7130</v>
      </c>
      <c r="P233" s="402"/>
      <c r="Q233" s="402">
        <v>328</v>
      </c>
      <c r="R233" s="402">
        <v>328</v>
      </c>
      <c r="S233" s="402">
        <v>827</v>
      </c>
      <c r="T233" s="402">
        <v>607</v>
      </c>
      <c r="U233" s="402">
        <v>189</v>
      </c>
      <c r="V233" s="402">
        <v>826</v>
      </c>
      <c r="W233" s="402">
        <v>785</v>
      </c>
      <c r="X233" s="402">
        <v>785</v>
      </c>
      <c r="Y233" s="142">
        <v>-1</v>
      </c>
      <c r="Z233" s="402">
        <v>-1</v>
      </c>
      <c r="AA233" s="403">
        <v>-1</v>
      </c>
      <c r="AB233" s="403">
        <v>-1</v>
      </c>
      <c r="AC233" s="142">
        <v>-1</v>
      </c>
      <c r="AD233" s="142">
        <v>-1</v>
      </c>
      <c r="AE233" s="142">
        <v>-1</v>
      </c>
      <c r="AF233" s="142">
        <v>-1</v>
      </c>
      <c r="AG233" s="142">
        <v>-1</v>
      </c>
      <c r="AH233" s="142">
        <v>-1</v>
      </c>
      <c r="AI233" s="142">
        <v>0</v>
      </c>
      <c r="AJ233" s="142">
        <v>0</v>
      </c>
      <c r="AW233" s="404"/>
      <c r="BF233" s="142">
        <v>10000</v>
      </c>
      <c r="BG233" s="142">
        <v>10000</v>
      </c>
      <c r="BH233" s="142">
        <v>67</v>
      </c>
      <c r="BI233" s="142">
        <v>1</v>
      </c>
      <c r="BP233" s="146" t="s">
        <v>511</v>
      </c>
      <c r="BQ233" s="401"/>
      <c r="CD233" s="142">
        <v>3</v>
      </c>
      <c r="CE233" s="142">
        <v>100</v>
      </c>
    </row>
    <row r="234" spans="1:83" s="142" customFormat="1" ht="16.5">
      <c r="A234" s="142">
        <v>532006</v>
      </c>
      <c r="B234" s="400" t="s">
        <v>196</v>
      </c>
      <c r="C234" s="357">
        <v>3</v>
      </c>
      <c r="E234" s="142" t="s">
        <v>510</v>
      </c>
      <c r="F234" s="142">
        <v>0</v>
      </c>
      <c r="G234" s="142">
        <v>0</v>
      </c>
      <c r="H234" s="142">
        <v>1</v>
      </c>
      <c r="I234" s="142">
        <v>9</v>
      </c>
      <c r="J234" s="142">
        <v>0</v>
      </c>
      <c r="K234" s="142">
        <v>0</v>
      </c>
      <c r="O234" s="402">
        <v>7130</v>
      </c>
      <c r="P234" s="402"/>
      <c r="Q234" s="402">
        <v>328</v>
      </c>
      <c r="R234" s="402">
        <v>328</v>
      </c>
      <c r="S234" s="402">
        <v>827</v>
      </c>
      <c r="T234" s="402">
        <v>607</v>
      </c>
      <c r="U234" s="402">
        <v>189</v>
      </c>
      <c r="V234" s="402">
        <v>826</v>
      </c>
      <c r="W234" s="402">
        <v>785</v>
      </c>
      <c r="X234" s="402">
        <v>785</v>
      </c>
      <c r="Y234" s="142">
        <v>-1</v>
      </c>
      <c r="Z234" s="402">
        <v>-1</v>
      </c>
      <c r="AA234" s="403">
        <v>-1</v>
      </c>
      <c r="AB234" s="403">
        <v>-1</v>
      </c>
      <c r="AC234" s="142">
        <v>-1</v>
      </c>
      <c r="AD234" s="142">
        <v>-1</v>
      </c>
      <c r="AE234" s="142">
        <v>-1</v>
      </c>
      <c r="AF234" s="142">
        <v>-1</v>
      </c>
      <c r="AG234" s="142">
        <v>-1</v>
      </c>
      <c r="AH234" s="142">
        <v>-1</v>
      </c>
      <c r="AI234" s="142">
        <v>0</v>
      </c>
      <c r="AJ234" s="142">
        <v>0</v>
      </c>
      <c r="AW234" s="404"/>
      <c r="BF234" s="142">
        <v>10000</v>
      </c>
      <c r="BG234" s="142">
        <v>10000</v>
      </c>
      <c r="BH234" s="142">
        <v>67</v>
      </c>
      <c r="BI234" s="142">
        <v>1</v>
      </c>
      <c r="BP234" s="146" t="s">
        <v>511</v>
      </c>
      <c r="BQ234" s="400"/>
      <c r="CD234" s="142">
        <v>3</v>
      </c>
      <c r="CE234" s="142">
        <v>100</v>
      </c>
    </row>
    <row r="235" spans="1:83" s="142" customFormat="1" ht="16.5">
      <c r="A235" s="142">
        <v>532007</v>
      </c>
      <c r="B235" s="401" t="s">
        <v>243</v>
      </c>
      <c r="C235" s="357">
        <v>5</v>
      </c>
      <c r="E235" s="142" t="s">
        <v>510</v>
      </c>
      <c r="F235" s="142">
        <v>0</v>
      </c>
      <c r="G235" s="142">
        <v>0</v>
      </c>
      <c r="H235" s="142">
        <v>1</v>
      </c>
      <c r="I235" s="142">
        <v>9</v>
      </c>
      <c r="J235" s="142">
        <v>0</v>
      </c>
      <c r="K235" s="142">
        <v>0</v>
      </c>
      <c r="O235" s="402">
        <v>7130</v>
      </c>
      <c r="P235" s="402"/>
      <c r="Q235" s="402">
        <v>328</v>
      </c>
      <c r="R235" s="402">
        <v>328</v>
      </c>
      <c r="S235" s="402">
        <v>827</v>
      </c>
      <c r="T235" s="402">
        <v>607</v>
      </c>
      <c r="U235" s="402">
        <v>189</v>
      </c>
      <c r="V235" s="402">
        <v>826</v>
      </c>
      <c r="W235" s="402">
        <v>785</v>
      </c>
      <c r="X235" s="402">
        <v>785</v>
      </c>
      <c r="Y235" s="142">
        <v>-1</v>
      </c>
      <c r="Z235" s="402">
        <v>-1</v>
      </c>
      <c r="AA235" s="403">
        <v>-1</v>
      </c>
      <c r="AB235" s="403">
        <v>-1</v>
      </c>
      <c r="AC235" s="142">
        <v>-1</v>
      </c>
      <c r="AD235" s="142">
        <v>-1</v>
      </c>
      <c r="AE235" s="142">
        <v>-1</v>
      </c>
      <c r="AF235" s="142">
        <v>-1</v>
      </c>
      <c r="AG235" s="142">
        <v>-1</v>
      </c>
      <c r="AH235" s="142">
        <v>-1</v>
      </c>
      <c r="AI235" s="142">
        <v>0</v>
      </c>
      <c r="AJ235" s="142">
        <v>0</v>
      </c>
      <c r="AW235" s="404"/>
      <c r="BF235" s="142">
        <v>10000</v>
      </c>
      <c r="BG235" s="142">
        <v>10000</v>
      </c>
      <c r="BH235" s="142">
        <v>67</v>
      </c>
      <c r="BI235" s="142">
        <v>1</v>
      </c>
      <c r="BP235" s="146" t="s">
        <v>511</v>
      </c>
      <c r="BQ235" s="400"/>
      <c r="CD235" s="142">
        <v>3</v>
      </c>
      <c r="CE235" s="142">
        <v>100</v>
      </c>
    </row>
    <row r="236" spans="1:83" s="142" customFormat="1" ht="16.5">
      <c r="A236" s="142">
        <v>532008</v>
      </c>
      <c r="B236" s="401" t="s">
        <v>210</v>
      </c>
      <c r="C236" s="357">
        <v>6</v>
      </c>
      <c r="E236" s="142" t="s">
        <v>510</v>
      </c>
      <c r="F236" s="142">
        <v>0</v>
      </c>
      <c r="G236" s="142">
        <v>0</v>
      </c>
      <c r="H236" s="142">
        <v>1</v>
      </c>
      <c r="I236" s="142">
        <v>9</v>
      </c>
      <c r="J236" s="142">
        <v>0</v>
      </c>
      <c r="K236" s="142">
        <v>0</v>
      </c>
      <c r="O236" s="402">
        <v>7130</v>
      </c>
      <c r="P236" s="402"/>
      <c r="Q236" s="402">
        <v>328</v>
      </c>
      <c r="R236" s="402">
        <v>328</v>
      </c>
      <c r="S236" s="402">
        <v>827</v>
      </c>
      <c r="T236" s="402">
        <v>607</v>
      </c>
      <c r="U236" s="402">
        <v>189</v>
      </c>
      <c r="V236" s="402">
        <v>826</v>
      </c>
      <c r="W236" s="402">
        <v>785</v>
      </c>
      <c r="X236" s="402">
        <v>785</v>
      </c>
      <c r="Y236" s="142">
        <v>-1</v>
      </c>
      <c r="Z236" s="402">
        <v>-1</v>
      </c>
      <c r="AA236" s="403">
        <v>-1</v>
      </c>
      <c r="AB236" s="403">
        <v>-1</v>
      </c>
      <c r="AC236" s="142">
        <v>-1</v>
      </c>
      <c r="AD236" s="142">
        <v>-1</v>
      </c>
      <c r="AE236" s="142">
        <v>-1</v>
      </c>
      <c r="AF236" s="142">
        <v>-1</v>
      </c>
      <c r="AG236" s="142">
        <v>-1</v>
      </c>
      <c r="AH236" s="142">
        <v>-1</v>
      </c>
      <c r="AI236" s="142">
        <v>0</v>
      </c>
      <c r="AJ236" s="142">
        <v>0</v>
      </c>
      <c r="AW236" s="404"/>
      <c r="BF236" s="142">
        <v>10000</v>
      </c>
      <c r="BG236" s="142">
        <v>10000</v>
      </c>
      <c r="BH236" s="142">
        <v>67</v>
      </c>
      <c r="BI236" s="142">
        <v>1</v>
      </c>
      <c r="BP236" s="146" t="s">
        <v>511</v>
      </c>
      <c r="BQ236" s="401"/>
      <c r="CD236" s="142">
        <v>3</v>
      </c>
      <c r="CE236" s="142">
        <v>100</v>
      </c>
    </row>
    <row r="237" spans="1:83" s="403" customFormat="1" ht="16.5">
      <c r="A237" s="142">
        <v>532009</v>
      </c>
      <c r="B237" s="405" t="s">
        <v>215</v>
      </c>
      <c r="C237" s="357">
        <v>5</v>
      </c>
      <c r="E237" s="142" t="s">
        <v>510</v>
      </c>
      <c r="F237" s="402">
        <v>0</v>
      </c>
      <c r="G237" s="402">
        <v>0</v>
      </c>
      <c r="H237" s="403">
        <v>1</v>
      </c>
      <c r="I237" s="403">
        <v>9</v>
      </c>
      <c r="J237" s="403">
        <v>1</v>
      </c>
      <c r="K237" s="403">
        <v>0</v>
      </c>
      <c r="O237" s="402">
        <v>18218</v>
      </c>
      <c r="P237" s="402"/>
      <c r="Q237" s="402">
        <v>2208</v>
      </c>
      <c r="R237" s="402">
        <v>2208</v>
      </c>
      <c r="S237" s="402">
        <v>827</v>
      </c>
      <c r="T237" s="402">
        <v>607</v>
      </c>
      <c r="U237" s="402">
        <v>189</v>
      </c>
      <c r="V237" s="402">
        <v>826</v>
      </c>
      <c r="W237" s="402">
        <v>785</v>
      </c>
      <c r="X237" s="402">
        <v>785</v>
      </c>
      <c r="Y237" s="142">
        <v>-1</v>
      </c>
      <c r="Z237" s="402">
        <v>-1</v>
      </c>
      <c r="AA237" s="403">
        <v>-1</v>
      </c>
      <c r="AB237" s="403">
        <v>-1</v>
      </c>
      <c r="AC237" s="142">
        <v>-1</v>
      </c>
      <c r="AD237" s="142">
        <v>-1</v>
      </c>
      <c r="AE237" s="142">
        <v>-1</v>
      </c>
      <c r="AF237" s="142">
        <v>-1</v>
      </c>
      <c r="AG237" s="142">
        <v>-1</v>
      </c>
      <c r="AH237" s="142">
        <v>-1</v>
      </c>
      <c r="AI237" s="403">
        <v>0</v>
      </c>
      <c r="AJ237" s="403">
        <v>0</v>
      </c>
      <c r="AW237" s="406"/>
      <c r="BF237" s="403">
        <v>10000</v>
      </c>
      <c r="BG237" s="403">
        <v>10000</v>
      </c>
      <c r="BH237" s="403">
        <v>78</v>
      </c>
      <c r="BI237" s="403">
        <v>1</v>
      </c>
      <c r="BP237" s="146" t="s">
        <v>512</v>
      </c>
      <c r="BQ237" s="407"/>
      <c r="BR237" s="142"/>
      <c r="BS237" s="142"/>
      <c r="CD237" s="403">
        <v>3</v>
      </c>
      <c r="CE237" s="403">
        <v>100</v>
      </c>
    </row>
    <row r="238" spans="1:83" s="403" customFormat="1" ht="16.5">
      <c r="A238" s="142">
        <v>532010</v>
      </c>
      <c r="B238" s="405" t="s">
        <v>236</v>
      </c>
      <c r="C238" s="357">
        <v>5</v>
      </c>
      <c r="E238" s="142" t="s">
        <v>510</v>
      </c>
      <c r="F238" s="402">
        <v>0</v>
      </c>
      <c r="G238" s="402">
        <v>0</v>
      </c>
      <c r="H238" s="403">
        <v>1</v>
      </c>
      <c r="I238" s="403">
        <v>9</v>
      </c>
      <c r="J238" s="403">
        <v>1</v>
      </c>
      <c r="K238" s="403">
        <v>0</v>
      </c>
      <c r="O238" s="402">
        <v>18218</v>
      </c>
      <c r="P238" s="402"/>
      <c r="Q238" s="402">
        <v>2208</v>
      </c>
      <c r="R238" s="402">
        <v>2208</v>
      </c>
      <c r="S238" s="402">
        <v>827</v>
      </c>
      <c r="T238" s="402">
        <v>607</v>
      </c>
      <c r="U238" s="402">
        <v>189</v>
      </c>
      <c r="V238" s="402">
        <v>826</v>
      </c>
      <c r="W238" s="402">
        <v>785</v>
      </c>
      <c r="X238" s="402">
        <v>785</v>
      </c>
      <c r="Y238" s="142">
        <v>-1</v>
      </c>
      <c r="Z238" s="402">
        <v>-1</v>
      </c>
      <c r="AA238" s="403">
        <v>-1</v>
      </c>
      <c r="AB238" s="403">
        <v>-1</v>
      </c>
      <c r="AC238" s="142">
        <v>-1</v>
      </c>
      <c r="AD238" s="142">
        <v>-1</v>
      </c>
      <c r="AE238" s="142">
        <v>-1</v>
      </c>
      <c r="AF238" s="142">
        <v>-1</v>
      </c>
      <c r="AG238" s="142">
        <v>-1</v>
      </c>
      <c r="AH238" s="142">
        <v>-1</v>
      </c>
      <c r="AI238" s="403">
        <v>0</v>
      </c>
      <c r="AJ238" s="403">
        <v>0</v>
      </c>
      <c r="AW238" s="406"/>
      <c r="BF238" s="403">
        <v>10000</v>
      </c>
      <c r="BG238" s="403">
        <v>10000</v>
      </c>
      <c r="BH238" s="403">
        <v>78</v>
      </c>
      <c r="BI238" s="403">
        <v>1</v>
      </c>
      <c r="BP238" s="146" t="s">
        <v>512</v>
      </c>
      <c r="BQ238" s="408"/>
      <c r="BR238" s="142"/>
      <c r="BS238" s="142"/>
      <c r="CD238" s="403">
        <v>4</v>
      </c>
      <c r="CE238" s="403">
        <v>100</v>
      </c>
    </row>
    <row r="239" spans="1:83" s="403" customFormat="1" ht="16.5">
      <c r="A239" s="142">
        <v>532011</v>
      </c>
      <c r="B239" s="405" t="s">
        <v>196</v>
      </c>
      <c r="C239" s="357">
        <v>5</v>
      </c>
      <c r="E239" s="142" t="s">
        <v>510</v>
      </c>
      <c r="F239" s="402">
        <v>0</v>
      </c>
      <c r="G239" s="402">
        <v>0</v>
      </c>
      <c r="H239" s="403">
        <v>1</v>
      </c>
      <c r="I239" s="403">
        <v>9</v>
      </c>
      <c r="J239" s="403">
        <v>1</v>
      </c>
      <c r="K239" s="403">
        <v>0</v>
      </c>
      <c r="O239" s="402">
        <v>18218</v>
      </c>
      <c r="P239" s="402"/>
      <c r="Q239" s="402">
        <v>2208</v>
      </c>
      <c r="R239" s="402">
        <v>2208</v>
      </c>
      <c r="S239" s="402">
        <v>827</v>
      </c>
      <c r="T239" s="402">
        <v>607</v>
      </c>
      <c r="U239" s="402">
        <v>189</v>
      </c>
      <c r="V239" s="402">
        <v>826</v>
      </c>
      <c r="W239" s="402">
        <v>785</v>
      </c>
      <c r="X239" s="402">
        <v>785</v>
      </c>
      <c r="Y239" s="142">
        <v>-1</v>
      </c>
      <c r="Z239" s="402">
        <v>-1</v>
      </c>
      <c r="AA239" s="403">
        <v>-1</v>
      </c>
      <c r="AB239" s="403">
        <v>-1</v>
      </c>
      <c r="AC239" s="142">
        <v>-1</v>
      </c>
      <c r="AD239" s="142">
        <v>-1</v>
      </c>
      <c r="AE239" s="142">
        <v>-1</v>
      </c>
      <c r="AF239" s="142">
        <v>-1</v>
      </c>
      <c r="AG239" s="142">
        <v>-1</v>
      </c>
      <c r="AH239" s="142">
        <v>-1</v>
      </c>
      <c r="AI239" s="403">
        <v>0</v>
      </c>
      <c r="AJ239" s="403">
        <v>0</v>
      </c>
      <c r="AW239" s="406"/>
      <c r="BF239" s="403">
        <v>10000</v>
      </c>
      <c r="BG239" s="403">
        <v>10000</v>
      </c>
      <c r="BH239" s="403">
        <v>78</v>
      </c>
      <c r="BI239" s="403">
        <v>1</v>
      </c>
      <c r="BP239" s="146" t="s">
        <v>512</v>
      </c>
      <c r="BQ239" s="407"/>
      <c r="BR239" s="142"/>
      <c r="BS239" s="142"/>
      <c r="CD239" s="403">
        <v>4</v>
      </c>
      <c r="CE239" s="403">
        <v>100</v>
      </c>
    </row>
    <row r="240" spans="1:83" s="403" customFormat="1" ht="16.5">
      <c r="A240" s="142">
        <v>532012</v>
      </c>
      <c r="B240" s="405" t="s">
        <v>243</v>
      </c>
      <c r="C240" s="357">
        <v>10</v>
      </c>
      <c r="E240" s="142" t="s">
        <v>510</v>
      </c>
      <c r="F240" s="402">
        <v>0</v>
      </c>
      <c r="G240" s="402">
        <v>0</v>
      </c>
      <c r="H240" s="403">
        <v>1</v>
      </c>
      <c r="I240" s="403">
        <v>9</v>
      </c>
      <c r="J240" s="403">
        <v>1</v>
      </c>
      <c r="K240" s="403">
        <v>0</v>
      </c>
      <c r="O240" s="402">
        <v>18218</v>
      </c>
      <c r="P240" s="402"/>
      <c r="Q240" s="402">
        <v>2208</v>
      </c>
      <c r="R240" s="402">
        <v>2208</v>
      </c>
      <c r="S240" s="402">
        <v>827</v>
      </c>
      <c r="T240" s="402">
        <v>607</v>
      </c>
      <c r="U240" s="402">
        <v>189</v>
      </c>
      <c r="V240" s="402">
        <v>826</v>
      </c>
      <c r="W240" s="402">
        <v>785</v>
      </c>
      <c r="X240" s="402">
        <v>785</v>
      </c>
      <c r="Y240" s="142">
        <v>-1</v>
      </c>
      <c r="Z240" s="402">
        <v>-1</v>
      </c>
      <c r="AA240" s="403">
        <v>-1</v>
      </c>
      <c r="AB240" s="403">
        <v>-1</v>
      </c>
      <c r="AC240" s="142">
        <v>-1</v>
      </c>
      <c r="AD240" s="142">
        <v>-1</v>
      </c>
      <c r="AE240" s="142">
        <v>-1</v>
      </c>
      <c r="AF240" s="142">
        <v>-1</v>
      </c>
      <c r="AG240" s="142">
        <v>-1</v>
      </c>
      <c r="AH240" s="142">
        <v>-1</v>
      </c>
      <c r="AI240" s="403">
        <v>0</v>
      </c>
      <c r="AJ240" s="403">
        <v>0</v>
      </c>
      <c r="AW240" s="406"/>
      <c r="BF240" s="403">
        <v>10000</v>
      </c>
      <c r="BG240" s="403">
        <v>10000</v>
      </c>
      <c r="BH240" s="403">
        <v>78</v>
      </c>
      <c r="BI240" s="403">
        <v>1</v>
      </c>
      <c r="BP240" s="146" t="s">
        <v>512</v>
      </c>
      <c r="BQ240" s="408"/>
      <c r="BR240" s="142"/>
      <c r="BS240" s="142"/>
      <c r="CD240" s="403">
        <v>4</v>
      </c>
      <c r="CE240" s="403">
        <v>100</v>
      </c>
    </row>
    <row r="241" spans="1:83" s="403" customFormat="1">
      <c r="A241" s="142">
        <v>532013</v>
      </c>
      <c r="B241" s="409" t="s">
        <v>295</v>
      </c>
      <c r="C241" s="357">
        <v>1</v>
      </c>
      <c r="D241" s="408"/>
      <c r="E241" s="142" t="s">
        <v>510</v>
      </c>
      <c r="F241" s="402">
        <v>0</v>
      </c>
      <c r="G241" s="402">
        <v>0</v>
      </c>
      <c r="H241" s="403">
        <v>3</v>
      </c>
      <c r="I241" s="403">
        <v>10</v>
      </c>
      <c r="J241" s="403">
        <v>2</v>
      </c>
      <c r="K241" s="403">
        <v>2</v>
      </c>
      <c r="L241" s="403">
        <v>1</v>
      </c>
      <c r="M241" s="403">
        <v>30</v>
      </c>
      <c r="N241" s="403">
        <v>50</v>
      </c>
      <c r="O241" s="402">
        <v>21965</v>
      </c>
      <c r="P241" s="402"/>
      <c r="Q241" s="402">
        <v>3231</v>
      </c>
      <c r="R241" s="402">
        <v>3231</v>
      </c>
      <c r="S241" s="402">
        <v>827</v>
      </c>
      <c r="T241" s="402">
        <v>607</v>
      </c>
      <c r="U241" s="402">
        <v>189</v>
      </c>
      <c r="V241" s="402">
        <v>826</v>
      </c>
      <c r="W241" s="402">
        <v>785</v>
      </c>
      <c r="X241" s="402">
        <v>785</v>
      </c>
      <c r="Y241" s="142">
        <v>-1</v>
      </c>
      <c r="Z241" s="142">
        <v>-1</v>
      </c>
      <c r="AA241" s="142">
        <v>-1</v>
      </c>
      <c r="AB241" s="142">
        <v>-1</v>
      </c>
      <c r="AC241" s="142">
        <v>-1</v>
      </c>
      <c r="AD241" s="142">
        <v>-1</v>
      </c>
      <c r="AE241" s="142">
        <v>-1</v>
      </c>
      <c r="AF241" s="142">
        <v>-1</v>
      </c>
      <c r="AG241" s="142">
        <v>-1</v>
      </c>
      <c r="AH241" s="142">
        <v>-1</v>
      </c>
      <c r="AI241" s="403">
        <v>0</v>
      </c>
      <c r="AJ241" s="403">
        <v>0</v>
      </c>
      <c r="AW241" s="406"/>
      <c r="BF241" s="403">
        <v>10000</v>
      </c>
      <c r="BG241" s="403">
        <v>10000</v>
      </c>
      <c r="BH241" s="403">
        <v>78</v>
      </c>
      <c r="BI241" s="403">
        <v>1</v>
      </c>
      <c r="BP241" s="413" t="s">
        <v>513</v>
      </c>
      <c r="BQ241" s="410"/>
      <c r="BR241" s="142"/>
      <c r="BS241" s="142"/>
      <c r="CD241" s="403">
        <v>6</v>
      </c>
      <c r="CE241" s="403">
        <v>100</v>
      </c>
    </row>
    <row r="242" spans="1:83" s="403" customFormat="1" ht="16.5">
      <c r="A242" s="142">
        <v>532014</v>
      </c>
      <c r="B242" s="411" t="s">
        <v>291</v>
      </c>
      <c r="C242" s="357">
        <v>1</v>
      </c>
      <c r="D242" s="408"/>
      <c r="E242" s="142" t="s">
        <v>510</v>
      </c>
      <c r="F242" s="402">
        <v>0</v>
      </c>
      <c r="G242" s="402">
        <v>0</v>
      </c>
      <c r="H242" s="403">
        <v>3</v>
      </c>
      <c r="I242" s="403">
        <v>10</v>
      </c>
      <c r="J242" s="403">
        <v>2</v>
      </c>
      <c r="K242" s="403">
        <v>2</v>
      </c>
      <c r="L242" s="403">
        <v>1</v>
      </c>
      <c r="M242" s="403">
        <v>30</v>
      </c>
      <c r="N242" s="403">
        <v>50</v>
      </c>
      <c r="O242" s="402">
        <v>21965</v>
      </c>
      <c r="P242" s="402"/>
      <c r="Q242" s="402">
        <v>3231</v>
      </c>
      <c r="R242" s="402">
        <v>3231</v>
      </c>
      <c r="S242" s="402">
        <v>827</v>
      </c>
      <c r="T242" s="402">
        <v>607</v>
      </c>
      <c r="U242" s="402">
        <v>189</v>
      </c>
      <c r="V242" s="402">
        <v>826</v>
      </c>
      <c r="W242" s="402">
        <v>785</v>
      </c>
      <c r="X242" s="402">
        <v>785</v>
      </c>
      <c r="Y242" s="142">
        <v>-1</v>
      </c>
      <c r="Z242" s="142">
        <v>-1</v>
      </c>
      <c r="AA242" s="142">
        <v>-1</v>
      </c>
      <c r="AB242" s="142">
        <v>-1</v>
      </c>
      <c r="AC242" s="142">
        <v>-1</v>
      </c>
      <c r="AD242" s="142">
        <v>-1</v>
      </c>
      <c r="AE242" s="142">
        <v>-1</v>
      </c>
      <c r="AF242" s="142">
        <v>-1</v>
      </c>
      <c r="AG242" s="142">
        <v>-1</v>
      </c>
      <c r="AH242" s="142">
        <v>-1</v>
      </c>
      <c r="AI242" s="403">
        <v>0</v>
      </c>
      <c r="AJ242" s="403">
        <v>0</v>
      </c>
      <c r="AW242" s="406"/>
      <c r="BF242" s="403">
        <v>10000</v>
      </c>
      <c r="BG242" s="403">
        <v>10000</v>
      </c>
      <c r="BH242" s="403">
        <v>78</v>
      </c>
      <c r="BI242" s="403">
        <v>1</v>
      </c>
      <c r="BP242" s="141" t="s">
        <v>514</v>
      </c>
      <c r="BQ242" s="410"/>
      <c r="BR242" s="142"/>
      <c r="BS242" s="142"/>
      <c r="CD242" s="403">
        <v>6</v>
      </c>
      <c r="CE242" s="403">
        <v>100</v>
      </c>
    </row>
    <row r="243" spans="1:83" s="403" customFormat="1" ht="16.5">
      <c r="A243" s="142">
        <v>532015</v>
      </c>
      <c r="B243" s="405" t="s">
        <v>480</v>
      </c>
      <c r="C243" s="357">
        <v>1</v>
      </c>
      <c r="E243" s="142" t="s">
        <v>510</v>
      </c>
      <c r="F243" s="402">
        <v>0</v>
      </c>
      <c r="G243" s="402">
        <v>0</v>
      </c>
      <c r="H243" s="403">
        <v>3</v>
      </c>
      <c r="I243" s="403">
        <v>10</v>
      </c>
      <c r="J243" s="403">
        <v>1</v>
      </c>
      <c r="K243" s="403">
        <v>1</v>
      </c>
      <c r="L243" s="403">
        <v>1</v>
      </c>
      <c r="M243" s="403">
        <v>15</v>
      </c>
      <c r="N243" s="403">
        <v>60</v>
      </c>
      <c r="O243" s="402">
        <v>18218</v>
      </c>
      <c r="P243" s="402"/>
      <c r="Q243" s="402">
        <v>2208</v>
      </c>
      <c r="R243" s="402">
        <v>2208</v>
      </c>
      <c r="S243" s="402">
        <v>827</v>
      </c>
      <c r="T243" s="402">
        <v>607</v>
      </c>
      <c r="U243" s="402">
        <v>189</v>
      </c>
      <c r="V243" s="402">
        <v>826</v>
      </c>
      <c r="W243" s="402">
        <v>785</v>
      </c>
      <c r="X243" s="402">
        <v>785</v>
      </c>
      <c r="Y243" s="142">
        <v>-1</v>
      </c>
      <c r="Z243" s="402">
        <v>-1</v>
      </c>
      <c r="AA243" s="403">
        <v>-1</v>
      </c>
      <c r="AB243" s="403">
        <v>-1</v>
      </c>
      <c r="AC243" s="142">
        <v>-1</v>
      </c>
      <c r="AD243" s="142">
        <v>-1</v>
      </c>
      <c r="AE243" s="142">
        <v>-1</v>
      </c>
      <c r="AF243" s="142">
        <v>-1</v>
      </c>
      <c r="AG243" s="142">
        <v>-1</v>
      </c>
      <c r="AH243" s="142">
        <v>-1</v>
      </c>
      <c r="AI243" s="403">
        <v>0</v>
      </c>
      <c r="AJ243" s="403">
        <v>0</v>
      </c>
      <c r="AW243" s="406"/>
      <c r="BF243" s="403">
        <v>10000</v>
      </c>
      <c r="BG243" s="403">
        <v>10000</v>
      </c>
      <c r="BH243" s="403">
        <v>64</v>
      </c>
      <c r="BI243" s="403">
        <v>1</v>
      </c>
      <c r="BP243" s="146" t="s">
        <v>512</v>
      </c>
      <c r="BQ243" s="407"/>
      <c r="BR243" s="142"/>
      <c r="BS243" s="142"/>
      <c r="CD243" s="403">
        <v>4</v>
      </c>
      <c r="CE243" s="403">
        <v>100</v>
      </c>
    </row>
    <row r="244" spans="1:83" s="403" customFormat="1">
      <c r="A244" s="142">
        <v>532016</v>
      </c>
      <c r="B244" s="409" t="s">
        <v>247</v>
      </c>
      <c r="C244" s="357">
        <v>1</v>
      </c>
      <c r="D244" s="408"/>
      <c r="E244" s="142" t="s">
        <v>510</v>
      </c>
      <c r="F244" s="402">
        <v>0</v>
      </c>
      <c r="G244" s="402">
        <v>0</v>
      </c>
      <c r="H244" s="403">
        <v>3</v>
      </c>
      <c r="I244" s="403">
        <v>10</v>
      </c>
      <c r="J244" s="403">
        <v>2</v>
      </c>
      <c r="K244" s="403">
        <v>2</v>
      </c>
      <c r="L244" s="403">
        <v>1</v>
      </c>
      <c r="M244" s="403">
        <v>30</v>
      </c>
      <c r="N244" s="403">
        <v>40</v>
      </c>
      <c r="O244" s="402">
        <v>21965</v>
      </c>
      <c r="P244" s="402"/>
      <c r="Q244" s="402">
        <v>3231</v>
      </c>
      <c r="R244" s="402">
        <v>3231</v>
      </c>
      <c r="S244" s="402">
        <v>827</v>
      </c>
      <c r="T244" s="402">
        <v>607</v>
      </c>
      <c r="U244" s="402">
        <v>189</v>
      </c>
      <c r="V244" s="402">
        <v>826</v>
      </c>
      <c r="W244" s="402">
        <v>785</v>
      </c>
      <c r="X244" s="402">
        <v>785</v>
      </c>
      <c r="Y244" s="142">
        <v>-1</v>
      </c>
      <c r="Z244" s="142">
        <v>-1</v>
      </c>
      <c r="AA244" s="142">
        <v>-1</v>
      </c>
      <c r="AB244" s="142">
        <v>-1</v>
      </c>
      <c r="AC244" s="142">
        <v>-1</v>
      </c>
      <c r="AD244" s="142">
        <v>-1</v>
      </c>
      <c r="AE244" s="142">
        <v>-1</v>
      </c>
      <c r="AF244" s="142">
        <v>-1</v>
      </c>
      <c r="AG244" s="142">
        <v>-1</v>
      </c>
      <c r="AH244" s="142">
        <v>-1</v>
      </c>
      <c r="AI244" s="403">
        <v>0</v>
      </c>
      <c r="AJ244" s="403">
        <v>0</v>
      </c>
      <c r="AW244" s="406"/>
      <c r="BF244" s="403">
        <v>10000</v>
      </c>
      <c r="BG244" s="403">
        <v>10000</v>
      </c>
      <c r="BH244" s="403">
        <v>41</v>
      </c>
      <c r="BI244" s="403">
        <v>1</v>
      </c>
      <c r="BP244" s="413" t="s">
        <v>513</v>
      </c>
      <c r="BQ244" s="410"/>
      <c r="BR244" s="142"/>
      <c r="BS244" s="142"/>
      <c r="CD244" s="403">
        <v>6</v>
      </c>
      <c r="CE244" s="403">
        <v>100</v>
      </c>
    </row>
    <row r="245" spans="1:83" s="403" customFormat="1" ht="16.5">
      <c r="A245" s="142">
        <v>532017</v>
      </c>
      <c r="B245" s="405" t="s">
        <v>290</v>
      </c>
      <c r="C245" s="357">
        <v>1</v>
      </c>
      <c r="E245" s="142" t="s">
        <v>510</v>
      </c>
      <c r="F245" s="402">
        <v>0</v>
      </c>
      <c r="G245" s="402">
        <v>0</v>
      </c>
      <c r="H245" s="403">
        <v>3</v>
      </c>
      <c r="I245" s="403">
        <v>10</v>
      </c>
      <c r="J245" s="403">
        <v>1</v>
      </c>
      <c r="K245" s="403">
        <v>1</v>
      </c>
      <c r="L245" s="403">
        <v>1</v>
      </c>
      <c r="M245" s="403">
        <v>20</v>
      </c>
      <c r="N245" s="403">
        <v>50</v>
      </c>
      <c r="O245" s="402">
        <v>18218</v>
      </c>
      <c r="P245" s="402"/>
      <c r="Q245" s="402">
        <v>2208</v>
      </c>
      <c r="R245" s="402">
        <v>2208</v>
      </c>
      <c r="S245" s="402">
        <v>827</v>
      </c>
      <c r="T245" s="402">
        <v>607</v>
      </c>
      <c r="U245" s="402">
        <v>189</v>
      </c>
      <c r="V245" s="402">
        <v>826</v>
      </c>
      <c r="W245" s="402">
        <v>785</v>
      </c>
      <c r="X245" s="402">
        <v>785</v>
      </c>
      <c r="Y245" s="142">
        <v>-1</v>
      </c>
      <c r="Z245" s="402">
        <v>-1</v>
      </c>
      <c r="AA245" s="403">
        <v>-1</v>
      </c>
      <c r="AB245" s="403">
        <v>-1</v>
      </c>
      <c r="AC245" s="142">
        <v>-1</v>
      </c>
      <c r="AD245" s="142">
        <v>-1</v>
      </c>
      <c r="AE245" s="142">
        <v>-1</v>
      </c>
      <c r="AF245" s="142">
        <v>-1</v>
      </c>
      <c r="AG245" s="142">
        <v>-1</v>
      </c>
      <c r="AH245" s="142">
        <v>-1</v>
      </c>
      <c r="AI245" s="403">
        <v>0</v>
      </c>
      <c r="AJ245" s="403">
        <v>0</v>
      </c>
      <c r="AW245" s="406"/>
      <c r="BF245" s="403">
        <v>10000</v>
      </c>
      <c r="BG245" s="403">
        <v>10000</v>
      </c>
      <c r="BH245" s="403">
        <v>59</v>
      </c>
      <c r="BI245" s="403">
        <v>1</v>
      </c>
      <c r="BP245" s="146" t="s">
        <v>512</v>
      </c>
      <c r="BQ245" s="407"/>
      <c r="BR245" s="142"/>
      <c r="BS245" s="142"/>
      <c r="CD245" s="403">
        <v>4</v>
      </c>
      <c r="CE245" s="403">
        <v>100</v>
      </c>
    </row>
    <row r="246" spans="1:83" s="403" customFormat="1">
      <c r="A246" s="142">
        <v>532018</v>
      </c>
      <c r="B246" s="409" t="s">
        <v>244</v>
      </c>
      <c r="C246" s="357">
        <v>1</v>
      </c>
      <c r="D246" s="408"/>
      <c r="E246" s="142" t="s">
        <v>510</v>
      </c>
      <c r="F246" s="402">
        <v>0</v>
      </c>
      <c r="G246" s="402">
        <v>0</v>
      </c>
      <c r="H246" s="403">
        <v>3</v>
      </c>
      <c r="I246" s="403">
        <v>10</v>
      </c>
      <c r="J246" s="403">
        <v>2</v>
      </c>
      <c r="K246" s="403">
        <v>2</v>
      </c>
      <c r="L246" s="403">
        <v>1</v>
      </c>
      <c r="M246" s="403">
        <v>30</v>
      </c>
      <c r="N246" s="403">
        <v>50</v>
      </c>
      <c r="O246" s="402">
        <v>21965</v>
      </c>
      <c r="P246" s="402"/>
      <c r="Q246" s="402">
        <v>3231</v>
      </c>
      <c r="R246" s="402">
        <v>3231</v>
      </c>
      <c r="S246" s="402">
        <v>827</v>
      </c>
      <c r="T246" s="402">
        <v>607</v>
      </c>
      <c r="U246" s="402">
        <v>189</v>
      </c>
      <c r="V246" s="402">
        <v>826</v>
      </c>
      <c r="W246" s="402">
        <v>785</v>
      </c>
      <c r="X246" s="402">
        <v>785</v>
      </c>
      <c r="Y246" s="142">
        <v>-1</v>
      </c>
      <c r="Z246" s="142">
        <v>-1</v>
      </c>
      <c r="AA246" s="142">
        <v>-1</v>
      </c>
      <c r="AB246" s="142">
        <v>-1</v>
      </c>
      <c r="AC246" s="142">
        <v>-1</v>
      </c>
      <c r="AD246" s="142">
        <v>-1</v>
      </c>
      <c r="AE246" s="142">
        <v>-1</v>
      </c>
      <c r="AF246" s="142">
        <v>-1</v>
      </c>
      <c r="AG246" s="142">
        <v>-1</v>
      </c>
      <c r="AH246" s="142">
        <v>-1</v>
      </c>
      <c r="AI246" s="403">
        <v>0</v>
      </c>
      <c r="AJ246" s="403">
        <v>0</v>
      </c>
      <c r="AW246" s="406"/>
      <c r="BF246" s="403">
        <v>10000</v>
      </c>
      <c r="BG246" s="403">
        <v>10000</v>
      </c>
      <c r="BH246" s="403">
        <v>64</v>
      </c>
      <c r="BI246" s="403">
        <v>1</v>
      </c>
      <c r="BP246" s="413" t="s">
        <v>513</v>
      </c>
      <c r="BQ246" s="410"/>
      <c r="BR246" s="142"/>
      <c r="BS246" s="142"/>
      <c r="CD246" s="403">
        <v>6</v>
      </c>
      <c r="CE246" s="403">
        <v>100</v>
      </c>
    </row>
    <row r="247" spans="1:83" s="414" customFormat="1">
      <c r="A247" s="414">
        <v>50013</v>
      </c>
      <c r="B247" s="415" t="s">
        <v>314</v>
      </c>
      <c r="C247" s="357"/>
      <c r="D247" s="416"/>
      <c r="E247" s="417" t="s">
        <v>444</v>
      </c>
      <c r="F247" s="418">
        <v>0</v>
      </c>
      <c r="G247" s="418">
        <v>0</v>
      </c>
      <c r="H247" s="414">
        <v>3</v>
      </c>
      <c r="I247" s="414">
        <v>7</v>
      </c>
      <c r="J247" s="414">
        <v>2</v>
      </c>
      <c r="K247" s="414">
        <v>4</v>
      </c>
      <c r="L247" s="414">
        <v>1</v>
      </c>
      <c r="M247" s="414">
        <v>15</v>
      </c>
      <c r="N247" s="414">
        <v>15</v>
      </c>
      <c r="O247" s="418">
        <v>7221</v>
      </c>
      <c r="P247" s="418"/>
      <c r="Q247" s="418">
        <v>467</v>
      </c>
      <c r="R247" s="418">
        <v>467</v>
      </c>
      <c r="S247" s="418">
        <v>11900</v>
      </c>
      <c r="T247" s="418">
        <v>111</v>
      </c>
      <c r="U247" s="418">
        <v>15</v>
      </c>
      <c r="V247" s="418">
        <v>75</v>
      </c>
      <c r="W247" s="418">
        <v>33</v>
      </c>
      <c r="X247" s="418">
        <v>33</v>
      </c>
      <c r="Y247" s="417">
        <v>-1</v>
      </c>
      <c r="Z247" s="417">
        <v>-1</v>
      </c>
      <c r="AA247" s="417">
        <v>-1</v>
      </c>
      <c r="AB247" s="417">
        <v>-1</v>
      </c>
      <c r="AC247" s="417">
        <v>-1</v>
      </c>
      <c r="AD247" s="417">
        <v>-1</v>
      </c>
      <c r="AE247" s="417">
        <v>-1</v>
      </c>
      <c r="AF247" s="417">
        <v>-1</v>
      </c>
      <c r="AG247" s="417">
        <v>-1</v>
      </c>
      <c r="AH247" s="417">
        <v>-1</v>
      </c>
      <c r="AI247" s="414">
        <v>0</v>
      </c>
      <c r="AJ247" s="414">
        <v>0</v>
      </c>
      <c r="AW247" s="419"/>
      <c r="BF247" s="414">
        <v>10000</v>
      </c>
      <c r="BG247" s="414">
        <v>10000</v>
      </c>
      <c r="BH247" s="414">
        <v>13</v>
      </c>
      <c r="BI247" s="414">
        <v>1</v>
      </c>
      <c r="BP247" s="420"/>
      <c r="BQ247" s="421"/>
      <c r="BR247" s="417"/>
      <c r="BS247" s="417"/>
      <c r="CD247" s="414">
        <v>6</v>
      </c>
      <c r="CE247" s="414">
        <v>100</v>
      </c>
    </row>
    <row r="248" spans="1:83" s="414" customFormat="1">
      <c r="A248" s="414">
        <v>50014</v>
      </c>
      <c r="B248" s="415" t="s">
        <v>168</v>
      </c>
      <c r="C248" s="357"/>
      <c r="D248" s="416"/>
      <c r="E248" s="417" t="s">
        <v>444</v>
      </c>
      <c r="F248" s="418">
        <v>0</v>
      </c>
      <c r="G248" s="418">
        <v>0</v>
      </c>
      <c r="H248" s="414">
        <v>3</v>
      </c>
      <c r="I248" s="414">
        <v>7</v>
      </c>
      <c r="J248" s="414">
        <v>2</v>
      </c>
      <c r="K248" s="414">
        <v>4</v>
      </c>
      <c r="L248" s="414">
        <v>1</v>
      </c>
      <c r="M248" s="414">
        <v>24</v>
      </c>
      <c r="N248" s="414">
        <v>14</v>
      </c>
      <c r="O248" s="418">
        <v>8289</v>
      </c>
      <c r="P248" s="418"/>
      <c r="Q248" s="418">
        <v>507</v>
      </c>
      <c r="R248" s="418">
        <v>507</v>
      </c>
      <c r="S248" s="418">
        <v>11900</v>
      </c>
      <c r="T248" s="418">
        <v>111</v>
      </c>
      <c r="U248" s="418">
        <v>0</v>
      </c>
      <c r="V248" s="418">
        <v>75</v>
      </c>
      <c r="W248" s="418">
        <v>33</v>
      </c>
      <c r="X248" s="418">
        <v>33</v>
      </c>
      <c r="Y248" s="417">
        <v>-1</v>
      </c>
      <c r="Z248" s="417">
        <v>-1</v>
      </c>
      <c r="AA248" s="417">
        <v>-1</v>
      </c>
      <c r="AB248" s="417">
        <v>-1</v>
      </c>
      <c r="AC248" s="417">
        <v>-1</v>
      </c>
      <c r="AD248" s="417">
        <v>-1</v>
      </c>
      <c r="AE248" s="417">
        <v>0</v>
      </c>
      <c r="AF248" s="417">
        <v>-1</v>
      </c>
      <c r="AG248" s="417">
        <v>-1</v>
      </c>
      <c r="AH248" s="417">
        <v>-1</v>
      </c>
      <c r="AI248" s="414">
        <v>0</v>
      </c>
      <c r="AJ248" s="414">
        <v>0</v>
      </c>
      <c r="AW248" s="419"/>
      <c r="BF248" s="414">
        <v>10000</v>
      </c>
      <c r="BG248" s="414">
        <v>10000</v>
      </c>
      <c r="BH248" s="414">
        <v>13</v>
      </c>
      <c r="BI248" s="414">
        <v>1</v>
      </c>
      <c r="BO248" s="414" t="s">
        <v>515</v>
      </c>
      <c r="BP248" s="420" t="s">
        <v>516</v>
      </c>
      <c r="BQ248" s="421"/>
      <c r="BR248" s="417"/>
      <c r="BS248" s="417"/>
      <c r="CD248" s="414">
        <v>6</v>
      </c>
      <c r="CE248" s="414">
        <v>100</v>
      </c>
    </row>
    <row r="249" spans="1:83" s="414" customFormat="1" ht="16.5">
      <c r="A249" s="417">
        <v>50019</v>
      </c>
      <c r="B249" s="422" t="s">
        <v>337</v>
      </c>
      <c r="C249" s="357"/>
      <c r="E249" s="417" t="s">
        <v>444</v>
      </c>
      <c r="F249" s="418">
        <v>0</v>
      </c>
      <c r="G249" s="418">
        <v>0</v>
      </c>
      <c r="H249" s="414">
        <v>3</v>
      </c>
      <c r="I249" s="414">
        <v>7</v>
      </c>
      <c r="J249" s="414">
        <v>1</v>
      </c>
      <c r="K249" s="414">
        <v>2</v>
      </c>
      <c r="L249" s="414">
        <v>1</v>
      </c>
      <c r="M249" s="414">
        <v>60</v>
      </c>
      <c r="N249" s="414">
        <v>60</v>
      </c>
      <c r="O249" s="418">
        <v>19799999</v>
      </c>
      <c r="P249" s="418"/>
      <c r="Q249" s="418">
        <v>0</v>
      </c>
      <c r="R249" s="418">
        <v>0</v>
      </c>
      <c r="S249" s="418">
        <v>117</v>
      </c>
      <c r="T249" s="418">
        <v>77</v>
      </c>
      <c r="U249" s="418">
        <v>1</v>
      </c>
      <c r="V249" s="418">
        <v>8</v>
      </c>
      <c r="W249" s="418">
        <v>3</v>
      </c>
      <c r="X249" s="418">
        <v>3</v>
      </c>
      <c r="Y249" s="417">
        <v>19799999</v>
      </c>
      <c r="Z249" s="418"/>
      <c r="AA249" s="414">
        <v>0</v>
      </c>
      <c r="AB249" s="414">
        <v>0</v>
      </c>
      <c r="AC249" s="417">
        <v>-1</v>
      </c>
      <c r="AD249" s="417">
        <v>-1</v>
      </c>
      <c r="AE249" s="417">
        <v>-1</v>
      </c>
      <c r="AF249" s="417">
        <v>-1</v>
      </c>
      <c r="AG249" s="417">
        <v>-1</v>
      </c>
      <c r="AH249" s="417">
        <v>-1</v>
      </c>
      <c r="AI249" s="414">
        <v>0</v>
      </c>
      <c r="AJ249" s="414">
        <v>0</v>
      </c>
      <c r="AW249" s="419"/>
      <c r="BF249" s="414">
        <v>10000</v>
      </c>
      <c r="BG249" s="414">
        <v>10000</v>
      </c>
      <c r="BH249" s="414">
        <v>11</v>
      </c>
      <c r="BI249" s="414">
        <v>1</v>
      </c>
      <c r="BP249" s="149" t="s">
        <v>155</v>
      </c>
      <c r="BQ249" s="416"/>
      <c r="BR249" s="417"/>
      <c r="BS249" s="417"/>
      <c r="CD249" s="414">
        <v>4</v>
      </c>
      <c r="CE249" s="414">
        <v>100</v>
      </c>
    </row>
    <row r="250" spans="1:83" s="414" customFormat="1" ht="16.5">
      <c r="A250" s="417">
        <v>50020</v>
      </c>
      <c r="B250" s="422" t="s">
        <v>323</v>
      </c>
      <c r="C250" s="357"/>
      <c r="E250" s="417" t="s">
        <v>444</v>
      </c>
      <c r="F250" s="418">
        <v>0</v>
      </c>
      <c r="G250" s="418">
        <v>0</v>
      </c>
      <c r="H250" s="414">
        <v>3</v>
      </c>
      <c r="I250" s="414">
        <v>7</v>
      </c>
      <c r="J250" s="414">
        <v>1</v>
      </c>
      <c r="K250" s="414">
        <v>2</v>
      </c>
      <c r="L250" s="414">
        <v>1</v>
      </c>
      <c r="M250" s="414">
        <v>60</v>
      </c>
      <c r="N250" s="414">
        <v>60</v>
      </c>
      <c r="O250" s="418">
        <v>19799999</v>
      </c>
      <c r="P250" s="418"/>
      <c r="Q250" s="418">
        <v>0</v>
      </c>
      <c r="R250" s="418">
        <v>0</v>
      </c>
      <c r="S250" s="418">
        <v>117</v>
      </c>
      <c r="T250" s="418">
        <v>77</v>
      </c>
      <c r="U250" s="418">
        <v>1</v>
      </c>
      <c r="V250" s="418">
        <v>8</v>
      </c>
      <c r="W250" s="418">
        <v>3</v>
      </c>
      <c r="X250" s="418">
        <v>3</v>
      </c>
      <c r="Y250" s="417">
        <v>19799999</v>
      </c>
      <c r="Z250" s="418"/>
      <c r="AA250" s="414">
        <v>0</v>
      </c>
      <c r="AB250" s="414">
        <v>0</v>
      </c>
      <c r="AC250" s="417">
        <v>-1</v>
      </c>
      <c r="AD250" s="417">
        <v>-1</v>
      </c>
      <c r="AE250" s="417">
        <v>-1</v>
      </c>
      <c r="AF250" s="417">
        <v>-1</v>
      </c>
      <c r="AG250" s="417">
        <v>-1</v>
      </c>
      <c r="AH250" s="417">
        <v>-1</v>
      </c>
      <c r="AI250" s="414">
        <v>0</v>
      </c>
      <c r="AJ250" s="414">
        <v>0</v>
      </c>
      <c r="AT250" s="414">
        <v>100</v>
      </c>
      <c r="AU250" s="414" t="s">
        <v>517</v>
      </c>
      <c r="AW250" s="419"/>
      <c r="BF250" s="414">
        <v>10000</v>
      </c>
      <c r="BG250" s="414">
        <v>10000</v>
      </c>
      <c r="BH250" s="414">
        <v>11</v>
      </c>
      <c r="BI250" s="414">
        <v>1</v>
      </c>
      <c r="BP250" s="149" t="s">
        <v>155</v>
      </c>
      <c r="BQ250" s="416"/>
      <c r="BR250" s="417"/>
      <c r="BS250" s="417"/>
      <c r="CD250" s="414">
        <v>4</v>
      </c>
      <c r="CE250" s="414">
        <v>100</v>
      </c>
    </row>
    <row r="251" spans="1:83" s="373" customFormat="1" ht="16.5">
      <c r="A251" s="373">
        <v>541001</v>
      </c>
      <c r="B251" s="423" t="s">
        <v>518</v>
      </c>
      <c r="C251" s="357"/>
      <c r="D251" s="358" t="s">
        <v>519</v>
      </c>
      <c r="E251" s="359" t="s">
        <v>520</v>
      </c>
      <c r="F251" s="359">
        <v>0</v>
      </c>
      <c r="G251" s="359">
        <v>0</v>
      </c>
      <c r="H251" s="359">
        <v>1</v>
      </c>
      <c r="I251" s="359">
        <v>20</v>
      </c>
      <c r="J251" s="359">
        <v>0</v>
      </c>
      <c r="K251" s="359">
        <v>0</v>
      </c>
      <c r="L251" s="359"/>
      <c r="M251" s="359"/>
      <c r="N251" s="359"/>
      <c r="O251" s="360">
        <v>7130</v>
      </c>
      <c r="P251" s="360"/>
      <c r="Q251" s="360">
        <v>328</v>
      </c>
      <c r="R251" s="360">
        <v>328</v>
      </c>
      <c r="S251" s="360">
        <v>827</v>
      </c>
      <c r="T251" s="360">
        <v>607</v>
      </c>
      <c r="U251" s="360">
        <v>189</v>
      </c>
      <c r="V251" s="360">
        <v>826</v>
      </c>
      <c r="W251" s="360">
        <v>785</v>
      </c>
      <c r="X251" s="360">
        <v>785</v>
      </c>
      <c r="Y251" s="359">
        <v>-1</v>
      </c>
      <c r="Z251" s="360">
        <v>-1</v>
      </c>
      <c r="AA251" s="361">
        <v>-1</v>
      </c>
      <c r="AB251" s="361">
        <v>-1</v>
      </c>
      <c r="AC251" s="359">
        <v>-1</v>
      </c>
      <c r="AD251" s="359">
        <v>-1</v>
      </c>
      <c r="AE251" s="359">
        <v>-1</v>
      </c>
      <c r="AF251" s="359">
        <v>-1</v>
      </c>
      <c r="AG251" s="359">
        <v>-1</v>
      </c>
      <c r="AH251" s="359">
        <v>-1</v>
      </c>
      <c r="AI251" s="359">
        <v>0</v>
      </c>
      <c r="AJ251" s="359">
        <v>0</v>
      </c>
      <c r="AK251" s="359"/>
      <c r="AL251" s="359"/>
      <c r="AM251" s="359"/>
      <c r="AN251" s="359"/>
      <c r="AO251" s="359"/>
      <c r="AP251" s="359"/>
      <c r="AQ251" s="359"/>
      <c r="AR251" s="359"/>
      <c r="AS251" s="359"/>
      <c r="AT251" s="359"/>
      <c r="AU251" s="359"/>
      <c r="AV251" s="359"/>
      <c r="AW251" s="359"/>
      <c r="AX251" s="359"/>
      <c r="AY251" s="359"/>
      <c r="AZ251" s="359"/>
      <c r="BA251" s="359"/>
      <c r="BB251" s="359"/>
      <c r="BC251" s="359"/>
      <c r="BD251" s="359"/>
      <c r="BE251" s="359"/>
      <c r="BF251" s="359">
        <v>10000</v>
      </c>
      <c r="BG251" s="359">
        <v>10000</v>
      </c>
      <c r="BH251" s="359">
        <v>67</v>
      </c>
      <c r="BI251" s="359">
        <v>1</v>
      </c>
      <c r="BJ251" s="359"/>
      <c r="BK251" s="359"/>
      <c r="BL251" s="359"/>
      <c r="BM251" s="359"/>
      <c r="BN251" s="359"/>
      <c r="BO251" s="359"/>
      <c r="BP251" s="150"/>
      <c r="BQ251" s="358"/>
      <c r="BR251" s="359"/>
      <c r="BS251" s="359" t="s">
        <v>521</v>
      </c>
      <c r="BT251" s="359"/>
      <c r="BU251" s="359"/>
      <c r="BV251" s="359"/>
      <c r="BW251" s="359"/>
      <c r="BX251" s="359"/>
      <c r="BY251" s="359"/>
      <c r="BZ251" s="359"/>
      <c r="CA251" s="359"/>
      <c r="CB251" s="359"/>
      <c r="CC251" s="359"/>
      <c r="CD251" s="373">
        <v>3</v>
      </c>
      <c r="CE251" s="373">
        <v>100</v>
      </c>
    </row>
    <row r="252" spans="1:83" s="373" customFormat="1" ht="16.5">
      <c r="A252" s="373">
        <v>541002</v>
      </c>
      <c r="B252" s="423" t="s">
        <v>522</v>
      </c>
      <c r="C252" s="357"/>
      <c r="D252" s="358" t="s">
        <v>519</v>
      </c>
      <c r="E252" s="359" t="s">
        <v>520</v>
      </c>
      <c r="F252" s="359">
        <v>0</v>
      </c>
      <c r="G252" s="359">
        <v>0</v>
      </c>
      <c r="H252" s="359">
        <v>1</v>
      </c>
      <c r="I252" s="359">
        <v>20</v>
      </c>
      <c r="J252" s="359">
        <v>0</v>
      </c>
      <c r="K252" s="359">
        <v>0</v>
      </c>
      <c r="L252" s="359"/>
      <c r="M252" s="359"/>
      <c r="N252" s="359"/>
      <c r="O252" s="360">
        <v>7130</v>
      </c>
      <c r="P252" s="360"/>
      <c r="Q252" s="360">
        <v>328</v>
      </c>
      <c r="R252" s="360">
        <v>328</v>
      </c>
      <c r="S252" s="360">
        <v>827</v>
      </c>
      <c r="T252" s="360">
        <v>607</v>
      </c>
      <c r="U252" s="360">
        <v>189</v>
      </c>
      <c r="V252" s="360">
        <v>826</v>
      </c>
      <c r="W252" s="360">
        <v>785</v>
      </c>
      <c r="X252" s="360">
        <v>785</v>
      </c>
      <c r="Y252" s="359">
        <v>-1</v>
      </c>
      <c r="Z252" s="360">
        <v>-1</v>
      </c>
      <c r="AA252" s="361">
        <v>-1</v>
      </c>
      <c r="AB252" s="361">
        <v>-1</v>
      </c>
      <c r="AC252" s="359">
        <v>-1</v>
      </c>
      <c r="AD252" s="359">
        <v>-1</v>
      </c>
      <c r="AE252" s="359">
        <v>-1</v>
      </c>
      <c r="AF252" s="359">
        <v>-1</v>
      </c>
      <c r="AG252" s="359">
        <v>-1</v>
      </c>
      <c r="AH252" s="359">
        <v>-1</v>
      </c>
      <c r="AI252" s="359">
        <v>0</v>
      </c>
      <c r="AJ252" s="359">
        <v>0</v>
      </c>
      <c r="AK252" s="359"/>
      <c r="AL252" s="359"/>
      <c r="AM252" s="359"/>
      <c r="AN252" s="359"/>
      <c r="AO252" s="359"/>
      <c r="AP252" s="359"/>
      <c r="AQ252" s="359"/>
      <c r="AR252" s="359"/>
      <c r="AS252" s="359"/>
      <c r="AT252" s="359"/>
      <c r="AU252" s="359"/>
      <c r="AV252" s="359"/>
      <c r="AW252" s="359"/>
      <c r="AX252" s="359"/>
      <c r="AY252" s="359"/>
      <c r="AZ252" s="359"/>
      <c r="BA252" s="359"/>
      <c r="BB252" s="359"/>
      <c r="BC252" s="359"/>
      <c r="BD252" s="359"/>
      <c r="BE252" s="359"/>
      <c r="BF252" s="359">
        <v>10000</v>
      </c>
      <c r="BG252" s="359">
        <v>10000</v>
      </c>
      <c r="BH252" s="359">
        <v>67</v>
      </c>
      <c r="BI252" s="359">
        <v>1</v>
      </c>
      <c r="BJ252" s="359"/>
      <c r="BK252" s="359"/>
      <c r="BL252" s="359"/>
      <c r="BM252" s="359"/>
      <c r="BN252" s="359"/>
      <c r="BO252" s="359"/>
      <c r="BP252" s="150"/>
      <c r="BQ252" s="358"/>
      <c r="BR252" s="359"/>
      <c r="BS252" s="359" t="s">
        <v>521</v>
      </c>
      <c r="BT252" s="359"/>
      <c r="BU252" s="359"/>
      <c r="BV252" s="359"/>
      <c r="BW252" s="359"/>
      <c r="BX252" s="359"/>
      <c r="BY252" s="359"/>
      <c r="BZ252" s="359"/>
      <c r="CA252" s="359"/>
      <c r="CB252" s="359"/>
      <c r="CC252" s="359"/>
      <c r="CD252" s="373">
        <v>3</v>
      </c>
      <c r="CE252" s="373">
        <v>100</v>
      </c>
    </row>
    <row r="253" spans="1:83" s="373" customFormat="1" ht="16.5">
      <c r="A253" s="373">
        <v>541003</v>
      </c>
      <c r="B253" s="423" t="s">
        <v>523</v>
      </c>
      <c r="C253" s="357"/>
      <c r="D253" s="358" t="s">
        <v>519</v>
      </c>
      <c r="E253" s="359" t="s">
        <v>520</v>
      </c>
      <c r="F253" s="359">
        <v>0</v>
      </c>
      <c r="G253" s="359">
        <v>0</v>
      </c>
      <c r="H253" s="359">
        <v>1</v>
      </c>
      <c r="I253" s="359">
        <v>20</v>
      </c>
      <c r="J253" s="359">
        <v>0</v>
      </c>
      <c r="K253" s="359">
        <v>0</v>
      </c>
      <c r="L253" s="359"/>
      <c r="M253" s="359"/>
      <c r="N253" s="359"/>
      <c r="O253" s="360">
        <v>3435</v>
      </c>
      <c r="P253" s="360"/>
      <c r="Q253" s="360">
        <v>137</v>
      </c>
      <c r="R253" s="360">
        <v>137</v>
      </c>
      <c r="S253" s="360">
        <v>328</v>
      </c>
      <c r="T253" s="360">
        <v>290</v>
      </c>
      <c r="U253" s="360">
        <v>63</v>
      </c>
      <c r="V253" s="360">
        <v>344</v>
      </c>
      <c r="W253" s="360">
        <v>297</v>
      </c>
      <c r="X253" s="360">
        <v>297</v>
      </c>
      <c r="Y253" s="359">
        <v>-1</v>
      </c>
      <c r="Z253" s="360">
        <v>-1</v>
      </c>
      <c r="AA253" s="361">
        <v>-1</v>
      </c>
      <c r="AB253" s="361">
        <v>-1</v>
      </c>
      <c r="AC253" s="359">
        <v>-1</v>
      </c>
      <c r="AD253" s="359">
        <v>-1</v>
      </c>
      <c r="AE253" s="359">
        <v>-1</v>
      </c>
      <c r="AF253" s="359">
        <v>-1</v>
      </c>
      <c r="AG253" s="359">
        <v>-1</v>
      </c>
      <c r="AH253" s="359">
        <v>-1</v>
      </c>
      <c r="AI253" s="359">
        <v>0</v>
      </c>
      <c r="AJ253" s="359">
        <v>0</v>
      </c>
      <c r="AK253" s="359"/>
      <c r="AL253" s="359"/>
      <c r="AM253" s="359"/>
      <c r="AN253" s="359"/>
      <c r="AO253" s="359"/>
      <c r="AP253" s="359"/>
      <c r="AQ253" s="359"/>
      <c r="AR253" s="359"/>
      <c r="AS253" s="359"/>
      <c r="AT253" s="359"/>
      <c r="AU253" s="359"/>
      <c r="AV253" s="359"/>
      <c r="AW253" s="359"/>
      <c r="AX253" s="359"/>
      <c r="AY253" s="359"/>
      <c r="AZ253" s="359"/>
      <c r="BA253" s="359"/>
      <c r="BB253" s="359"/>
      <c r="BC253" s="359"/>
      <c r="BD253" s="359"/>
      <c r="BE253" s="359"/>
      <c r="BF253" s="359">
        <v>10000</v>
      </c>
      <c r="BG253" s="359">
        <v>10000</v>
      </c>
      <c r="BH253" s="359">
        <v>58</v>
      </c>
      <c r="BI253" s="359">
        <v>1</v>
      </c>
      <c r="BJ253" s="359"/>
      <c r="BK253" s="359"/>
      <c r="BL253" s="359"/>
      <c r="BM253" s="359"/>
      <c r="BN253" s="359"/>
      <c r="BO253" s="359"/>
      <c r="BP253" s="150"/>
      <c r="BQ253" s="358"/>
      <c r="BR253" s="359"/>
      <c r="BS253" s="359" t="s">
        <v>521</v>
      </c>
      <c r="BT253" s="359"/>
      <c r="BU253" s="359"/>
      <c r="BV253" s="359"/>
      <c r="BW253" s="359"/>
      <c r="BX253" s="359"/>
      <c r="BY253" s="359"/>
      <c r="BZ253" s="359"/>
      <c r="CA253" s="359"/>
      <c r="CB253" s="359"/>
      <c r="CC253" s="359"/>
      <c r="CD253" s="373">
        <v>3</v>
      </c>
      <c r="CE253" s="373">
        <v>100</v>
      </c>
    </row>
    <row r="254" spans="1:83" s="373" customFormat="1" ht="16.5">
      <c r="A254" s="373">
        <v>541004</v>
      </c>
      <c r="B254" s="423" t="s">
        <v>524</v>
      </c>
      <c r="C254" s="357"/>
      <c r="D254" s="358" t="s">
        <v>519</v>
      </c>
      <c r="E254" s="359" t="s">
        <v>520</v>
      </c>
      <c r="F254" s="359">
        <v>0</v>
      </c>
      <c r="G254" s="359">
        <v>0</v>
      </c>
      <c r="H254" s="359">
        <v>1</v>
      </c>
      <c r="I254" s="359">
        <v>20</v>
      </c>
      <c r="J254" s="359">
        <v>0</v>
      </c>
      <c r="K254" s="359">
        <v>0</v>
      </c>
      <c r="L254" s="359"/>
      <c r="M254" s="359"/>
      <c r="N254" s="359"/>
      <c r="O254" s="360">
        <v>10710</v>
      </c>
      <c r="P254" s="360"/>
      <c r="Q254" s="360">
        <v>1022</v>
      </c>
      <c r="R254" s="360">
        <v>1022</v>
      </c>
      <c r="S254" s="360">
        <v>328</v>
      </c>
      <c r="T254" s="360">
        <v>290</v>
      </c>
      <c r="U254" s="360">
        <v>63</v>
      </c>
      <c r="V254" s="360">
        <v>344</v>
      </c>
      <c r="W254" s="360">
        <v>297</v>
      </c>
      <c r="X254" s="360">
        <v>297</v>
      </c>
      <c r="Y254" s="359">
        <v>-1</v>
      </c>
      <c r="Z254" s="360">
        <v>-1</v>
      </c>
      <c r="AA254" s="361">
        <v>-1</v>
      </c>
      <c r="AB254" s="361">
        <v>-1</v>
      </c>
      <c r="AC254" s="359">
        <v>-1</v>
      </c>
      <c r="AD254" s="359">
        <v>-1</v>
      </c>
      <c r="AE254" s="359">
        <v>-1</v>
      </c>
      <c r="AF254" s="359">
        <v>-1</v>
      </c>
      <c r="AG254" s="359">
        <v>-1</v>
      </c>
      <c r="AH254" s="359">
        <v>-1</v>
      </c>
      <c r="AI254" s="359">
        <v>0</v>
      </c>
      <c r="AJ254" s="359">
        <v>0</v>
      </c>
      <c r="AK254" s="359"/>
      <c r="AL254" s="359"/>
      <c r="AM254" s="359"/>
      <c r="AN254" s="359"/>
      <c r="AO254" s="359"/>
      <c r="AP254" s="359"/>
      <c r="AQ254" s="359"/>
      <c r="AR254" s="359"/>
      <c r="AS254" s="359"/>
      <c r="AT254" s="359"/>
      <c r="AU254" s="359"/>
      <c r="AV254" s="359"/>
      <c r="AW254" s="359"/>
      <c r="AX254" s="359"/>
      <c r="AY254" s="359"/>
      <c r="AZ254" s="359"/>
      <c r="BA254" s="359"/>
      <c r="BB254" s="359"/>
      <c r="BC254" s="359"/>
      <c r="BD254" s="359"/>
      <c r="BE254" s="359"/>
      <c r="BF254" s="359">
        <v>10000</v>
      </c>
      <c r="BG254" s="359">
        <v>10000</v>
      </c>
      <c r="BH254" s="359">
        <v>58</v>
      </c>
      <c r="BI254" s="359">
        <v>1</v>
      </c>
      <c r="BJ254" s="359"/>
      <c r="BK254" s="359"/>
      <c r="BL254" s="359"/>
      <c r="BM254" s="359"/>
      <c r="BN254" s="359"/>
      <c r="BO254" s="359"/>
      <c r="BP254" s="150"/>
      <c r="BQ254" s="358"/>
      <c r="BR254" s="359"/>
      <c r="BS254" s="359" t="s">
        <v>521</v>
      </c>
      <c r="BT254" s="359"/>
      <c r="BU254" s="359"/>
      <c r="BV254" s="359"/>
      <c r="BW254" s="359"/>
      <c r="BX254" s="359"/>
      <c r="BY254" s="359"/>
      <c r="BZ254" s="359"/>
      <c r="CA254" s="359"/>
      <c r="CB254" s="359"/>
      <c r="CC254" s="359"/>
      <c r="CD254" s="373">
        <v>4</v>
      </c>
      <c r="CE254" s="373">
        <v>100</v>
      </c>
    </row>
    <row r="255" spans="1:83" s="373" customFormat="1" ht="16.5">
      <c r="A255" s="373">
        <v>541005</v>
      </c>
      <c r="B255" s="423" t="s">
        <v>525</v>
      </c>
      <c r="C255" s="357"/>
      <c r="D255" s="361" t="s">
        <v>519</v>
      </c>
      <c r="E255" s="359" t="s">
        <v>520</v>
      </c>
      <c r="F255" s="359">
        <v>0</v>
      </c>
      <c r="G255" s="359">
        <v>0</v>
      </c>
      <c r="H255" s="359">
        <v>1</v>
      </c>
      <c r="I255" s="359">
        <v>20</v>
      </c>
      <c r="J255" s="359">
        <v>0</v>
      </c>
      <c r="K255" s="359">
        <v>0</v>
      </c>
      <c r="L255" s="359"/>
      <c r="M255" s="359"/>
      <c r="N255" s="359"/>
      <c r="O255" s="360">
        <v>10710</v>
      </c>
      <c r="P255" s="360"/>
      <c r="Q255" s="360">
        <v>1363</v>
      </c>
      <c r="R255" s="360">
        <v>1363</v>
      </c>
      <c r="S255" s="360">
        <v>328</v>
      </c>
      <c r="T255" s="360">
        <v>290</v>
      </c>
      <c r="U255" s="360">
        <v>63</v>
      </c>
      <c r="V255" s="360">
        <v>344</v>
      </c>
      <c r="W255" s="360">
        <v>297</v>
      </c>
      <c r="X255" s="360">
        <v>297</v>
      </c>
      <c r="Y255" s="359">
        <v>-1</v>
      </c>
      <c r="Z255" s="360">
        <v>-1</v>
      </c>
      <c r="AA255" s="361">
        <v>-1</v>
      </c>
      <c r="AB255" s="361">
        <v>-1</v>
      </c>
      <c r="AC255" s="359">
        <v>-1</v>
      </c>
      <c r="AD255" s="359">
        <v>-1</v>
      </c>
      <c r="AE255" s="359">
        <v>-1</v>
      </c>
      <c r="AF255" s="359">
        <v>-1</v>
      </c>
      <c r="AG255" s="359">
        <v>-1</v>
      </c>
      <c r="AH255" s="359">
        <v>-1</v>
      </c>
      <c r="AI255" s="359">
        <v>0</v>
      </c>
      <c r="AJ255" s="359">
        <v>0</v>
      </c>
      <c r="AK255" s="359"/>
      <c r="AL255" s="359"/>
      <c r="AM255" s="359"/>
      <c r="AN255" s="359"/>
      <c r="AO255" s="359"/>
      <c r="AP255" s="359"/>
      <c r="AQ255" s="359"/>
      <c r="AR255" s="359"/>
      <c r="AS255" s="359"/>
      <c r="AT255" s="359"/>
      <c r="AU255" s="359"/>
      <c r="AV255" s="359"/>
      <c r="AW255" s="359"/>
      <c r="AX255" s="359"/>
      <c r="AY255" s="359"/>
      <c r="AZ255" s="359"/>
      <c r="BA255" s="359"/>
      <c r="BB255" s="359"/>
      <c r="BC255" s="359"/>
      <c r="BD255" s="359"/>
      <c r="BE255" s="359"/>
      <c r="BF255" s="359">
        <v>10000</v>
      </c>
      <c r="BG255" s="359">
        <v>10000</v>
      </c>
      <c r="BH255" s="359">
        <v>64</v>
      </c>
      <c r="BI255" s="359">
        <v>1</v>
      </c>
      <c r="BJ255" s="359"/>
      <c r="BK255" s="359"/>
      <c r="BL255" s="359"/>
      <c r="BM255" s="359"/>
      <c r="BN255" s="359"/>
      <c r="BO255" s="359"/>
      <c r="BP255" s="150"/>
      <c r="BQ255" s="358"/>
      <c r="BR255" s="359"/>
      <c r="BS255" s="359" t="s">
        <v>521</v>
      </c>
      <c r="BT255" s="359"/>
      <c r="BU255" s="359"/>
      <c r="BV255" s="359"/>
      <c r="BW255" s="359"/>
      <c r="BX255" s="359"/>
      <c r="BY255" s="359"/>
      <c r="BZ255" s="359"/>
      <c r="CA255" s="359"/>
      <c r="CB255" s="359"/>
      <c r="CC255" s="359"/>
      <c r="CD255" s="373">
        <v>4</v>
      </c>
      <c r="CE255" s="373">
        <v>100</v>
      </c>
    </row>
    <row r="256" spans="1:83">
      <c r="A256" s="355">
        <v>542001</v>
      </c>
      <c r="B256" s="370" t="s">
        <v>526</v>
      </c>
      <c r="D256" s="361" t="s">
        <v>527</v>
      </c>
      <c r="E256" s="359" t="s">
        <v>520</v>
      </c>
      <c r="F256" s="360">
        <v>0</v>
      </c>
      <c r="G256" s="360">
        <v>0</v>
      </c>
      <c r="H256" s="361">
        <v>3</v>
      </c>
      <c r="I256" s="361">
        <v>40</v>
      </c>
      <c r="J256" s="361">
        <v>2</v>
      </c>
      <c r="K256" s="361">
        <v>3</v>
      </c>
      <c r="L256" s="361">
        <v>5</v>
      </c>
      <c r="M256" s="361">
        <v>120</v>
      </c>
      <c r="N256" s="361">
        <v>30</v>
      </c>
      <c r="O256" s="360">
        <v>126903</v>
      </c>
      <c r="P256" s="360"/>
      <c r="Q256" s="360">
        <v>2244</v>
      </c>
      <c r="R256" s="360">
        <v>2244</v>
      </c>
      <c r="S256" s="360">
        <v>279</v>
      </c>
      <c r="T256" s="360">
        <v>241</v>
      </c>
      <c r="U256" s="360">
        <v>53</v>
      </c>
      <c r="V256" s="360">
        <v>295</v>
      </c>
      <c r="W256" s="360">
        <v>243</v>
      </c>
      <c r="X256" s="360">
        <v>243</v>
      </c>
      <c r="Y256" s="359">
        <v>-1</v>
      </c>
      <c r="Z256" s="359">
        <v>-1</v>
      </c>
      <c r="AA256" s="359">
        <v>-1</v>
      </c>
      <c r="AB256" s="359">
        <v>-1</v>
      </c>
      <c r="AC256" s="359">
        <v>-1</v>
      </c>
      <c r="AD256" s="359">
        <v>-1</v>
      </c>
      <c r="AE256" s="359">
        <v>-1</v>
      </c>
      <c r="AF256" s="359">
        <v>-1</v>
      </c>
      <c r="AG256" s="359">
        <v>-1</v>
      </c>
      <c r="AH256" s="359">
        <v>-1</v>
      </c>
      <c r="AI256" s="361">
        <v>0</v>
      </c>
      <c r="AJ256" s="361">
        <v>0</v>
      </c>
      <c r="BF256" s="361">
        <v>10000</v>
      </c>
      <c r="BG256" s="361">
        <v>10000</v>
      </c>
      <c r="BH256" s="361">
        <v>58</v>
      </c>
      <c r="BI256" s="361">
        <v>1</v>
      </c>
      <c r="BP256" s="371"/>
      <c r="BQ256" s="372"/>
      <c r="BR256" s="359"/>
      <c r="BS256" s="359" t="s">
        <v>528</v>
      </c>
      <c r="CD256" s="355">
        <v>6</v>
      </c>
      <c r="CE256" s="355">
        <v>100</v>
      </c>
    </row>
    <row r="257" spans="1:83">
      <c r="A257" s="355">
        <v>542002</v>
      </c>
      <c r="B257" s="370" t="s">
        <v>529</v>
      </c>
      <c r="D257" s="361" t="s">
        <v>527</v>
      </c>
      <c r="E257" s="359" t="s">
        <v>520</v>
      </c>
      <c r="F257" s="360">
        <v>0</v>
      </c>
      <c r="G257" s="360">
        <v>0</v>
      </c>
      <c r="H257" s="361">
        <v>3</v>
      </c>
      <c r="I257" s="361">
        <v>40</v>
      </c>
      <c r="J257" s="361">
        <v>2</v>
      </c>
      <c r="K257" s="361">
        <v>3</v>
      </c>
      <c r="L257" s="361">
        <v>5</v>
      </c>
      <c r="M257" s="361">
        <v>120</v>
      </c>
      <c r="N257" s="361">
        <v>30</v>
      </c>
      <c r="O257" s="360">
        <v>126903</v>
      </c>
      <c r="P257" s="360"/>
      <c r="Q257" s="360">
        <v>2244</v>
      </c>
      <c r="R257" s="360">
        <v>2244</v>
      </c>
      <c r="S257" s="360">
        <v>279</v>
      </c>
      <c r="T257" s="360">
        <v>241</v>
      </c>
      <c r="U257" s="360">
        <v>53</v>
      </c>
      <c r="V257" s="360">
        <v>295</v>
      </c>
      <c r="W257" s="360">
        <v>243</v>
      </c>
      <c r="X257" s="360">
        <v>243</v>
      </c>
      <c r="Y257" s="359">
        <v>-1</v>
      </c>
      <c r="Z257" s="359">
        <v>-1</v>
      </c>
      <c r="AA257" s="359">
        <v>-1</v>
      </c>
      <c r="AB257" s="359">
        <v>-1</v>
      </c>
      <c r="AC257" s="359">
        <v>-1</v>
      </c>
      <c r="AD257" s="359">
        <v>-1</v>
      </c>
      <c r="AE257" s="359">
        <v>-1</v>
      </c>
      <c r="AF257" s="359">
        <v>-1</v>
      </c>
      <c r="AG257" s="359">
        <v>-1</v>
      </c>
      <c r="AH257" s="359">
        <v>-1</v>
      </c>
      <c r="AI257" s="361">
        <v>0</v>
      </c>
      <c r="AJ257" s="361">
        <v>0</v>
      </c>
      <c r="BF257" s="361">
        <v>10000</v>
      </c>
      <c r="BG257" s="361">
        <v>10000</v>
      </c>
      <c r="BH257" s="361">
        <v>59</v>
      </c>
      <c r="BI257" s="361">
        <v>1</v>
      </c>
      <c r="BP257" s="371"/>
      <c r="BQ257" s="372"/>
      <c r="BR257" s="359"/>
      <c r="BS257" s="359" t="s">
        <v>528</v>
      </c>
      <c r="CD257" s="355">
        <v>6</v>
      </c>
      <c r="CE257" s="355">
        <v>100</v>
      </c>
    </row>
    <row r="258" spans="1:83">
      <c r="A258" s="355">
        <v>542003</v>
      </c>
      <c r="B258" s="370" t="s">
        <v>530</v>
      </c>
      <c r="D258" s="361" t="s">
        <v>527</v>
      </c>
      <c r="E258" s="359" t="s">
        <v>520</v>
      </c>
      <c r="F258" s="360">
        <v>0</v>
      </c>
      <c r="G258" s="360">
        <v>0</v>
      </c>
      <c r="H258" s="361">
        <v>3</v>
      </c>
      <c r="I258" s="361">
        <v>40</v>
      </c>
      <c r="J258" s="361">
        <v>2</v>
      </c>
      <c r="K258" s="361">
        <v>4</v>
      </c>
      <c r="L258" s="361">
        <v>5</v>
      </c>
      <c r="M258" s="361">
        <v>120</v>
      </c>
      <c r="N258" s="361">
        <v>30</v>
      </c>
      <c r="O258" s="360">
        <v>128821</v>
      </c>
      <c r="P258" s="360"/>
      <c r="Q258" s="360">
        <v>2245</v>
      </c>
      <c r="R258" s="360">
        <v>2245</v>
      </c>
      <c r="S258" s="360">
        <v>280</v>
      </c>
      <c r="T258" s="360">
        <v>242</v>
      </c>
      <c r="U258" s="360">
        <v>54</v>
      </c>
      <c r="V258" s="360">
        <v>296</v>
      </c>
      <c r="W258" s="360">
        <v>244</v>
      </c>
      <c r="X258" s="360">
        <v>244</v>
      </c>
      <c r="Y258" s="359">
        <v>-1</v>
      </c>
      <c r="Z258" s="359">
        <v>-1</v>
      </c>
      <c r="AA258" s="359">
        <v>-1</v>
      </c>
      <c r="AB258" s="359">
        <v>-1</v>
      </c>
      <c r="AC258" s="359">
        <v>-1</v>
      </c>
      <c r="AD258" s="359">
        <v>-1</v>
      </c>
      <c r="AE258" s="359">
        <v>-1</v>
      </c>
      <c r="AF258" s="359">
        <v>-1</v>
      </c>
      <c r="AG258" s="359">
        <v>-1</v>
      </c>
      <c r="AH258" s="359">
        <v>-1</v>
      </c>
      <c r="AI258" s="361">
        <v>0</v>
      </c>
      <c r="AJ258" s="361">
        <v>0</v>
      </c>
      <c r="BF258" s="361">
        <v>10000</v>
      </c>
      <c r="BG258" s="361">
        <v>10000</v>
      </c>
      <c r="BH258" s="361">
        <v>64</v>
      </c>
      <c r="BI258" s="361">
        <v>1</v>
      </c>
      <c r="BP258" s="371"/>
      <c r="BQ258" s="372"/>
      <c r="BR258" s="359"/>
      <c r="BS258" s="359" t="s">
        <v>528</v>
      </c>
      <c r="CD258" s="355">
        <v>6</v>
      </c>
      <c r="CE258" s="355">
        <v>100</v>
      </c>
    </row>
    <row r="259" spans="1:83">
      <c r="A259" s="355">
        <v>542004</v>
      </c>
      <c r="B259" s="370" t="s">
        <v>531</v>
      </c>
      <c r="D259" s="361" t="s">
        <v>527</v>
      </c>
      <c r="E259" s="359" t="s">
        <v>520</v>
      </c>
      <c r="F259" s="360">
        <v>0</v>
      </c>
      <c r="G259" s="360">
        <v>0</v>
      </c>
      <c r="H259" s="361">
        <v>3</v>
      </c>
      <c r="I259" s="361">
        <v>40</v>
      </c>
      <c r="J259" s="361">
        <v>2</v>
      </c>
      <c r="K259" s="361">
        <v>4</v>
      </c>
      <c r="L259" s="361">
        <v>5</v>
      </c>
      <c r="M259" s="361">
        <v>120</v>
      </c>
      <c r="N259" s="361">
        <v>30</v>
      </c>
      <c r="O259" s="360">
        <v>143195</v>
      </c>
      <c r="P259" s="360"/>
      <c r="Q259" s="360">
        <v>2564</v>
      </c>
      <c r="R259" s="360">
        <v>2564</v>
      </c>
      <c r="S259" s="360">
        <v>330</v>
      </c>
      <c r="T259" s="360">
        <v>292</v>
      </c>
      <c r="U259" s="360">
        <v>64</v>
      </c>
      <c r="V259" s="360">
        <v>346</v>
      </c>
      <c r="W259" s="360">
        <v>299</v>
      </c>
      <c r="X259" s="360">
        <v>299</v>
      </c>
      <c r="Y259" s="359">
        <v>-1</v>
      </c>
      <c r="Z259" s="359">
        <v>-1</v>
      </c>
      <c r="AA259" s="359">
        <v>-1</v>
      </c>
      <c r="AB259" s="359">
        <v>-1</v>
      </c>
      <c r="AC259" s="359">
        <v>-1</v>
      </c>
      <c r="AD259" s="359">
        <v>-1</v>
      </c>
      <c r="AE259" s="359">
        <v>-1</v>
      </c>
      <c r="AF259" s="359">
        <v>-1</v>
      </c>
      <c r="AG259" s="359">
        <v>-1</v>
      </c>
      <c r="AH259" s="359">
        <v>-1</v>
      </c>
      <c r="AI259" s="361">
        <v>0</v>
      </c>
      <c r="AJ259" s="361">
        <v>0</v>
      </c>
      <c r="BF259" s="361">
        <v>10000</v>
      </c>
      <c r="BG259" s="361">
        <v>10000</v>
      </c>
      <c r="BH259" s="361">
        <v>64</v>
      </c>
      <c r="BI259" s="361">
        <v>1</v>
      </c>
      <c r="BP259" s="371"/>
      <c r="BQ259" s="372"/>
      <c r="BR259" s="359"/>
      <c r="BS259" s="359" t="s">
        <v>528</v>
      </c>
      <c r="CD259" s="355">
        <v>6</v>
      </c>
      <c r="CE259" s="355">
        <v>100</v>
      </c>
    </row>
    <row r="260" spans="1:83" ht="16.5">
      <c r="A260" s="373">
        <v>543001</v>
      </c>
      <c r="B260" s="374" t="s">
        <v>532</v>
      </c>
      <c r="D260" s="361" t="s">
        <v>533</v>
      </c>
      <c r="E260" s="359" t="s">
        <v>520</v>
      </c>
      <c r="F260" s="360">
        <v>0</v>
      </c>
      <c r="G260" s="360">
        <v>0</v>
      </c>
      <c r="H260" s="361">
        <v>3</v>
      </c>
      <c r="I260" s="361">
        <v>50</v>
      </c>
      <c r="J260" s="361">
        <v>3</v>
      </c>
      <c r="K260" s="361">
        <v>5</v>
      </c>
      <c r="L260" s="361">
        <v>5</v>
      </c>
      <c r="M260" s="361">
        <v>300</v>
      </c>
      <c r="N260" s="361">
        <v>10</v>
      </c>
      <c r="O260" s="360">
        <v>143195</v>
      </c>
      <c r="P260" s="360"/>
      <c r="Q260" s="360">
        <v>2564</v>
      </c>
      <c r="R260" s="360">
        <v>2564</v>
      </c>
      <c r="S260" s="360">
        <v>330</v>
      </c>
      <c r="T260" s="360">
        <v>292</v>
      </c>
      <c r="U260" s="360">
        <v>64</v>
      </c>
      <c r="V260" s="360">
        <v>346</v>
      </c>
      <c r="W260" s="360">
        <v>299</v>
      </c>
      <c r="X260" s="360">
        <v>299</v>
      </c>
      <c r="Y260" s="359">
        <v>-1</v>
      </c>
      <c r="Z260" s="360">
        <v>-1</v>
      </c>
      <c r="AA260" s="361">
        <v>-1</v>
      </c>
      <c r="AB260" s="361">
        <v>-1</v>
      </c>
      <c r="AC260" s="359">
        <v>-1</v>
      </c>
      <c r="AD260" s="359">
        <v>-1</v>
      </c>
      <c r="AE260" s="359">
        <v>-1</v>
      </c>
      <c r="AF260" s="359">
        <v>-1</v>
      </c>
      <c r="AG260" s="359">
        <v>-1</v>
      </c>
      <c r="AH260" s="359">
        <v>-1</v>
      </c>
      <c r="AI260" s="361">
        <v>0</v>
      </c>
      <c r="AJ260" s="361">
        <v>0</v>
      </c>
      <c r="BF260" s="361">
        <v>10000</v>
      </c>
      <c r="BG260" s="361">
        <v>10000</v>
      </c>
      <c r="BH260" s="361">
        <v>64</v>
      </c>
      <c r="BI260" s="361">
        <v>1</v>
      </c>
      <c r="BP260" s="137"/>
      <c r="BQ260" s="367"/>
      <c r="BR260" s="366" t="s">
        <v>534</v>
      </c>
      <c r="BS260" s="366" t="s">
        <v>535</v>
      </c>
      <c r="CD260" s="355">
        <v>6</v>
      </c>
      <c r="CE260" s="355">
        <v>100</v>
      </c>
    </row>
    <row r="261" spans="1:83" ht="16.5">
      <c r="A261" s="373">
        <v>543002</v>
      </c>
      <c r="B261" s="374" t="s">
        <v>536</v>
      </c>
      <c r="D261" s="361" t="s">
        <v>533</v>
      </c>
      <c r="E261" s="359" t="s">
        <v>520</v>
      </c>
      <c r="F261" s="360">
        <v>0</v>
      </c>
      <c r="G261" s="360">
        <v>0</v>
      </c>
      <c r="H261" s="361">
        <v>3</v>
      </c>
      <c r="I261" s="361">
        <v>50</v>
      </c>
      <c r="J261" s="361">
        <v>3</v>
      </c>
      <c r="K261" s="361">
        <v>5</v>
      </c>
      <c r="L261" s="361">
        <v>5</v>
      </c>
      <c r="M261" s="361">
        <v>300</v>
      </c>
      <c r="N261" s="361">
        <v>10</v>
      </c>
      <c r="O261" s="360">
        <v>221379</v>
      </c>
      <c r="P261" s="360"/>
      <c r="Q261" s="360">
        <v>5145</v>
      </c>
      <c r="R261" s="360">
        <v>5145</v>
      </c>
      <c r="S261" s="360">
        <v>331</v>
      </c>
      <c r="T261" s="360">
        <v>293</v>
      </c>
      <c r="U261" s="360">
        <v>64</v>
      </c>
      <c r="V261" s="360">
        <v>347</v>
      </c>
      <c r="W261" s="360">
        <v>302</v>
      </c>
      <c r="X261" s="360">
        <v>302</v>
      </c>
      <c r="Y261" s="359">
        <v>-1</v>
      </c>
      <c r="Z261" s="360">
        <v>-1</v>
      </c>
      <c r="AA261" s="361">
        <v>-1</v>
      </c>
      <c r="AB261" s="361">
        <v>-1</v>
      </c>
      <c r="AC261" s="359">
        <v>-1</v>
      </c>
      <c r="AD261" s="359">
        <v>-1</v>
      </c>
      <c r="AE261" s="359">
        <v>-1</v>
      </c>
      <c r="AF261" s="359">
        <v>-1</v>
      </c>
      <c r="AG261" s="359">
        <v>-1</v>
      </c>
      <c r="AH261" s="359">
        <v>-1</v>
      </c>
      <c r="AI261" s="361">
        <v>0</v>
      </c>
      <c r="AJ261" s="361">
        <v>0</v>
      </c>
      <c r="BF261" s="361">
        <v>10000</v>
      </c>
      <c r="BG261" s="361">
        <v>10000</v>
      </c>
      <c r="BH261" s="361">
        <v>64</v>
      </c>
      <c r="BI261" s="361">
        <v>1</v>
      </c>
      <c r="BP261" s="137"/>
      <c r="BQ261" s="367"/>
      <c r="BR261" s="366" t="s">
        <v>534</v>
      </c>
      <c r="BS261" s="366" t="s">
        <v>535</v>
      </c>
      <c r="CD261" s="355">
        <v>10</v>
      </c>
      <c r="CE261" s="355">
        <v>100</v>
      </c>
    </row>
    <row r="262" spans="1:83" s="373" customFormat="1" ht="16.5">
      <c r="A262" s="373">
        <v>551001</v>
      </c>
      <c r="B262" s="423" t="s">
        <v>224</v>
      </c>
      <c r="C262" s="357"/>
      <c r="D262" s="358" t="s">
        <v>537</v>
      </c>
      <c r="E262" s="359" t="s">
        <v>538</v>
      </c>
      <c r="F262" s="359">
        <v>0</v>
      </c>
      <c r="G262" s="359">
        <v>0</v>
      </c>
      <c r="H262" s="359">
        <v>1</v>
      </c>
      <c r="I262" s="359">
        <v>0</v>
      </c>
      <c r="J262" s="359">
        <v>1</v>
      </c>
      <c r="K262" s="359">
        <v>1</v>
      </c>
      <c r="L262" s="359"/>
      <c r="M262" s="359"/>
      <c r="N262" s="359"/>
      <c r="O262" s="360">
        <v>10710</v>
      </c>
      <c r="P262" s="360"/>
      <c r="Q262" s="360">
        <v>1022</v>
      </c>
      <c r="R262" s="360">
        <v>1022</v>
      </c>
      <c r="S262" s="360">
        <v>328</v>
      </c>
      <c r="T262" s="360">
        <v>290</v>
      </c>
      <c r="U262" s="360">
        <v>63</v>
      </c>
      <c r="V262" s="360">
        <v>344</v>
      </c>
      <c r="W262" s="360">
        <v>297</v>
      </c>
      <c r="X262" s="360">
        <v>297</v>
      </c>
      <c r="Y262" s="359">
        <v>-1</v>
      </c>
      <c r="Z262" s="360">
        <v>-1</v>
      </c>
      <c r="AA262" s="361">
        <v>-1</v>
      </c>
      <c r="AB262" s="361">
        <v>-1</v>
      </c>
      <c r="AC262" s="359">
        <v>-1</v>
      </c>
      <c r="AD262" s="359">
        <v>-1</v>
      </c>
      <c r="AE262" s="359">
        <v>-1</v>
      </c>
      <c r="AF262" s="359">
        <v>-1</v>
      </c>
      <c r="AG262" s="359">
        <v>-1</v>
      </c>
      <c r="AH262" s="359">
        <v>-1</v>
      </c>
      <c r="AI262" s="359">
        <v>0</v>
      </c>
      <c r="AJ262" s="359">
        <v>0</v>
      </c>
      <c r="AK262" s="359"/>
      <c r="AL262" s="359"/>
      <c r="AM262" s="359"/>
      <c r="AN262" s="359"/>
      <c r="AO262" s="359"/>
      <c r="AP262" s="359"/>
      <c r="AQ262" s="359"/>
      <c r="AR262" s="359"/>
      <c r="AS262" s="359"/>
      <c r="AT262" s="359"/>
      <c r="AU262" s="359"/>
      <c r="AV262" s="359"/>
      <c r="AW262" s="359"/>
      <c r="AX262" s="359"/>
      <c r="AY262" s="359"/>
      <c r="AZ262" s="359"/>
      <c r="BA262" s="359"/>
      <c r="BB262" s="359"/>
      <c r="BC262" s="359"/>
      <c r="BD262" s="359"/>
      <c r="BE262" s="359"/>
      <c r="BF262" s="359">
        <v>10000</v>
      </c>
      <c r="BG262" s="359">
        <v>10000</v>
      </c>
      <c r="BH262" s="359">
        <v>58</v>
      </c>
      <c r="BI262" s="359">
        <v>1</v>
      </c>
      <c r="BJ262" s="359"/>
      <c r="BK262" s="359"/>
      <c r="BL262" s="359"/>
      <c r="BM262" s="359"/>
      <c r="BN262" s="359"/>
      <c r="BO262" s="359"/>
      <c r="BP262" s="150" t="s">
        <v>539</v>
      </c>
      <c r="BQ262" s="358"/>
      <c r="BR262" s="359"/>
      <c r="BS262" s="359"/>
      <c r="BT262" s="359"/>
      <c r="BU262" s="359"/>
      <c r="BV262" s="359"/>
      <c r="BW262" s="359"/>
      <c r="BX262" s="359"/>
      <c r="BY262" s="359"/>
      <c r="BZ262" s="359"/>
      <c r="CA262" s="359"/>
      <c r="CB262" s="359"/>
      <c r="CC262" s="359"/>
      <c r="CD262" s="373">
        <v>4</v>
      </c>
      <c r="CE262" s="373">
        <v>100</v>
      </c>
    </row>
    <row r="263" spans="1:83" s="373" customFormat="1" ht="16.5">
      <c r="A263" s="373">
        <v>551002</v>
      </c>
      <c r="B263" s="423" t="s">
        <v>234</v>
      </c>
      <c r="C263" s="357"/>
      <c r="D263" s="358" t="s">
        <v>537</v>
      </c>
      <c r="E263" s="359" t="s">
        <v>538</v>
      </c>
      <c r="F263" s="359">
        <v>0</v>
      </c>
      <c r="G263" s="359">
        <v>0</v>
      </c>
      <c r="H263" s="359">
        <v>1</v>
      </c>
      <c r="I263" s="359">
        <v>0</v>
      </c>
      <c r="J263" s="359">
        <v>1</v>
      </c>
      <c r="K263" s="359">
        <v>1</v>
      </c>
      <c r="L263" s="359"/>
      <c r="M263" s="359"/>
      <c r="N263" s="359"/>
      <c r="O263" s="360">
        <v>10710</v>
      </c>
      <c r="P263" s="360"/>
      <c r="Q263" s="360">
        <v>1363</v>
      </c>
      <c r="R263" s="360">
        <v>1363</v>
      </c>
      <c r="S263" s="360">
        <v>328</v>
      </c>
      <c r="T263" s="360">
        <v>290</v>
      </c>
      <c r="U263" s="360">
        <v>63</v>
      </c>
      <c r="V263" s="360">
        <v>344</v>
      </c>
      <c r="W263" s="360">
        <v>297</v>
      </c>
      <c r="X263" s="360">
        <v>297</v>
      </c>
      <c r="Y263" s="359">
        <v>-1</v>
      </c>
      <c r="Z263" s="360">
        <v>-1</v>
      </c>
      <c r="AA263" s="361">
        <v>-1</v>
      </c>
      <c r="AB263" s="361">
        <v>-1</v>
      </c>
      <c r="AC263" s="359">
        <v>-1</v>
      </c>
      <c r="AD263" s="359">
        <v>-1</v>
      </c>
      <c r="AE263" s="359">
        <v>-1</v>
      </c>
      <c r="AF263" s="359">
        <v>-1</v>
      </c>
      <c r="AG263" s="359">
        <v>-1</v>
      </c>
      <c r="AH263" s="359">
        <v>-1</v>
      </c>
      <c r="AI263" s="359">
        <v>0</v>
      </c>
      <c r="AJ263" s="359">
        <v>0</v>
      </c>
      <c r="AK263" s="359"/>
      <c r="AL263" s="359"/>
      <c r="AM263" s="359"/>
      <c r="AN263" s="359"/>
      <c r="AO263" s="359"/>
      <c r="AP263" s="359"/>
      <c r="AQ263" s="359"/>
      <c r="AR263" s="359"/>
      <c r="AS263" s="359"/>
      <c r="AT263" s="359"/>
      <c r="AU263" s="359"/>
      <c r="AV263" s="359"/>
      <c r="AW263" s="359"/>
      <c r="AX263" s="359"/>
      <c r="AY263" s="359"/>
      <c r="AZ263" s="359"/>
      <c r="BA263" s="359"/>
      <c r="BB263" s="359"/>
      <c r="BC263" s="359"/>
      <c r="BD263" s="359"/>
      <c r="BE263" s="359"/>
      <c r="BF263" s="359">
        <v>10000</v>
      </c>
      <c r="BG263" s="359">
        <v>10000</v>
      </c>
      <c r="BH263" s="359">
        <v>59</v>
      </c>
      <c r="BI263" s="359">
        <v>1</v>
      </c>
      <c r="BJ263" s="359"/>
      <c r="BK263" s="359"/>
      <c r="BL263" s="359"/>
      <c r="BM263" s="359"/>
      <c r="BN263" s="359"/>
      <c r="BO263" s="359"/>
      <c r="BP263" s="150" t="s">
        <v>539</v>
      </c>
      <c r="BQ263" s="358"/>
      <c r="BR263" s="359"/>
      <c r="BS263" s="359"/>
      <c r="BT263" s="359"/>
      <c r="BU263" s="359"/>
      <c r="BV263" s="359"/>
      <c r="BW263" s="359"/>
      <c r="BX263" s="359"/>
      <c r="BY263" s="359"/>
      <c r="BZ263" s="359"/>
      <c r="CA263" s="359"/>
      <c r="CB263" s="359"/>
      <c r="CC263" s="359"/>
      <c r="CD263" s="373">
        <v>4</v>
      </c>
      <c r="CE263" s="373">
        <v>100</v>
      </c>
    </row>
    <row r="264" spans="1:83" s="373" customFormat="1" ht="16.5">
      <c r="A264" s="373">
        <v>551003</v>
      </c>
      <c r="B264" s="423" t="s">
        <v>237</v>
      </c>
      <c r="C264" s="357"/>
      <c r="D264" s="358" t="s">
        <v>537</v>
      </c>
      <c r="E264" s="359" t="s">
        <v>538</v>
      </c>
      <c r="F264" s="359">
        <v>0</v>
      </c>
      <c r="G264" s="359">
        <v>0</v>
      </c>
      <c r="H264" s="359">
        <v>1</v>
      </c>
      <c r="I264" s="359">
        <v>0</v>
      </c>
      <c r="J264" s="359">
        <v>1</v>
      </c>
      <c r="K264" s="359">
        <v>1</v>
      </c>
      <c r="L264" s="359"/>
      <c r="M264" s="359"/>
      <c r="N264" s="359"/>
      <c r="O264" s="360">
        <v>10710</v>
      </c>
      <c r="P264" s="360"/>
      <c r="Q264" s="360">
        <v>1022</v>
      </c>
      <c r="R264" s="360">
        <v>1022</v>
      </c>
      <c r="S264" s="360">
        <v>328</v>
      </c>
      <c r="T264" s="360">
        <v>290</v>
      </c>
      <c r="U264" s="360">
        <v>63</v>
      </c>
      <c r="V264" s="360">
        <v>344</v>
      </c>
      <c r="W264" s="360">
        <v>297</v>
      </c>
      <c r="X264" s="360">
        <v>297</v>
      </c>
      <c r="Y264" s="359">
        <v>-1</v>
      </c>
      <c r="Z264" s="360">
        <v>-1</v>
      </c>
      <c r="AA264" s="361">
        <v>-1</v>
      </c>
      <c r="AB264" s="361">
        <v>-1</v>
      </c>
      <c r="AC264" s="359">
        <v>-1</v>
      </c>
      <c r="AD264" s="359">
        <v>-1</v>
      </c>
      <c r="AE264" s="359">
        <v>-1</v>
      </c>
      <c r="AF264" s="359">
        <v>-1</v>
      </c>
      <c r="AG264" s="359">
        <v>-1</v>
      </c>
      <c r="AH264" s="359">
        <v>-1</v>
      </c>
      <c r="AI264" s="359">
        <v>0</v>
      </c>
      <c r="AJ264" s="359">
        <v>0</v>
      </c>
      <c r="AK264" s="359"/>
      <c r="AL264" s="359"/>
      <c r="AM264" s="359"/>
      <c r="AN264" s="359"/>
      <c r="AO264" s="359"/>
      <c r="AP264" s="359"/>
      <c r="AQ264" s="359"/>
      <c r="AR264" s="359"/>
      <c r="AS264" s="359"/>
      <c r="AT264" s="359"/>
      <c r="AU264" s="359"/>
      <c r="AV264" s="359"/>
      <c r="AW264" s="359"/>
      <c r="AX264" s="359"/>
      <c r="AY264" s="359"/>
      <c r="AZ264" s="359"/>
      <c r="BA264" s="359"/>
      <c r="BB264" s="359"/>
      <c r="BC264" s="359"/>
      <c r="BD264" s="359"/>
      <c r="BE264" s="359"/>
      <c r="BF264" s="359">
        <v>10000</v>
      </c>
      <c r="BG264" s="359">
        <v>10000</v>
      </c>
      <c r="BH264" s="359">
        <v>58</v>
      </c>
      <c r="BI264" s="359">
        <v>1</v>
      </c>
      <c r="BJ264" s="359"/>
      <c r="BK264" s="359"/>
      <c r="BL264" s="359"/>
      <c r="BM264" s="359"/>
      <c r="BN264" s="359"/>
      <c r="BO264" s="359"/>
      <c r="BP264" s="150" t="s">
        <v>539</v>
      </c>
      <c r="BQ264" s="358"/>
      <c r="BR264" s="359"/>
      <c r="BS264" s="359"/>
      <c r="BT264" s="359"/>
      <c r="BU264" s="359"/>
      <c r="BV264" s="359"/>
      <c r="BW264" s="359"/>
      <c r="BX264" s="359"/>
      <c r="BY264" s="359"/>
      <c r="BZ264" s="359"/>
      <c r="CA264" s="359"/>
      <c r="CB264" s="359"/>
      <c r="CC264" s="359"/>
      <c r="CD264" s="373">
        <v>4</v>
      </c>
      <c r="CE264" s="373">
        <v>100</v>
      </c>
    </row>
    <row r="265" spans="1:83" s="373" customFormat="1" ht="16.5">
      <c r="A265" s="373">
        <v>551004</v>
      </c>
      <c r="B265" s="423" t="s">
        <v>205</v>
      </c>
      <c r="C265" s="357"/>
      <c r="D265" s="358" t="s">
        <v>537</v>
      </c>
      <c r="E265" s="359" t="s">
        <v>538</v>
      </c>
      <c r="F265" s="359">
        <v>0</v>
      </c>
      <c r="G265" s="359">
        <v>0</v>
      </c>
      <c r="H265" s="359">
        <v>1</v>
      </c>
      <c r="I265" s="359">
        <v>0</v>
      </c>
      <c r="J265" s="359">
        <v>1</v>
      </c>
      <c r="K265" s="359">
        <v>2</v>
      </c>
      <c r="L265" s="359"/>
      <c r="M265" s="359"/>
      <c r="N265" s="359"/>
      <c r="O265" s="360">
        <v>10710</v>
      </c>
      <c r="P265" s="360"/>
      <c r="Q265" s="360">
        <v>1363</v>
      </c>
      <c r="R265" s="360">
        <v>1363</v>
      </c>
      <c r="S265" s="360">
        <v>328</v>
      </c>
      <c r="T265" s="360">
        <v>290</v>
      </c>
      <c r="U265" s="360">
        <v>63</v>
      </c>
      <c r="V265" s="360">
        <v>344</v>
      </c>
      <c r="W265" s="360">
        <v>297</v>
      </c>
      <c r="X265" s="360">
        <v>297</v>
      </c>
      <c r="Y265" s="359">
        <v>-1</v>
      </c>
      <c r="Z265" s="360">
        <v>-1</v>
      </c>
      <c r="AA265" s="361">
        <v>-1</v>
      </c>
      <c r="AB265" s="361">
        <v>-1</v>
      </c>
      <c r="AC265" s="359">
        <v>-1</v>
      </c>
      <c r="AD265" s="359">
        <v>-1</v>
      </c>
      <c r="AE265" s="359">
        <v>-1</v>
      </c>
      <c r="AF265" s="359">
        <v>-1</v>
      </c>
      <c r="AG265" s="359">
        <v>-1</v>
      </c>
      <c r="AH265" s="359">
        <v>-1</v>
      </c>
      <c r="AI265" s="359">
        <v>0</v>
      </c>
      <c r="AJ265" s="359">
        <v>0</v>
      </c>
      <c r="AK265" s="359"/>
      <c r="AL265" s="359"/>
      <c r="AM265" s="359"/>
      <c r="AN265" s="359"/>
      <c r="AO265" s="359"/>
      <c r="AP265" s="359"/>
      <c r="AQ265" s="359"/>
      <c r="AR265" s="359"/>
      <c r="AS265" s="359"/>
      <c r="AT265" s="359"/>
      <c r="AU265" s="359"/>
      <c r="AV265" s="359"/>
      <c r="AW265" s="359"/>
      <c r="AX265" s="359"/>
      <c r="AY265" s="359"/>
      <c r="AZ265" s="359"/>
      <c r="BA265" s="359"/>
      <c r="BB265" s="359"/>
      <c r="BC265" s="359"/>
      <c r="BD265" s="359"/>
      <c r="BE265" s="359"/>
      <c r="BF265" s="359">
        <v>10000</v>
      </c>
      <c r="BG265" s="359">
        <v>10000</v>
      </c>
      <c r="BH265" s="359">
        <v>64</v>
      </c>
      <c r="BI265" s="359">
        <v>1</v>
      </c>
      <c r="BJ265" s="359"/>
      <c r="BK265" s="359"/>
      <c r="BL265" s="359"/>
      <c r="BM265" s="359"/>
      <c r="BN265" s="359"/>
      <c r="BO265" s="359"/>
      <c r="BP265" s="150" t="s">
        <v>539</v>
      </c>
      <c r="BQ265" s="358"/>
      <c r="BR265" s="359"/>
      <c r="BS265" s="359"/>
      <c r="BT265" s="359"/>
      <c r="BU265" s="359"/>
      <c r="BV265" s="359"/>
      <c r="BW265" s="359"/>
      <c r="BX265" s="359"/>
      <c r="BY265" s="359"/>
      <c r="BZ265" s="359"/>
      <c r="CA265" s="359"/>
      <c r="CB265" s="359"/>
      <c r="CC265" s="359"/>
      <c r="CD265" s="373">
        <v>4</v>
      </c>
      <c r="CE265" s="373">
        <v>100</v>
      </c>
    </row>
    <row r="266" spans="1:83" ht="16.5">
      <c r="A266" s="373">
        <v>552001</v>
      </c>
      <c r="B266" s="374" t="s">
        <v>540</v>
      </c>
      <c r="D266" s="361" t="s">
        <v>541</v>
      </c>
      <c r="E266" s="359" t="s">
        <v>538</v>
      </c>
      <c r="F266" s="360">
        <v>0</v>
      </c>
      <c r="G266" s="360">
        <v>0</v>
      </c>
      <c r="H266" s="361">
        <v>3</v>
      </c>
      <c r="I266" s="361">
        <v>50</v>
      </c>
      <c r="J266" s="361">
        <v>3</v>
      </c>
      <c r="K266" s="361">
        <v>5</v>
      </c>
      <c r="L266" s="361">
        <v>15</v>
      </c>
      <c r="M266" s="361">
        <v>300</v>
      </c>
      <c r="N266" s="361">
        <v>15</v>
      </c>
      <c r="O266" s="360">
        <v>963736</v>
      </c>
      <c r="P266" s="360">
        <v>0</v>
      </c>
      <c r="Q266" s="360">
        <v>42441</v>
      </c>
      <c r="R266" s="360">
        <v>42441</v>
      </c>
      <c r="S266" s="360">
        <v>2525</v>
      </c>
      <c r="T266" s="360">
        <v>2527</v>
      </c>
      <c r="U266" s="360">
        <v>551</v>
      </c>
      <c r="V266" s="360">
        <v>2755</v>
      </c>
      <c r="W266" s="360">
        <v>2168</v>
      </c>
      <c r="X266" s="360">
        <v>2168</v>
      </c>
      <c r="Y266" s="359">
        <v>-1</v>
      </c>
      <c r="Z266" s="360">
        <v>-1</v>
      </c>
      <c r="AA266" s="361">
        <v>-1</v>
      </c>
      <c r="AB266" s="361">
        <v>-1</v>
      </c>
      <c r="AC266" s="359">
        <v>-1</v>
      </c>
      <c r="AD266" s="359">
        <v>-1</v>
      </c>
      <c r="AE266" s="359">
        <v>-1</v>
      </c>
      <c r="AF266" s="359">
        <v>-1</v>
      </c>
      <c r="AG266" s="359">
        <v>-1</v>
      </c>
      <c r="AH266" s="359">
        <v>-1</v>
      </c>
      <c r="AI266" s="361">
        <v>0</v>
      </c>
      <c r="AJ266" s="361">
        <v>0</v>
      </c>
      <c r="BF266" s="361">
        <v>10000</v>
      </c>
      <c r="BG266" s="361">
        <v>10000</v>
      </c>
      <c r="BH266" s="361">
        <v>129</v>
      </c>
      <c r="BI266" s="361">
        <v>1</v>
      </c>
      <c r="BP266" s="137" t="s">
        <v>542</v>
      </c>
      <c r="BQ266" s="367"/>
      <c r="BR266" s="366"/>
      <c r="BS266" s="366"/>
      <c r="CD266" s="355">
        <v>20</v>
      </c>
      <c r="CE266" s="355">
        <v>100</v>
      </c>
    </row>
    <row r="267" spans="1:83">
      <c r="A267" s="355">
        <v>561001</v>
      </c>
      <c r="B267" s="369" t="s">
        <v>198</v>
      </c>
      <c r="D267" s="361" t="s">
        <v>519</v>
      </c>
      <c r="E267" s="361" t="s">
        <v>543</v>
      </c>
      <c r="F267" s="360">
        <v>0</v>
      </c>
      <c r="G267" s="360">
        <v>0</v>
      </c>
      <c r="H267" s="361">
        <v>2</v>
      </c>
      <c r="I267" s="361">
        <v>45</v>
      </c>
      <c r="J267" s="361">
        <v>1</v>
      </c>
      <c r="K267" s="361">
        <v>1</v>
      </c>
      <c r="O267" s="360">
        <v>76415</v>
      </c>
      <c r="P267" s="360">
        <v>0</v>
      </c>
      <c r="Q267" s="360">
        <v>12153</v>
      </c>
      <c r="R267" s="360">
        <v>12153</v>
      </c>
      <c r="S267" s="360">
        <v>4236</v>
      </c>
      <c r="T267" s="360">
        <v>4241</v>
      </c>
      <c r="U267" s="361">
        <v>911</v>
      </c>
      <c r="V267" s="361">
        <v>4560</v>
      </c>
      <c r="W267" s="361">
        <v>3826</v>
      </c>
      <c r="X267" s="361">
        <v>3826</v>
      </c>
      <c r="Y267" s="361">
        <v>-1</v>
      </c>
      <c r="Z267" s="361">
        <v>-1</v>
      </c>
      <c r="AA267" s="361">
        <v>-1</v>
      </c>
      <c r="AB267" s="361">
        <v>-1</v>
      </c>
      <c r="AC267" s="361">
        <v>-1</v>
      </c>
      <c r="AD267" s="361">
        <v>-1</v>
      </c>
      <c r="AE267" s="361">
        <v>-1</v>
      </c>
      <c r="AF267" s="361">
        <v>-1</v>
      </c>
      <c r="AG267" s="361">
        <v>-1</v>
      </c>
      <c r="AH267" s="361">
        <v>-1</v>
      </c>
      <c r="AI267" s="361">
        <v>0</v>
      </c>
      <c r="AJ267" s="361">
        <v>0</v>
      </c>
      <c r="BF267" s="361">
        <v>10000</v>
      </c>
      <c r="BG267" s="361">
        <v>10000</v>
      </c>
      <c r="BH267" s="361">
        <v>100</v>
      </c>
      <c r="BI267" s="361">
        <v>1</v>
      </c>
      <c r="CD267" s="355">
        <v>4</v>
      </c>
      <c r="CE267" s="355">
        <v>100</v>
      </c>
    </row>
    <row r="268" spans="1:83">
      <c r="A268" s="355">
        <v>561002</v>
      </c>
      <c r="B268" s="369" t="s">
        <v>257</v>
      </c>
      <c r="D268" s="361" t="s">
        <v>519</v>
      </c>
      <c r="E268" s="361" t="s">
        <v>543</v>
      </c>
      <c r="F268" s="360">
        <v>0</v>
      </c>
      <c r="G268" s="360">
        <v>0</v>
      </c>
      <c r="H268" s="361">
        <v>2</v>
      </c>
      <c r="I268" s="361">
        <v>45</v>
      </c>
      <c r="J268" s="361">
        <v>1</v>
      </c>
      <c r="K268" s="361">
        <v>2</v>
      </c>
      <c r="O268" s="360">
        <v>86987</v>
      </c>
      <c r="P268" s="360">
        <v>0</v>
      </c>
      <c r="Q268" s="360">
        <v>16893</v>
      </c>
      <c r="R268" s="360">
        <v>16893</v>
      </c>
      <c r="S268" s="360">
        <v>6392</v>
      </c>
      <c r="T268" s="360">
        <v>6389</v>
      </c>
      <c r="U268" s="361">
        <v>1324</v>
      </c>
      <c r="V268" s="361">
        <v>6617</v>
      </c>
      <c r="W268" s="361">
        <v>4749</v>
      </c>
      <c r="X268" s="361">
        <v>4749</v>
      </c>
      <c r="Y268" s="361">
        <v>-1</v>
      </c>
      <c r="Z268" s="361">
        <v>-1</v>
      </c>
      <c r="AA268" s="361">
        <v>-1</v>
      </c>
      <c r="AB268" s="361">
        <v>-1</v>
      </c>
      <c r="AC268" s="361">
        <v>-1</v>
      </c>
      <c r="AD268" s="361">
        <v>-1</v>
      </c>
      <c r="AE268" s="361">
        <v>-1</v>
      </c>
      <c r="AF268" s="361">
        <v>-1</v>
      </c>
      <c r="AG268" s="361">
        <v>-1</v>
      </c>
      <c r="AH268" s="361">
        <v>-1</v>
      </c>
      <c r="AI268" s="361">
        <v>0</v>
      </c>
      <c r="AJ268" s="361">
        <v>0</v>
      </c>
      <c r="BF268" s="361">
        <v>10000</v>
      </c>
      <c r="BG268" s="361">
        <v>10000</v>
      </c>
      <c r="BH268" s="361">
        <v>100</v>
      </c>
      <c r="BI268" s="361">
        <v>1</v>
      </c>
      <c r="CD268" s="355">
        <v>4</v>
      </c>
      <c r="CE268" s="355">
        <v>100</v>
      </c>
    </row>
    <row r="269" spans="1:83">
      <c r="A269" s="355">
        <v>561003</v>
      </c>
      <c r="B269" s="370" t="s">
        <v>244</v>
      </c>
      <c r="D269" s="361" t="s">
        <v>283</v>
      </c>
      <c r="E269" s="361" t="s">
        <v>543</v>
      </c>
      <c r="F269" s="360">
        <v>0</v>
      </c>
      <c r="G269" s="360">
        <v>0</v>
      </c>
      <c r="H269" s="361">
        <v>2</v>
      </c>
      <c r="I269" s="361">
        <v>50</v>
      </c>
      <c r="J269" s="361">
        <v>2</v>
      </c>
      <c r="K269" s="361">
        <v>3</v>
      </c>
      <c r="O269" s="360">
        <v>1517553</v>
      </c>
      <c r="P269" s="360">
        <v>0</v>
      </c>
      <c r="Q269" s="360">
        <v>71727</v>
      </c>
      <c r="R269" s="360">
        <v>71727</v>
      </c>
      <c r="S269" s="360">
        <v>6589</v>
      </c>
      <c r="T269" s="360">
        <v>6584</v>
      </c>
      <c r="U269" s="361">
        <v>1398</v>
      </c>
      <c r="V269" s="361">
        <v>6983</v>
      </c>
      <c r="W269" s="361">
        <v>5574</v>
      </c>
      <c r="X269" s="361">
        <v>5574</v>
      </c>
      <c r="Y269" s="361">
        <v>-1</v>
      </c>
      <c r="Z269" s="361">
        <v>-1</v>
      </c>
      <c r="AA269" s="361">
        <v>-1</v>
      </c>
      <c r="AB269" s="361">
        <v>-1</v>
      </c>
      <c r="AC269" s="361">
        <v>-1</v>
      </c>
      <c r="AD269" s="361">
        <v>-1</v>
      </c>
      <c r="AE269" s="361">
        <v>-1</v>
      </c>
      <c r="AF269" s="361">
        <v>-1</v>
      </c>
      <c r="AG269" s="361">
        <v>-1</v>
      </c>
      <c r="AH269" s="361">
        <v>-1</v>
      </c>
      <c r="AI269" s="361">
        <v>0</v>
      </c>
      <c r="AJ269" s="361">
        <v>0</v>
      </c>
      <c r="BF269" s="361">
        <v>10000</v>
      </c>
      <c r="BG269" s="361">
        <v>10000</v>
      </c>
      <c r="BH269" s="361">
        <v>100</v>
      </c>
      <c r="BI269" s="361">
        <v>1</v>
      </c>
      <c r="CD269" s="355">
        <v>4</v>
      </c>
      <c r="CE269" s="355">
        <v>100</v>
      </c>
    </row>
    <row r="270" spans="1:83">
      <c r="A270" s="355">
        <v>561004</v>
      </c>
      <c r="B270" s="370" t="s">
        <v>246</v>
      </c>
      <c r="D270" s="361" t="s">
        <v>283</v>
      </c>
      <c r="E270" s="361" t="s">
        <v>543</v>
      </c>
      <c r="F270" s="360">
        <v>0</v>
      </c>
      <c r="G270" s="360">
        <v>0</v>
      </c>
      <c r="H270" s="361">
        <v>2</v>
      </c>
      <c r="I270" s="361">
        <v>50</v>
      </c>
      <c r="J270" s="361">
        <v>2</v>
      </c>
      <c r="K270" s="361">
        <v>3</v>
      </c>
      <c r="O270" s="360">
        <v>143195</v>
      </c>
      <c r="P270" s="360"/>
      <c r="Q270" s="360">
        <v>2564</v>
      </c>
      <c r="R270" s="360">
        <v>2564</v>
      </c>
      <c r="S270" s="360">
        <v>330</v>
      </c>
      <c r="T270" s="360">
        <v>292</v>
      </c>
      <c r="U270" s="361">
        <v>64</v>
      </c>
      <c r="V270" s="361">
        <v>346</v>
      </c>
      <c r="W270" s="361">
        <v>299</v>
      </c>
      <c r="X270" s="361">
        <v>299</v>
      </c>
      <c r="Y270" s="361">
        <v>-1</v>
      </c>
      <c r="Z270" s="361">
        <v>-1</v>
      </c>
      <c r="AA270" s="361">
        <v>-1</v>
      </c>
      <c r="AB270" s="361">
        <v>-1</v>
      </c>
      <c r="AC270" s="361">
        <v>-1</v>
      </c>
      <c r="AD270" s="361">
        <v>-1</v>
      </c>
      <c r="AE270" s="361">
        <v>-1</v>
      </c>
      <c r="AF270" s="361">
        <v>-1</v>
      </c>
      <c r="AG270" s="361">
        <v>-1</v>
      </c>
      <c r="AH270" s="361">
        <v>-1</v>
      </c>
      <c r="AI270" s="361">
        <v>0</v>
      </c>
      <c r="AJ270" s="361">
        <v>0</v>
      </c>
      <c r="BF270" s="361">
        <v>10000</v>
      </c>
      <c r="BG270" s="361">
        <v>10000</v>
      </c>
      <c r="BH270" s="361">
        <v>100</v>
      </c>
      <c r="BI270" s="361">
        <v>1</v>
      </c>
      <c r="CD270" s="355">
        <v>4</v>
      </c>
      <c r="CE270" s="355">
        <v>100</v>
      </c>
    </row>
    <row r="271" spans="1:83">
      <c r="A271" s="355">
        <v>562001</v>
      </c>
      <c r="B271" s="370" t="s">
        <v>544</v>
      </c>
      <c r="D271" s="361" t="s">
        <v>545</v>
      </c>
      <c r="E271" s="361" t="s">
        <v>543</v>
      </c>
      <c r="F271" s="360">
        <v>0</v>
      </c>
      <c r="G271" s="360">
        <v>0</v>
      </c>
      <c r="H271" s="361">
        <v>3</v>
      </c>
      <c r="I271" s="361">
        <v>50</v>
      </c>
      <c r="J271" s="361">
        <v>1</v>
      </c>
      <c r="K271" s="361">
        <v>1</v>
      </c>
      <c r="L271" s="361">
        <v>1</v>
      </c>
      <c r="M271" s="361">
        <v>30</v>
      </c>
      <c r="N271" s="361">
        <v>3000</v>
      </c>
      <c r="O271" s="360">
        <v>143195</v>
      </c>
      <c r="P271" s="360"/>
      <c r="Q271" s="360">
        <v>2564</v>
      </c>
      <c r="R271" s="360">
        <v>2564</v>
      </c>
      <c r="S271" s="360">
        <v>330</v>
      </c>
      <c r="T271" s="360">
        <v>292</v>
      </c>
      <c r="U271" s="361">
        <v>64</v>
      </c>
      <c r="V271" s="361">
        <v>346</v>
      </c>
      <c r="W271" s="361">
        <v>299</v>
      </c>
      <c r="X271" s="361">
        <v>299</v>
      </c>
      <c r="Y271" s="361">
        <v>-1</v>
      </c>
      <c r="Z271" s="361">
        <v>-1</v>
      </c>
      <c r="AA271" s="361">
        <v>-1</v>
      </c>
      <c r="AB271" s="361">
        <v>-1</v>
      </c>
      <c r="AC271" s="361">
        <v>-1</v>
      </c>
      <c r="AD271" s="361">
        <v>-1</v>
      </c>
      <c r="AE271" s="361">
        <v>-1</v>
      </c>
      <c r="AF271" s="361">
        <v>-1</v>
      </c>
      <c r="AG271" s="361">
        <v>-1</v>
      </c>
      <c r="AH271" s="361">
        <v>-1</v>
      </c>
      <c r="AI271" s="361">
        <v>0</v>
      </c>
      <c r="AJ271" s="361">
        <v>0</v>
      </c>
      <c r="BF271" s="361">
        <v>10000</v>
      </c>
      <c r="BG271" s="361">
        <v>10000</v>
      </c>
      <c r="BH271" s="361">
        <v>100</v>
      </c>
      <c r="BI271" s="361">
        <v>1</v>
      </c>
      <c r="CD271" s="355">
        <v>4</v>
      </c>
      <c r="CE271" s="355">
        <v>100</v>
      </c>
    </row>
    <row r="272" spans="1:83">
      <c r="A272" s="355">
        <v>562002</v>
      </c>
      <c r="B272" s="370" t="s">
        <v>544</v>
      </c>
      <c r="D272" s="361" t="s">
        <v>546</v>
      </c>
      <c r="E272" s="361" t="s">
        <v>543</v>
      </c>
      <c r="F272" s="360">
        <v>0</v>
      </c>
      <c r="G272" s="360">
        <v>0</v>
      </c>
      <c r="H272" s="361">
        <v>3</v>
      </c>
      <c r="I272" s="361">
        <v>50</v>
      </c>
      <c r="J272" s="361">
        <v>1</v>
      </c>
      <c r="K272" s="361">
        <v>1</v>
      </c>
      <c r="L272" s="361">
        <v>1</v>
      </c>
      <c r="M272" s="361">
        <v>30</v>
      </c>
      <c r="N272" s="361">
        <v>3000</v>
      </c>
      <c r="O272" s="360">
        <v>143195</v>
      </c>
      <c r="P272" s="360"/>
      <c r="Q272" s="360">
        <v>2564</v>
      </c>
      <c r="R272" s="360">
        <v>2564</v>
      </c>
      <c r="S272" s="360">
        <v>330</v>
      </c>
      <c r="T272" s="360">
        <v>292</v>
      </c>
      <c r="U272" s="361">
        <v>64</v>
      </c>
      <c r="V272" s="361">
        <v>346</v>
      </c>
      <c r="W272" s="361">
        <v>299</v>
      </c>
      <c r="X272" s="361">
        <v>299</v>
      </c>
      <c r="Y272" s="361">
        <v>-1</v>
      </c>
      <c r="Z272" s="361">
        <v>-1</v>
      </c>
      <c r="AA272" s="361">
        <v>-1</v>
      </c>
      <c r="AB272" s="361">
        <v>-1</v>
      </c>
      <c r="AC272" s="361">
        <v>-1</v>
      </c>
      <c r="AD272" s="361">
        <v>-1</v>
      </c>
      <c r="AE272" s="361">
        <v>-1</v>
      </c>
      <c r="AF272" s="361">
        <v>-1</v>
      </c>
      <c r="AG272" s="361">
        <v>-1</v>
      </c>
      <c r="AH272" s="361">
        <v>-1</v>
      </c>
      <c r="AI272" s="361">
        <v>0</v>
      </c>
      <c r="AJ272" s="361">
        <v>0</v>
      </c>
      <c r="BF272" s="361">
        <v>10000</v>
      </c>
      <c r="BG272" s="361">
        <v>10000</v>
      </c>
      <c r="BH272" s="361">
        <v>100</v>
      </c>
      <c r="BI272" s="361">
        <v>1</v>
      </c>
      <c r="CD272" s="355">
        <v>4</v>
      </c>
      <c r="CE272" s="355">
        <v>100</v>
      </c>
    </row>
  </sheetData>
  <mergeCells count="6">
    <mergeCell ref="C77:C79"/>
    <mergeCell ref="C49:C54"/>
    <mergeCell ref="C55:C57"/>
    <mergeCell ref="C60:C65"/>
    <mergeCell ref="C66:C68"/>
    <mergeCell ref="C71:C76"/>
  </mergeCells>
  <phoneticPr fontId="70" type="noConversion"/>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51"/>
  <sheetViews>
    <sheetView showFormulas="1" zoomScale="85" zoomScaleNormal="85" workbookViewId="0">
      <pane xSplit="13" ySplit="3" topLeftCell="N4" activePane="bottomRight" state="frozen"/>
      <selection pane="topRight"/>
      <selection pane="bottomLeft"/>
      <selection pane="bottomRight" activeCell="H66" sqref="H66"/>
    </sheetView>
  </sheetViews>
  <sheetFormatPr defaultColWidth="9" defaultRowHeight="15.75"/>
  <cols>
    <col min="1" max="1" width="4.42578125" style="48" customWidth="1"/>
    <col min="2" max="2" width="6.42578125" style="49" customWidth="1"/>
    <col min="3" max="3" width="6.7109375" style="49" customWidth="1"/>
    <col min="4" max="4" width="5.140625" style="49" customWidth="1"/>
    <col min="5" max="5" width="5.42578125" style="69" hidden="1" customWidth="1"/>
    <col min="6" max="6" width="4.42578125" style="69" hidden="1" customWidth="1"/>
    <col min="7" max="8" width="4.42578125" style="49" customWidth="1"/>
    <col min="9" max="9" width="3" style="49" customWidth="1"/>
    <col min="10" max="10" width="2.85546875" style="49" customWidth="1"/>
    <col min="11" max="11" width="3.7109375" style="49" customWidth="1"/>
    <col min="12" max="12" width="2.7109375" style="49" customWidth="1"/>
    <col min="13" max="13" width="3.85546875" style="49" customWidth="1"/>
    <col min="14" max="14" width="4.42578125" style="49" customWidth="1"/>
    <col min="15" max="15" width="4.42578125" style="49" hidden="1" customWidth="1"/>
    <col min="16" max="20" width="4.42578125" style="49" customWidth="1"/>
    <col min="21" max="21" width="5.140625" style="49" customWidth="1"/>
    <col min="22" max="24" width="4.42578125" style="49" customWidth="1"/>
    <col min="25" max="25" width="4.42578125" style="49" hidden="1" customWidth="1"/>
    <col min="26" max="30" width="4.42578125" style="49" customWidth="1"/>
    <col min="31" max="31" width="5.140625" style="49" customWidth="1"/>
    <col min="32" max="33" width="4.42578125" style="49" customWidth="1"/>
    <col min="34" max="35" width="4.140625" style="49" customWidth="1"/>
    <col min="36" max="36" width="10.28515625" style="49" customWidth="1"/>
    <col min="37" max="37" width="10.42578125" style="49" customWidth="1"/>
    <col min="38" max="38" width="8.42578125" style="49" customWidth="1"/>
    <col min="39" max="39" width="10.42578125" style="49" customWidth="1"/>
    <col min="40" max="40" width="8.42578125" style="49" customWidth="1"/>
    <col min="41" max="41" width="10.42578125" style="49" customWidth="1"/>
    <col min="42" max="42" width="8.42578125" style="49" customWidth="1"/>
    <col min="43" max="44" width="10.42578125" style="49" customWidth="1"/>
    <col min="45" max="45" width="13.85546875" style="49" customWidth="1"/>
    <col min="46" max="46" width="23.28515625" style="49" customWidth="1"/>
    <col min="47" max="47" width="13.85546875" style="49" customWidth="1"/>
    <col min="48" max="48" width="23.28515625" style="51" customWidth="1"/>
    <col min="49" max="52" width="20" style="49" customWidth="1"/>
    <col min="53" max="53" width="23.42578125" style="49" customWidth="1"/>
    <col min="54" max="54" width="20" style="49" customWidth="1"/>
    <col min="55" max="55" width="21.7109375" style="49" customWidth="1"/>
    <col min="56" max="56" width="8.42578125" style="49" customWidth="1"/>
    <col min="57" max="58" width="13.85546875" style="49" customWidth="1"/>
    <col min="59" max="59" width="8.42578125" style="49" customWidth="1"/>
    <col min="60" max="65" width="9.42578125" style="49" customWidth="1"/>
    <col min="66" max="67" width="8" style="49" customWidth="1"/>
    <col min="68" max="70" width="6.7109375" style="49" customWidth="1"/>
    <col min="71" max="71" width="11.5703125" style="49" customWidth="1"/>
    <col min="72" max="73" width="8.42578125" style="49" customWidth="1"/>
    <col min="74" max="74" width="9" style="49" customWidth="1"/>
    <col min="75" max="76" width="10.42578125" style="49" customWidth="1"/>
    <col min="77" max="78" width="8.42578125" style="49" customWidth="1"/>
    <col min="79" max="80" width="9" style="49"/>
    <col min="81" max="16384" width="9" style="48"/>
  </cols>
  <sheetData>
    <row r="1" spans="1:82" s="115" customFormat="1" ht="27" customHeight="1">
      <c r="A1" s="44" t="s">
        <v>0</v>
      </c>
      <c r="B1" s="44" t="s">
        <v>1</v>
      </c>
      <c r="C1" s="44" t="s">
        <v>2</v>
      </c>
      <c r="D1" s="44" t="s">
        <v>3</v>
      </c>
      <c r="E1" s="52" t="s">
        <v>4</v>
      </c>
      <c r="F1" s="52" t="s">
        <v>5</v>
      </c>
      <c r="G1" s="44" t="s">
        <v>6</v>
      </c>
      <c r="H1" s="44" t="s">
        <v>7</v>
      </c>
      <c r="I1" s="44" t="s">
        <v>8</v>
      </c>
      <c r="J1" s="44" t="s">
        <v>9</v>
      </c>
      <c r="K1" s="44" t="s">
        <v>10</v>
      </c>
      <c r="L1" s="44" t="s">
        <v>11</v>
      </c>
      <c r="M1" s="44" t="s">
        <v>12</v>
      </c>
      <c r="N1" s="67" t="s">
        <v>13</v>
      </c>
      <c r="O1" s="67" t="s">
        <v>14</v>
      </c>
      <c r="P1" s="67" t="s">
        <v>15</v>
      </c>
      <c r="Q1" s="67" t="s">
        <v>16</v>
      </c>
      <c r="R1" s="67" t="s">
        <v>17</v>
      </c>
      <c r="S1" s="67" t="s">
        <v>18</v>
      </c>
      <c r="T1" s="67" t="s">
        <v>19</v>
      </c>
      <c r="U1" s="67" t="s">
        <v>20</v>
      </c>
      <c r="V1" s="67" t="s">
        <v>21</v>
      </c>
      <c r="W1" s="67" t="s">
        <v>22</v>
      </c>
      <c r="X1" s="44" t="s">
        <v>13</v>
      </c>
      <c r="Y1" s="52" t="s">
        <v>14</v>
      </c>
      <c r="Z1" s="44" t="s">
        <v>15</v>
      </c>
      <c r="AA1" s="44" t="s">
        <v>16</v>
      </c>
      <c r="AB1" s="44" t="s">
        <v>17</v>
      </c>
      <c r="AC1" s="44" t="s">
        <v>18</v>
      </c>
      <c r="AD1" s="44" t="s">
        <v>19</v>
      </c>
      <c r="AE1" s="44" t="s">
        <v>20</v>
      </c>
      <c r="AF1" s="44" t="s">
        <v>21</v>
      </c>
      <c r="AG1" s="44" t="s">
        <v>22</v>
      </c>
      <c r="AH1" s="44" t="s">
        <v>23</v>
      </c>
      <c r="AI1" s="44" t="s">
        <v>24</v>
      </c>
      <c r="AJ1" s="44" t="s">
        <v>25</v>
      </c>
      <c r="AK1" s="44" t="s">
        <v>26</v>
      </c>
      <c r="AL1" s="44" t="s">
        <v>27</v>
      </c>
      <c r="AM1" s="44" t="s">
        <v>28</v>
      </c>
      <c r="AN1" s="44" t="s">
        <v>29</v>
      </c>
      <c r="AO1" s="44" t="s">
        <v>30</v>
      </c>
      <c r="AP1" s="44" t="s">
        <v>31</v>
      </c>
      <c r="AQ1" s="44" t="s">
        <v>32</v>
      </c>
      <c r="AR1" s="44" t="s">
        <v>33</v>
      </c>
      <c r="AS1" s="44" t="s">
        <v>34</v>
      </c>
      <c r="AT1" s="44" t="s">
        <v>35</v>
      </c>
      <c r="AU1" s="44" t="s">
        <v>36</v>
      </c>
      <c r="AV1" s="44" t="s">
        <v>37</v>
      </c>
      <c r="AW1" s="44" t="s">
        <v>38</v>
      </c>
      <c r="AX1" s="44" t="s">
        <v>39</v>
      </c>
      <c r="AY1" s="44" t="s">
        <v>40</v>
      </c>
      <c r="AZ1" s="44" t="s">
        <v>41</v>
      </c>
      <c r="BA1" s="44" t="s">
        <v>42</v>
      </c>
      <c r="BB1" s="44" t="s">
        <v>40</v>
      </c>
      <c r="BC1" s="44" t="s">
        <v>43</v>
      </c>
      <c r="BD1" s="44" t="s">
        <v>44</v>
      </c>
      <c r="BE1" s="44" t="s">
        <v>45</v>
      </c>
      <c r="BF1" s="44" t="s">
        <v>46</v>
      </c>
      <c r="BG1" s="44" t="s">
        <v>47</v>
      </c>
      <c r="BH1" s="44" t="s">
        <v>48</v>
      </c>
      <c r="BI1" s="44" t="s">
        <v>49</v>
      </c>
      <c r="BJ1" s="44" t="s">
        <v>50</v>
      </c>
      <c r="BK1" s="44" t="s">
        <v>51</v>
      </c>
      <c r="BL1" s="44" t="s">
        <v>52</v>
      </c>
      <c r="BM1" s="44" t="s">
        <v>53</v>
      </c>
      <c r="BN1" s="44" t="s">
        <v>54</v>
      </c>
      <c r="BO1" s="44" t="s">
        <v>55</v>
      </c>
      <c r="BP1" s="44" t="s">
        <v>56</v>
      </c>
      <c r="BQ1" s="44" t="s">
        <v>57</v>
      </c>
      <c r="BR1" s="44" t="s">
        <v>58</v>
      </c>
      <c r="BS1" s="44" t="s">
        <v>59</v>
      </c>
      <c r="BT1" s="44" t="s">
        <v>60</v>
      </c>
      <c r="BU1" s="44" t="s">
        <v>61</v>
      </c>
      <c r="BV1" s="44" t="s">
        <v>62</v>
      </c>
      <c r="BW1" s="44" t="s">
        <v>63</v>
      </c>
      <c r="BX1" s="44" t="s">
        <v>64</v>
      </c>
      <c r="BY1" s="44" t="s">
        <v>65</v>
      </c>
      <c r="BZ1" s="44" t="s">
        <v>66</v>
      </c>
      <c r="CA1" s="44" t="s">
        <v>67</v>
      </c>
      <c r="CB1" s="44" t="s">
        <v>68</v>
      </c>
      <c r="CC1" s="44" t="s">
        <v>69</v>
      </c>
      <c r="CD1" s="44" t="s">
        <v>70</v>
      </c>
    </row>
    <row r="2" spans="1:82" s="45" customFormat="1" ht="27" customHeight="1">
      <c r="A2" s="53" t="s">
        <v>71</v>
      </c>
      <c r="B2" s="54" t="s">
        <v>72</v>
      </c>
      <c r="C2" s="54" t="s">
        <v>73</v>
      </c>
      <c r="D2" s="54" t="s">
        <v>74</v>
      </c>
      <c r="E2" s="123" t="s">
        <v>75</v>
      </c>
      <c r="F2" s="68" t="s">
        <v>76</v>
      </c>
      <c r="G2" s="54" t="s">
        <v>77</v>
      </c>
      <c r="H2" s="54" t="s">
        <v>78</v>
      </c>
      <c r="I2" s="54" t="s">
        <v>79</v>
      </c>
      <c r="J2" s="54" t="s">
        <v>80</v>
      </c>
      <c r="K2" s="54" t="s">
        <v>81</v>
      </c>
      <c r="L2" s="54" t="s">
        <v>82</v>
      </c>
      <c r="M2" s="54" t="s">
        <v>83</v>
      </c>
      <c r="N2" s="68" t="s">
        <v>84</v>
      </c>
      <c r="O2" s="68" t="s">
        <v>85</v>
      </c>
      <c r="P2" s="68" t="s">
        <v>86</v>
      </c>
      <c r="Q2" s="68" t="s">
        <v>87</v>
      </c>
      <c r="R2" s="68" t="s">
        <v>88</v>
      </c>
      <c r="S2" s="68" t="s">
        <v>89</v>
      </c>
      <c r="T2" s="68" t="s">
        <v>90</v>
      </c>
      <c r="U2" s="68" t="s">
        <v>91</v>
      </c>
      <c r="V2" s="68" t="s">
        <v>92</v>
      </c>
      <c r="W2" s="68" t="s">
        <v>93</v>
      </c>
      <c r="X2" s="54" t="s">
        <v>94</v>
      </c>
      <c r="Y2" s="54" t="s">
        <v>85</v>
      </c>
      <c r="Z2" s="54" t="s">
        <v>95</v>
      </c>
      <c r="AA2" s="54" t="s">
        <v>96</v>
      </c>
      <c r="AB2" s="54" t="s">
        <v>97</v>
      </c>
      <c r="AC2" s="54" t="s">
        <v>98</v>
      </c>
      <c r="AD2" s="54" t="s">
        <v>99</v>
      </c>
      <c r="AE2" s="54" t="s">
        <v>100</v>
      </c>
      <c r="AF2" s="54" t="s">
        <v>101</v>
      </c>
      <c r="AG2" s="54" t="s">
        <v>102</v>
      </c>
      <c r="AH2" s="54" t="s">
        <v>103</v>
      </c>
      <c r="AI2" s="54" t="s">
        <v>104</v>
      </c>
      <c r="AJ2" s="54" t="s">
        <v>105</v>
      </c>
      <c r="AK2" s="54" t="s">
        <v>106</v>
      </c>
      <c r="AL2" s="54" t="s">
        <v>107</v>
      </c>
      <c r="AM2" s="54" t="s">
        <v>108</v>
      </c>
      <c r="AN2" s="54" t="s">
        <v>109</v>
      </c>
      <c r="AO2" s="54" t="s">
        <v>110</v>
      </c>
      <c r="AP2" s="54" t="s">
        <v>111</v>
      </c>
      <c r="AQ2" s="54" t="s">
        <v>112</v>
      </c>
      <c r="AR2" s="54" t="s">
        <v>113</v>
      </c>
      <c r="AS2" s="54" t="s">
        <v>114</v>
      </c>
      <c r="AT2" s="54" t="s">
        <v>115</v>
      </c>
      <c r="AU2" s="54" t="s">
        <v>116</v>
      </c>
      <c r="AV2" s="54" t="s">
        <v>117</v>
      </c>
      <c r="AW2" s="54" t="s">
        <v>118</v>
      </c>
      <c r="AX2" s="54" t="s">
        <v>119</v>
      </c>
      <c r="AY2" s="54" t="s">
        <v>120</v>
      </c>
      <c r="AZ2" s="54" t="s">
        <v>121</v>
      </c>
      <c r="BA2" s="54" t="s">
        <v>122</v>
      </c>
      <c r="BB2" s="54" t="s">
        <v>123</v>
      </c>
      <c r="BC2" s="54" t="s">
        <v>124</v>
      </c>
      <c r="BD2" s="54" t="s">
        <v>113</v>
      </c>
      <c r="BE2" s="54" t="s">
        <v>125</v>
      </c>
      <c r="BF2" s="54" t="s">
        <v>126</v>
      </c>
      <c r="BG2" s="54" t="s">
        <v>127</v>
      </c>
      <c r="BH2" s="54" t="s">
        <v>128</v>
      </c>
      <c r="BI2" s="54" t="s">
        <v>129</v>
      </c>
      <c r="BJ2" s="54" t="s">
        <v>130</v>
      </c>
      <c r="BK2" s="54" t="s">
        <v>131</v>
      </c>
      <c r="BL2" s="54" t="s">
        <v>132</v>
      </c>
      <c r="BM2" s="54" t="s">
        <v>133</v>
      </c>
      <c r="BN2" s="54" t="s">
        <v>134</v>
      </c>
      <c r="BO2" s="54" t="s">
        <v>135</v>
      </c>
      <c r="BP2" s="54" t="s">
        <v>136</v>
      </c>
      <c r="BQ2" s="54" t="s">
        <v>137</v>
      </c>
      <c r="BR2" s="54" t="s">
        <v>138</v>
      </c>
      <c r="BS2" s="54" t="s">
        <v>139</v>
      </c>
      <c r="BT2" s="54" t="s">
        <v>140</v>
      </c>
      <c r="BU2" s="54" t="s">
        <v>141</v>
      </c>
      <c r="BV2" s="54" t="s">
        <v>142</v>
      </c>
      <c r="BW2" s="54" t="s">
        <v>143</v>
      </c>
      <c r="BX2" s="54" t="s">
        <v>144</v>
      </c>
      <c r="BY2" s="45" t="s">
        <v>113</v>
      </c>
      <c r="BZ2" s="45" t="s">
        <v>113</v>
      </c>
      <c r="CA2" s="45" t="s">
        <v>145</v>
      </c>
      <c r="CB2" s="45" t="s">
        <v>146</v>
      </c>
      <c r="CC2" s="45" t="s">
        <v>147</v>
      </c>
      <c r="CD2" s="45" t="s">
        <v>148</v>
      </c>
    </row>
    <row r="3" spans="1:82" s="45" customFormat="1" ht="13.5" customHeight="1">
      <c r="A3" s="53" t="s">
        <v>149</v>
      </c>
      <c r="B3" s="54" t="s">
        <v>150</v>
      </c>
      <c r="C3" s="54" t="s">
        <v>150</v>
      </c>
      <c r="D3" s="54" t="s">
        <v>150</v>
      </c>
      <c r="E3" s="123" t="s">
        <v>149</v>
      </c>
      <c r="F3" s="68" t="s">
        <v>149</v>
      </c>
      <c r="G3" s="54" t="s">
        <v>149</v>
      </c>
      <c r="H3" s="54" t="s">
        <v>149</v>
      </c>
      <c r="I3" s="54" t="s">
        <v>149</v>
      </c>
      <c r="J3" s="54" t="s">
        <v>149</v>
      </c>
      <c r="K3" s="54" t="s">
        <v>151</v>
      </c>
      <c r="L3" s="54" t="s">
        <v>151</v>
      </c>
      <c r="M3" s="54" t="s">
        <v>151</v>
      </c>
      <c r="N3" s="68" t="s">
        <v>149</v>
      </c>
      <c r="O3" s="68" t="s">
        <v>149</v>
      </c>
      <c r="P3" s="68" t="s">
        <v>149</v>
      </c>
      <c r="Q3" s="68" t="s">
        <v>149</v>
      </c>
      <c r="R3" s="68" t="s">
        <v>149</v>
      </c>
      <c r="S3" s="68" t="s">
        <v>149</v>
      </c>
      <c r="T3" s="68" t="s">
        <v>149</v>
      </c>
      <c r="U3" s="68" t="s">
        <v>149</v>
      </c>
      <c r="V3" s="68" t="s">
        <v>149</v>
      </c>
      <c r="W3" s="68" t="s">
        <v>149</v>
      </c>
      <c r="X3" s="54" t="s">
        <v>149</v>
      </c>
      <c r="Y3" s="54" t="s">
        <v>149</v>
      </c>
      <c r="Z3" s="54" t="s">
        <v>149</v>
      </c>
      <c r="AA3" s="54" t="s">
        <v>149</v>
      </c>
      <c r="AB3" s="54" t="s">
        <v>149</v>
      </c>
      <c r="AC3" s="54" t="s">
        <v>149</v>
      </c>
      <c r="AD3" s="54" t="s">
        <v>149</v>
      </c>
      <c r="AE3" s="54" t="s">
        <v>149</v>
      </c>
      <c r="AF3" s="54" t="s">
        <v>149</v>
      </c>
      <c r="AG3" s="54" t="s">
        <v>149</v>
      </c>
      <c r="AH3" s="54" t="s">
        <v>149</v>
      </c>
      <c r="AI3" s="54" t="s">
        <v>149</v>
      </c>
      <c r="AJ3" s="54" t="s">
        <v>149</v>
      </c>
      <c r="AK3" s="54" t="s">
        <v>149</v>
      </c>
      <c r="AL3" s="54" t="s">
        <v>149</v>
      </c>
      <c r="AM3" s="54" t="s">
        <v>149</v>
      </c>
      <c r="AN3" s="54" t="s">
        <v>149</v>
      </c>
      <c r="AO3" s="54" t="s">
        <v>149</v>
      </c>
      <c r="AP3" s="54" t="s">
        <v>149</v>
      </c>
      <c r="AQ3" s="54" t="s">
        <v>149</v>
      </c>
      <c r="AR3" s="54" t="s">
        <v>149</v>
      </c>
      <c r="AS3" s="54" t="s">
        <v>149</v>
      </c>
      <c r="AT3" s="54" t="s">
        <v>150</v>
      </c>
      <c r="AU3" s="54" t="s">
        <v>149</v>
      </c>
      <c r="AV3" s="54" t="s">
        <v>150</v>
      </c>
      <c r="AW3" s="54" t="s">
        <v>149</v>
      </c>
      <c r="AX3" s="54" t="s">
        <v>150</v>
      </c>
      <c r="AY3" s="54" t="s">
        <v>150</v>
      </c>
      <c r="AZ3" s="54" t="s">
        <v>149</v>
      </c>
      <c r="BA3" s="54" t="s">
        <v>150</v>
      </c>
      <c r="BB3" s="54" t="s">
        <v>150</v>
      </c>
      <c r="BC3" s="54" t="s">
        <v>150</v>
      </c>
      <c r="BD3" s="54" t="s">
        <v>149</v>
      </c>
      <c r="BE3" s="54" t="s">
        <v>149</v>
      </c>
      <c r="BF3" s="54" t="s">
        <v>149</v>
      </c>
      <c r="BG3" s="54" t="s">
        <v>149</v>
      </c>
      <c r="BH3" s="54" t="s">
        <v>149</v>
      </c>
      <c r="BI3" s="54" t="s">
        <v>150</v>
      </c>
      <c r="BJ3" s="54" t="s">
        <v>150</v>
      </c>
      <c r="BK3" s="54" t="s">
        <v>150</v>
      </c>
      <c r="BL3" s="54" t="s">
        <v>149</v>
      </c>
      <c r="BM3" s="54" t="s">
        <v>149</v>
      </c>
      <c r="BN3" s="54" t="s">
        <v>150</v>
      </c>
      <c r="BO3" s="54" t="s">
        <v>150</v>
      </c>
      <c r="BP3" s="54" t="s">
        <v>150</v>
      </c>
      <c r="BQ3" s="54" t="s">
        <v>150</v>
      </c>
      <c r="BR3" s="54" t="s">
        <v>150</v>
      </c>
      <c r="BS3" s="54" t="s">
        <v>149</v>
      </c>
      <c r="BT3" s="54" t="s">
        <v>150</v>
      </c>
      <c r="BU3" s="54" t="s">
        <v>149</v>
      </c>
      <c r="BV3" s="54" t="s">
        <v>149</v>
      </c>
      <c r="BW3" s="54" t="s">
        <v>150</v>
      </c>
      <c r="BX3" s="54" t="s">
        <v>150</v>
      </c>
      <c r="BY3" s="45" t="s">
        <v>149</v>
      </c>
      <c r="BZ3" s="45" t="s">
        <v>149</v>
      </c>
      <c r="CA3" s="54" t="s">
        <v>150</v>
      </c>
      <c r="CB3" s="54" t="s">
        <v>150</v>
      </c>
      <c r="CC3" s="45" t="s">
        <v>149</v>
      </c>
      <c r="CD3" s="45" t="s">
        <v>149</v>
      </c>
    </row>
    <row r="4" spans="1:82">
      <c r="A4" s="48">
        <v>55001</v>
      </c>
      <c r="B4" s="124" t="s">
        <v>486</v>
      </c>
      <c r="E4" s="69">
        <v>0</v>
      </c>
      <c r="F4" s="69">
        <v>0</v>
      </c>
      <c r="G4" s="49">
        <v>1</v>
      </c>
      <c r="H4" s="49">
        <v>1</v>
      </c>
      <c r="I4" s="49">
        <v>1</v>
      </c>
      <c r="J4" s="49">
        <v>1</v>
      </c>
      <c r="N4" s="69">
        <v>6759</v>
      </c>
      <c r="O4" s="69"/>
      <c r="P4" s="69">
        <v>289</v>
      </c>
      <c r="Q4" s="69">
        <v>289</v>
      </c>
      <c r="R4" s="69">
        <v>778</v>
      </c>
      <c r="S4" s="69">
        <v>596</v>
      </c>
      <c r="T4" s="69">
        <v>181</v>
      </c>
      <c r="U4" s="69">
        <v>773</v>
      </c>
      <c r="V4" s="69">
        <v>615</v>
      </c>
      <c r="W4" s="69">
        <v>615</v>
      </c>
      <c r="X4" s="49">
        <v>-1</v>
      </c>
      <c r="Z4" s="49">
        <v>-1</v>
      </c>
      <c r="AA4" s="49">
        <v>-1</v>
      </c>
      <c r="AB4" s="49">
        <v>-1</v>
      </c>
      <c r="AC4" s="49">
        <v>-1</v>
      </c>
      <c r="AD4" s="49">
        <v>-1</v>
      </c>
      <c r="AE4" s="49">
        <v>-1</v>
      </c>
      <c r="AF4" s="49">
        <v>-1</v>
      </c>
      <c r="AG4" s="49">
        <v>-1</v>
      </c>
      <c r="AH4" s="49">
        <v>0</v>
      </c>
      <c r="AI4" s="49">
        <v>0</v>
      </c>
      <c r="BE4" s="49">
        <v>10000</v>
      </c>
      <c r="BF4" s="49">
        <v>10000</v>
      </c>
      <c r="BG4" s="49">
        <v>11</v>
      </c>
      <c r="BH4" s="49">
        <v>1</v>
      </c>
      <c r="BP4" s="74"/>
      <c r="BQ4" s="57"/>
      <c r="BR4" s="57"/>
      <c r="CC4" s="48">
        <v>4</v>
      </c>
      <c r="CD4" s="48">
        <v>100</v>
      </c>
    </row>
    <row r="5" spans="1:82">
      <c r="A5" s="48">
        <v>55002</v>
      </c>
      <c r="B5" s="124" t="s">
        <v>204</v>
      </c>
      <c r="E5" s="69">
        <v>0</v>
      </c>
      <c r="F5" s="69">
        <v>0</v>
      </c>
      <c r="G5" s="49">
        <v>1</v>
      </c>
      <c r="H5" s="49">
        <v>1</v>
      </c>
      <c r="I5" s="49">
        <v>1</v>
      </c>
      <c r="J5" s="49">
        <v>1</v>
      </c>
      <c r="N5" s="69">
        <v>6759</v>
      </c>
      <c r="O5" s="69"/>
      <c r="P5" s="69">
        <v>289</v>
      </c>
      <c r="Q5" s="69">
        <v>289</v>
      </c>
      <c r="R5" s="69">
        <v>778</v>
      </c>
      <c r="S5" s="69">
        <v>596</v>
      </c>
      <c r="T5" s="69">
        <v>181</v>
      </c>
      <c r="U5" s="69">
        <v>773</v>
      </c>
      <c r="V5" s="69">
        <v>615</v>
      </c>
      <c r="W5" s="69">
        <v>615</v>
      </c>
      <c r="X5" s="49">
        <v>-1</v>
      </c>
      <c r="Y5" s="49">
        <v>-1</v>
      </c>
      <c r="Z5" s="49">
        <v>-1</v>
      </c>
      <c r="AA5" s="49">
        <v>-1</v>
      </c>
      <c r="AB5" s="49">
        <v>-1</v>
      </c>
      <c r="AC5" s="49">
        <v>-1</v>
      </c>
      <c r="AD5" s="49">
        <v>-1</v>
      </c>
      <c r="AE5" s="49">
        <v>-1</v>
      </c>
      <c r="AF5" s="49">
        <v>-1</v>
      </c>
      <c r="AG5" s="49">
        <v>-1</v>
      </c>
      <c r="AH5" s="49">
        <v>0</v>
      </c>
      <c r="AI5" s="49">
        <v>0</v>
      </c>
      <c r="BE5" s="49">
        <v>10000</v>
      </c>
      <c r="BF5" s="49">
        <v>10000</v>
      </c>
      <c r="BG5" s="49">
        <v>11</v>
      </c>
      <c r="BH5" s="49">
        <v>1</v>
      </c>
      <c r="BP5" s="58"/>
      <c r="BQ5" s="57"/>
      <c r="BR5" s="57"/>
      <c r="CC5" s="48">
        <v>4</v>
      </c>
      <c r="CD5" s="48">
        <v>100</v>
      </c>
    </row>
    <row r="6" spans="1:82">
      <c r="A6" s="48">
        <v>55003</v>
      </c>
      <c r="B6" s="124" t="s">
        <v>204</v>
      </c>
      <c r="E6" s="69">
        <v>0</v>
      </c>
      <c r="F6" s="69">
        <v>0</v>
      </c>
      <c r="G6" s="49">
        <v>1</v>
      </c>
      <c r="H6" s="49">
        <v>1</v>
      </c>
      <c r="I6" s="49">
        <v>1</v>
      </c>
      <c r="J6" s="49">
        <v>1</v>
      </c>
      <c r="N6" s="69">
        <v>6759</v>
      </c>
      <c r="O6" s="69"/>
      <c r="P6" s="69">
        <v>289</v>
      </c>
      <c r="Q6" s="69">
        <v>289</v>
      </c>
      <c r="R6" s="69">
        <v>778</v>
      </c>
      <c r="S6" s="69">
        <v>596</v>
      </c>
      <c r="T6" s="69">
        <v>181</v>
      </c>
      <c r="U6" s="69">
        <v>773</v>
      </c>
      <c r="V6" s="69">
        <v>615</v>
      </c>
      <c r="W6" s="69">
        <v>615</v>
      </c>
      <c r="X6" s="49">
        <v>-1</v>
      </c>
      <c r="Y6" s="49">
        <v>-1</v>
      </c>
      <c r="Z6" s="49">
        <v>-1</v>
      </c>
      <c r="AA6" s="49">
        <v>-1</v>
      </c>
      <c r="AB6" s="49">
        <v>-1</v>
      </c>
      <c r="AC6" s="49">
        <v>-1</v>
      </c>
      <c r="AD6" s="49">
        <v>-1</v>
      </c>
      <c r="AE6" s="49">
        <v>-1</v>
      </c>
      <c r="AF6" s="49">
        <v>-1</v>
      </c>
      <c r="AG6" s="49">
        <v>-1</v>
      </c>
      <c r="AH6" s="49">
        <v>0</v>
      </c>
      <c r="AI6" s="49">
        <v>0</v>
      </c>
      <c r="BE6" s="49">
        <v>10000</v>
      </c>
      <c r="BF6" s="49">
        <v>10000</v>
      </c>
      <c r="BG6" s="49">
        <v>11</v>
      </c>
      <c r="BH6" s="49">
        <v>1</v>
      </c>
      <c r="BP6" s="75"/>
      <c r="BQ6" s="57"/>
      <c r="BR6" s="57"/>
      <c r="CC6" s="48">
        <v>4</v>
      </c>
      <c r="CD6" s="48">
        <v>100</v>
      </c>
    </row>
    <row r="7" spans="1:82">
      <c r="A7" s="48">
        <v>55004</v>
      </c>
      <c r="B7" s="124" t="s">
        <v>198</v>
      </c>
      <c r="E7" s="69">
        <v>0</v>
      </c>
      <c r="F7" s="69">
        <v>0</v>
      </c>
      <c r="G7" s="49">
        <v>1</v>
      </c>
      <c r="H7" s="49">
        <v>1</v>
      </c>
      <c r="I7" s="49">
        <v>1</v>
      </c>
      <c r="J7" s="49">
        <v>1</v>
      </c>
      <c r="N7" s="69">
        <v>6759</v>
      </c>
      <c r="O7" s="69"/>
      <c r="P7" s="69">
        <v>289</v>
      </c>
      <c r="Q7" s="69">
        <v>289</v>
      </c>
      <c r="R7" s="69">
        <v>778</v>
      </c>
      <c r="S7" s="69">
        <v>596</v>
      </c>
      <c r="T7" s="69">
        <v>181</v>
      </c>
      <c r="U7" s="69">
        <v>773</v>
      </c>
      <c r="V7" s="69">
        <v>615</v>
      </c>
      <c r="W7" s="69">
        <v>615</v>
      </c>
      <c r="X7" s="49">
        <v>-1</v>
      </c>
      <c r="Y7" s="49">
        <v>-1</v>
      </c>
      <c r="Z7" s="49">
        <v>-1</v>
      </c>
      <c r="AA7" s="49">
        <v>-1</v>
      </c>
      <c r="AB7" s="49">
        <v>-1</v>
      </c>
      <c r="AC7" s="49">
        <v>-1</v>
      </c>
      <c r="AD7" s="49">
        <v>-1</v>
      </c>
      <c r="AE7" s="49">
        <v>-1</v>
      </c>
      <c r="AF7" s="49">
        <v>-1</v>
      </c>
      <c r="AG7" s="49">
        <v>-1</v>
      </c>
      <c r="AH7" s="49">
        <v>0</v>
      </c>
      <c r="AI7" s="49">
        <v>0</v>
      </c>
      <c r="BE7" s="49">
        <v>10000</v>
      </c>
      <c r="BF7" s="49">
        <v>10000</v>
      </c>
      <c r="BG7" s="49">
        <v>11</v>
      </c>
      <c r="BH7" s="49">
        <v>1</v>
      </c>
      <c r="BN7" s="128"/>
      <c r="BO7" s="128"/>
      <c r="BP7" s="76"/>
      <c r="BQ7" s="77"/>
      <c r="BR7" s="77"/>
      <c r="CC7" s="48">
        <v>4</v>
      </c>
      <c r="CD7" s="48">
        <v>100</v>
      </c>
    </row>
    <row r="8" spans="1:82">
      <c r="A8" s="48">
        <v>55005</v>
      </c>
      <c r="B8" s="124" t="s">
        <v>456</v>
      </c>
      <c r="E8" s="69">
        <v>0</v>
      </c>
      <c r="F8" s="69">
        <v>0</v>
      </c>
      <c r="G8" s="49">
        <v>1</v>
      </c>
      <c r="H8" s="49">
        <v>1</v>
      </c>
      <c r="I8" s="49">
        <v>1</v>
      </c>
      <c r="J8" s="49">
        <v>1</v>
      </c>
      <c r="N8" s="69">
        <v>6759</v>
      </c>
      <c r="O8" s="69"/>
      <c r="P8" s="69">
        <v>289</v>
      </c>
      <c r="Q8" s="69">
        <v>289</v>
      </c>
      <c r="R8" s="69">
        <v>778</v>
      </c>
      <c r="S8" s="69">
        <v>596</v>
      </c>
      <c r="T8" s="69">
        <v>181</v>
      </c>
      <c r="U8" s="69">
        <v>773</v>
      </c>
      <c r="V8" s="69">
        <v>615</v>
      </c>
      <c r="W8" s="69">
        <v>615</v>
      </c>
      <c r="X8" s="49">
        <v>-1</v>
      </c>
      <c r="Y8" s="49">
        <v>-1</v>
      </c>
      <c r="Z8" s="49">
        <v>-1</v>
      </c>
      <c r="AA8" s="49">
        <v>-1</v>
      </c>
      <c r="AB8" s="49">
        <v>-1</v>
      </c>
      <c r="AC8" s="49">
        <v>-1</v>
      </c>
      <c r="AD8" s="49">
        <v>-1</v>
      </c>
      <c r="AE8" s="49">
        <v>-1</v>
      </c>
      <c r="AF8" s="49">
        <v>-1</v>
      </c>
      <c r="AG8" s="49">
        <v>-1</v>
      </c>
      <c r="AH8" s="49">
        <v>0</v>
      </c>
      <c r="AI8" s="49">
        <v>0</v>
      </c>
      <c r="BE8" s="49">
        <v>10000</v>
      </c>
      <c r="BF8" s="49">
        <v>10000</v>
      </c>
      <c r="BG8" s="49">
        <v>11</v>
      </c>
      <c r="BH8" s="49">
        <v>1</v>
      </c>
      <c r="BP8" s="81"/>
      <c r="BQ8" s="77"/>
      <c r="BR8" s="77"/>
      <c r="CC8" s="48">
        <v>4</v>
      </c>
      <c r="CD8" s="48">
        <v>100</v>
      </c>
    </row>
    <row r="9" spans="1:82">
      <c r="A9" s="48">
        <v>55006</v>
      </c>
      <c r="B9" s="124" t="s">
        <v>210</v>
      </c>
      <c r="E9" s="69">
        <v>0</v>
      </c>
      <c r="F9" s="69">
        <v>0</v>
      </c>
      <c r="G9" s="49">
        <v>1</v>
      </c>
      <c r="H9" s="49">
        <v>1</v>
      </c>
      <c r="I9" s="49">
        <v>1</v>
      </c>
      <c r="J9" s="49">
        <v>1</v>
      </c>
      <c r="N9" s="69">
        <v>6759</v>
      </c>
      <c r="O9" s="69"/>
      <c r="P9" s="69">
        <v>289</v>
      </c>
      <c r="Q9" s="69">
        <v>289</v>
      </c>
      <c r="R9" s="69">
        <v>778</v>
      </c>
      <c r="S9" s="69">
        <v>596</v>
      </c>
      <c r="T9" s="69">
        <v>181</v>
      </c>
      <c r="U9" s="69">
        <v>773</v>
      </c>
      <c r="V9" s="69">
        <v>615</v>
      </c>
      <c r="W9" s="69">
        <v>615</v>
      </c>
      <c r="X9" s="49">
        <v>-1</v>
      </c>
      <c r="Y9" s="49">
        <v>-1</v>
      </c>
      <c r="Z9" s="49">
        <v>-1</v>
      </c>
      <c r="AA9" s="49">
        <v>-1</v>
      </c>
      <c r="AB9" s="49">
        <v>-1</v>
      </c>
      <c r="AC9" s="49">
        <v>-1</v>
      </c>
      <c r="AD9" s="49">
        <v>-1</v>
      </c>
      <c r="AE9" s="49">
        <v>-1</v>
      </c>
      <c r="AF9" s="49">
        <v>-1</v>
      </c>
      <c r="AG9" s="49">
        <v>-1</v>
      </c>
      <c r="AH9" s="49">
        <v>0</v>
      </c>
      <c r="AI9" s="49">
        <v>0</v>
      </c>
      <c r="BE9" s="49">
        <v>10000</v>
      </c>
      <c r="BF9" s="49">
        <v>10000</v>
      </c>
      <c r="BG9" s="49">
        <v>11</v>
      </c>
      <c r="BH9" s="49">
        <v>1</v>
      </c>
      <c r="BP9" s="78"/>
      <c r="BQ9" s="77"/>
      <c r="BR9" s="77"/>
      <c r="CC9" s="48">
        <v>4</v>
      </c>
      <c r="CD9" s="48">
        <v>100</v>
      </c>
    </row>
    <row r="10" spans="1:82">
      <c r="A10" s="48">
        <v>55007</v>
      </c>
      <c r="B10" s="124" t="s">
        <v>191</v>
      </c>
      <c r="E10" s="69">
        <v>0</v>
      </c>
      <c r="F10" s="69">
        <v>0</v>
      </c>
      <c r="G10" s="49">
        <v>1</v>
      </c>
      <c r="H10" s="49">
        <v>1</v>
      </c>
      <c r="I10" s="49">
        <v>1</v>
      </c>
      <c r="J10" s="49">
        <v>1</v>
      </c>
      <c r="N10" s="69">
        <v>6759</v>
      </c>
      <c r="O10" s="69"/>
      <c r="P10" s="69">
        <v>289</v>
      </c>
      <c r="Q10" s="69">
        <v>289</v>
      </c>
      <c r="R10" s="69">
        <v>778</v>
      </c>
      <c r="S10" s="69">
        <v>596</v>
      </c>
      <c r="T10" s="69">
        <v>181</v>
      </c>
      <c r="U10" s="69">
        <v>773</v>
      </c>
      <c r="V10" s="69">
        <v>615</v>
      </c>
      <c r="W10" s="69">
        <v>615</v>
      </c>
      <c r="X10" s="49">
        <v>-1</v>
      </c>
      <c r="Y10" s="49">
        <v>-1</v>
      </c>
      <c r="Z10" s="49">
        <v>-1</v>
      </c>
      <c r="AA10" s="49">
        <v>-1</v>
      </c>
      <c r="AB10" s="49">
        <v>-1</v>
      </c>
      <c r="AC10" s="49">
        <v>-1</v>
      </c>
      <c r="AD10" s="49">
        <v>-1</v>
      </c>
      <c r="AE10" s="49">
        <v>-1</v>
      </c>
      <c r="AF10" s="49">
        <v>-1</v>
      </c>
      <c r="AG10" s="49">
        <v>-1</v>
      </c>
      <c r="AH10" s="49">
        <v>0</v>
      </c>
      <c r="AI10" s="49">
        <v>0</v>
      </c>
      <c r="BE10" s="49">
        <v>10000</v>
      </c>
      <c r="BF10" s="49">
        <v>10000</v>
      </c>
      <c r="BG10" s="49">
        <v>11</v>
      </c>
      <c r="BH10" s="49">
        <v>1</v>
      </c>
      <c r="BP10" s="74"/>
      <c r="BQ10" s="57"/>
      <c r="BR10" s="57"/>
      <c r="CC10" s="48">
        <v>4</v>
      </c>
      <c r="CD10" s="48">
        <v>100</v>
      </c>
    </row>
    <row r="11" spans="1:82">
      <c r="A11" s="48">
        <v>55008</v>
      </c>
      <c r="B11" s="124" t="s">
        <v>203</v>
      </c>
      <c r="E11" s="69">
        <v>0</v>
      </c>
      <c r="F11" s="69">
        <v>0</v>
      </c>
      <c r="G11" s="49">
        <v>1</v>
      </c>
      <c r="H11" s="49">
        <v>1</v>
      </c>
      <c r="I11" s="49">
        <v>1</v>
      </c>
      <c r="J11" s="49">
        <v>1</v>
      </c>
      <c r="N11" s="69">
        <v>6759</v>
      </c>
      <c r="O11" s="69"/>
      <c r="P11" s="69">
        <v>289</v>
      </c>
      <c r="Q11" s="69">
        <v>289</v>
      </c>
      <c r="R11" s="69">
        <v>778</v>
      </c>
      <c r="S11" s="69">
        <v>596</v>
      </c>
      <c r="T11" s="69">
        <v>181</v>
      </c>
      <c r="U11" s="69">
        <v>773</v>
      </c>
      <c r="V11" s="69">
        <v>615</v>
      </c>
      <c r="W11" s="69">
        <v>615</v>
      </c>
      <c r="X11" s="49">
        <v>-1</v>
      </c>
      <c r="Y11" s="49">
        <v>-1</v>
      </c>
      <c r="Z11" s="49">
        <v>-1</v>
      </c>
      <c r="AA11" s="49">
        <v>-1</v>
      </c>
      <c r="AB11" s="49">
        <v>-1</v>
      </c>
      <c r="AC11" s="49">
        <v>-1</v>
      </c>
      <c r="AD11" s="49">
        <v>-1</v>
      </c>
      <c r="AE11" s="49">
        <v>-1</v>
      </c>
      <c r="AF11" s="49">
        <v>-1</v>
      </c>
      <c r="AG11" s="49">
        <v>-1</v>
      </c>
      <c r="AH11" s="49">
        <v>0</v>
      </c>
      <c r="AI11" s="49">
        <v>0</v>
      </c>
      <c r="BE11" s="49">
        <v>10000</v>
      </c>
      <c r="BF11" s="49">
        <v>10000</v>
      </c>
      <c r="BG11" s="49">
        <v>11</v>
      </c>
      <c r="BH11" s="49">
        <v>1</v>
      </c>
      <c r="BP11" s="58"/>
      <c r="BQ11" s="57"/>
      <c r="BR11" s="57"/>
      <c r="CC11" s="48">
        <v>4</v>
      </c>
      <c r="CD11" s="48">
        <v>100</v>
      </c>
    </row>
    <row r="12" spans="1:82">
      <c r="A12" s="48">
        <v>55009</v>
      </c>
      <c r="B12" s="124" t="s">
        <v>160</v>
      </c>
      <c r="E12" s="69">
        <v>0</v>
      </c>
      <c r="F12" s="69">
        <v>0</v>
      </c>
      <c r="G12" s="49">
        <v>1</v>
      </c>
      <c r="H12" s="49">
        <v>1</v>
      </c>
      <c r="I12" s="49">
        <v>1</v>
      </c>
      <c r="J12" s="49">
        <v>1</v>
      </c>
      <c r="N12" s="69">
        <v>6759</v>
      </c>
      <c r="O12" s="69"/>
      <c r="P12" s="69">
        <v>289</v>
      </c>
      <c r="Q12" s="69">
        <v>289</v>
      </c>
      <c r="R12" s="69">
        <v>778</v>
      </c>
      <c r="S12" s="69">
        <v>596</v>
      </c>
      <c r="T12" s="69">
        <v>181</v>
      </c>
      <c r="U12" s="69">
        <v>773</v>
      </c>
      <c r="V12" s="69">
        <v>615</v>
      </c>
      <c r="W12" s="69">
        <v>615</v>
      </c>
      <c r="X12" s="49">
        <v>-1</v>
      </c>
      <c r="Y12" s="49">
        <v>-1</v>
      </c>
      <c r="Z12" s="49">
        <v>-1</v>
      </c>
      <c r="AA12" s="49">
        <v>-1</v>
      </c>
      <c r="AB12" s="49">
        <v>-1</v>
      </c>
      <c r="AC12" s="49">
        <v>-1</v>
      </c>
      <c r="AD12" s="49">
        <v>-1</v>
      </c>
      <c r="AE12" s="49">
        <v>-1</v>
      </c>
      <c r="AF12" s="49">
        <v>-1</v>
      </c>
      <c r="AG12" s="49">
        <v>-1</v>
      </c>
      <c r="AH12" s="49">
        <v>0</v>
      </c>
      <c r="AI12" s="49">
        <v>0</v>
      </c>
      <c r="BE12" s="49">
        <v>10000</v>
      </c>
      <c r="BF12" s="49">
        <v>10000</v>
      </c>
      <c r="BG12" s="49">
        <v>11</v>
      </c>
      <c r="BH12" s="49">
        <v>1</v>
      </c>
      <c r="BP12" s="56"/>
      <c r="BQ12" s="57"/>
      <c r="BR12" s="57"/>
      <c r="CC12" s="48">
        <v>4</v>
      </c>
      <c r="CD12" s="48">
        <v>100</v>
      </c>
    </row>
    <row r="13" spans="1:82">
      <c r="A13" s="48">
        <v>55010</v>
      </c>
      <c r="B13" s="124" t="s">
        <v>243</v>
      </c>
      <c r="E13" s="69">
        <v>0</v>
      </c>
      <c r="F13" s="69">
        <v>0</v>
      </c>
      <c r="G13" s="49">
        <v>1</v>
      </c>
      <c r="H13" s="49">
        <v>1</v>
      </c>
      <c r="I13" s="49">
        <v>1</v>
      </c>
      <c r="J13" s="49">
        <v>1</v>
      </c>
      <c r="N13" s="69">
        <v>6759</v>
      </c>
      <c r="O13" s="69"/>
      <c r="P13" s="69">
        <v>289</v>
      </c>
      <c r="Q13" s="69">
        <v>289</v>
      </c>
      <c r="R13" s="69">
        <v>778</v>
      </c>
      <c r="S13" s="69">
        <v>596</v>
      </c>
      <c r="T13" s="69">
        <v>181</v>
      </c>
      <c r="U13" s="69">
        <v>773</v>
      </c>
      <c r="V13" s="69">
        <v>615</v>
      </c>
      <c r="W13" s="69">
        <v>615</v>
      </c>
      <c r="X13" s="49">
        <v>-1</v>
      </c>
      <c r="Y13" s="49">
        <v>-1</v>
      </c>
      <c r="Z13" s="49">
        <v>-1</v>
      </c>
      <c r="AA13" s="49">
        <v>-1</v>
      </c>
      <c r="AB13" s="49">
        <v>-1</v>
      </c>
      <c r="AC13" s="49">
        <v>-1</v>
      </c>
      <c r="AD13" s="49">
        <v>-1</v>
      </c>
      <c r="AE13" s="49">
        <v>-1</v>
      </c>
      <c r="AF13" s="49">
        <v>-1</v>
      </c>
      <c r="AG13" s="49">
        <v>-1</v>
      </c>
      <c r="AH13" s="49">
        <v>0</v>
      </c>
      <c r="AI13" s="49">
        <v>0</v>
      </c>
      <c r="BE13" s="49">
        <v>10000</v>
      </c>
      <c r="BF13" s="49">
        <v>10000</v>
      </c>
      <c r="BG13" s="49">
        <v>11</v>
      </c>
      <c r="BH13" s="49">
        <v>1</v>
      </c>
      <c r="BP13" s="76"/>
      <c r="BQ13" s="77"/>
      <c r="BR13" s="77"/>
      <c r="CC13" s="48">
        <v>4</v>
      </c>
      <c r="CD13" s="48">
        <v>100</v>
      </c>
    </row>
    <row r="14" spans="1:82">
      <c r="A14" s="48">
        <v>55011</v>
      </c>
      <c r="B14" s="124" t="s">
        <v>226</v>
      </c>
      <c r="E14" s="69">
        <v>0</v>
      </c>
      <c r="F14" s="69">
        <v>0</v>
      </c>
      <c r="G14" s="49">
        <v>1</v>
      </c>
      <c r="H14" s="49">
        <v>1</v>
      </c>
      <c r="I14" s="49">
        <v>1</v>
      </c>
      <c r="J14" s="49">
        <v>1</v>
      </c>
      <c r="N14" s="69">
        <v>6759</v>
      </c>
      <c r="O14" s="69"/>
      <c r="P14" s="69">
        <v>289</v>
      </c>
      <c r="Q14" s="69">
        <v>289</v>
      </c>
      <c r="R14" s="69">
        <v>778</v>
      </c>
      <c r="S14" s="69">
        <v>596</v>
      </c>
      <c r="T14" s="69">
        <v>181</v>
      </c>
      <c r="U14" s="69">
        <v>773</v>
      </c>
      <c r="V14" s="69">
        <v>615</v>
      </c>
      <c r="W14" s="69">
        <v>615</v>
      </c>
      <c r="X14" s="49">
        <v>-1</v>
      </c>
      <c r="Y14" s="49">
        <v>-1</v>
      </c>
      <c r="Z14" s="49">
        <v>-1</v>
      </c>
      <c r="AA14" s="49">
        <v>-1</v>
      </c>
      <c r="AB14" s="49">
        <v>-1</v>
      </c>
      <c r="AC14" s="49">
        <v>-1</v>
      </c>
      <c r="AD14" s="49">
        <v>-1</v>
      </c>
      <c r="AE14" s="49">
        <v>-1</v>
      </c>
      <c r="AF14" s="49">
        <v>-1</v>
      </c>
      <c r="AG14" s="49">
        <v>-1</v>
      </c>
      <c r="AH14" s="49">
        <v>0</v>
      </c>
      <c r="AI14" s="49">
        <v>0</v>
      </c>
      <c r="BE14" s="49">
        <v>10000</v>
      </c>
      <c r="BF14" s="49">
        <v>10000</v>
      </c>
      <c r="BG14" s="49">
        <v>11</v>
      </c>
      <c r="BH14" s="49">
        <v>1</v>
      </c>
      <c r="BP14" s="81"/>
      <c r="BQ14" s="77"/>
      <c r="BR14" s="77"/>
      <c r="CC14" s="48">
        <v>4</v>
      </c>
      <c r="CD14" s="48">
        <v>100</v>
      </c>
    </row>
    <row r="15" spans="1:82">
      <c r="A15" s="48">
        <v>55012</v>
      </c>
      <c r="B15" s="124" t="s">
        <v>263</v>
      </c>
      <c r="E15" s="69">
        <v>0</v>
      </c>
      <c r="F15" s="69">
        <v>0</v>
      </c>
      <c r="G15" s="49">
        <v>1</v>
      </c>
      <c r="H15" s="49">
        <v>1</v>
      </c>
      <c r="I15" s="49">
        <v>1</v>
      </c>
      <c r="J15" s="49">
        <v>1</v>
      </c>
      <c r="N15" s="69">
        <v>6759</v>
      </c>
      <c r="O15" s="69"/>
      <c r="P15" s="69">
        <v>289</v>
      </c>
      <c r="Q15" s="69">
        <v>289</v>
      </c>
      <c r="R15" s="69">
        <v>778</v>
      </c>
      <c r="S15" s="69">
        <v>596</v>
      </c>
      <c r="T15" s="69">
        <v>181</v>
      </c>
      <c r="U15" s="69">
        <v>773</v>
      </c>
      <c r="V15" s="69">
        <v>615</v>
      </c>
      <c r="W15" s="69">
        <v>615</v>
      </c>
      <c r="X15" s="49">
        <v>-1</v>
      </c>
      <c r="Y15" s="49">
        <v>-1</v>
      </c>
      <c r="Z15" s="49">
        <v>-1</v>
      </c>
      <c r="AA15" s="49">
        <v>-1</v>
      </c>
      <c r="AB15" s="49">
        <v>-1</v>
      </c>
      <c r="AC15" s="49">
        <v>-1</v>
      </c>
      <c r="AD15" s="49">
        <v>-1</v>
      </c>
      <c r="AE15" s="49">
        <v>-1</v>
      </c>
      <c r="AF15" s="49">
        <v>-1</v>
      </c>
      <c r="AG15" s="49">
        <v>-1</v>
      </c>
      <c r="AH15" s="49">
        <v>0</v>
      </c>
      <c r="AI15" s="49">
        <v>0</v>
      </c>
      <c r="BE15" s="49">
        <v>10000</v>
      </c>
      <c r="BF15" s="49">
        <v>10000</v>
      </c>
      <c r="BG15" s="49">
        <v>11</v>
      </c>
      <c r="BH15" s="49">
        <v>1</v>
      </c>
      <c r="BP15" s="78"/>
      <c r="BQ15" s="77"/>
      <c r="BR15" s="77"/>
      <c r="CC15" s="48">
        <v>4</v>
      </c>
      <c r="CD15" s="48">
        <v>100</v>
      </c>
    </row>
    <row r="16" spans="1:82">
      <c r="A16" s="48">
        <v>55013</v>
      </c>
      <c r="B16" s="125" t="s">
        <v>316</v>
      </c>
      <c r="E16" s="69">
        <v>0</v>
      </c>
      <c r="F16" s="69">
        <v>0</v>
      </c>
      <c r="G16" s="49">
        <v>1</v>
      </c>
      <c r="H16" s="49">
        <v>1</v>
      </c>
      <c r="I16" s="49">
        <v>2</v>
      </c>
      <c r="J16" s="49">
        <v>2</v>
      </c>
      <c r="N16" s="69">
        <v>25692</v>
      </c>
      <c r="O16" s="69"/>
      <c r="P16" s="69">
        <v>4293</v>
      </c>
      <c r="Q16" s="69">
        <v>4293</v>
      </c>
      <c r="R16" s="69">
        <v>778</v>
      </c>
      <c r="S16" s="69">
        <v>596</v>
      </c>
      <c r="T16" s="69">
        <v>181</v>
      </c>
      <c r="U16" s="69">
        <v>773</v>
      </c>
      <c r="V16" s="69">
        <v>615</v>
      </c>
      <c r="W16" s="69">
        <v>615</v>
      </c>
      <c r="X16" s="49">
        <v>-1</v>
      </c>
      <c r="Y16" s="49">
        <v>-1</v>
      </c>
      <c r="Z16" s="49">
        <v>-1</v>
      </c>
      <c r="AA16" s="49">
        <v>-1</v>
      </c>
      <c r="AB16" s="49">
        <v>-1</v>
      </c>
      <c r="AC16" s="49">
        <v>-1</v>
      </c>
      <c r="AD16" s="49">
        <v>-1</v>
      </c>
      <c r="AE16" s="49">
        <v>-1</v>
      </c>
      <c r="AF16" s="49">
        <v>-1</v>
      </c>
      <c r="AG16" s="49">
        <v>-1</v>
      </c>
      <c r="AH16" s="49">
        <v>0</v>
      </c>
      <c r="AI16" s="49">
        <v>0</v>
      </c>
      <c r="BE16" s="49">
        <v>10000</v>
      </c>
      <c r="BF16" s="49">
        <v>10000</v>
      </c>
      <c r="BG16" s="49">
        <v>11</v>
      </c>
      <c r="BH16" s="49">
        <v>1</v>
      </c>
      <c r="BP16" s="74"/>
      <c r="BQ16" s="57"/>
      <c r="BR16" s="57"/>
      <c r="CC16" s="48">
        <v>6</v>
      </c>
      <c r="CD16" s="48">
        <v>100</v>
      </c>
    </row>
    <row r="17" spans="1:82">
      <c r="A17" s="48">
        <v>55014</v>
      </c>
      <c r="B17" s="125" t="s">
        <v>457</v>
      </c>
      <c r="E17" s="69">
        <v>0</v>
      </c>
      <c r="F17" s="69">
        <v>0</v>
      </c>
      <c r="G17" s="49">
        <v>1</v>
      </c>
      <c r="H17" s="49">
        <v>1</v>
      </c>
      <c r="I17" s="49">
        <v>2</v>
      </c>
      <c r="J17" s="49">
        <v>2</v>
      </c>
      <c r="N17" s="69">
        <v>25692</v>
      </c>
      <c r="O17" s="69"/>
      <c r="P17" s="69">
        <v>4293</v>
      </c>
      <c r="Q17" s="69">
        <v>4293</v>
      </c>
      <c r="R17" s="69">
        <v>778</v>
      </c>
      <c r="S17" s="69">
        <v>596</v>
      </c>
      <c r="T17" s="69">
        <v>181</v>
      </c>
      <c r="U17" s="69">
        <v>773</v>
      </c>
      <c r="V17" s="69">
        <v>615</v>
      </c>
      <c r="W17" s="69">
        <v>615</v>
      </c>
      <c r="X17" s="49">
        <v>-1</v>
      </c>
      <c r="Y17" s="49">
        <v>-1</v>
      </c>
      <c r="Z17" s="49">
        <v>-1</v>
      </c>
      <c r="AA17" s="49">
        <v>-1</v>
      </c>
      <c r="AB17" s="49">
        <v>-1</v>
      </c>
      <c r="AC17" s="49">
        <v>-1</v>
      </c>
      <c r="AD17" s="49">
        <v>-1</v>
      </c>
      <c r="AE17" s="49">
        <v>-1</v>
      </c>
      <c r="AF17" s="49">
        <v>-1</v>
      </c>
      <c r="AG17" s="49">
        <v>-1</v>
      </c>
      <c r="AH17" s="49">
        <v>0</v>
      </c>
      <c r="AI17" s="49">
        <v>0</v>
      </c>
      <c r="BE17" s="49">
        <v>10000</v>
      </c>
      <c r="BF17" s="49">
        <v>10000</v>
      </c>
      <c r="BG17" s="49">
        <v>11</v>
      </c>
      <c r="BH17" s="49">
        <v>1</v>
      </c>
      <c r="BP17" s="58"/>
      <c r="BQ17" s="57"/>
      <c r="BR17" s="57"/>
      <c r="CC17" s="48">
        <v>6</v>
      </c>
      <c r="CD17" s="48">
        <v>100</v>
      </c>
    </row>
    <row r="18" spans="1:82">
      <c r="A18" s="48">
        <v>55015</v>
      </c>
      <c r="B18" s="125" t="s">
        <v>216</v>
      </c>
      <c r="E18" s="69">
        <v>0</v>
      </c>
      <c r="F18" s="69">
        <v>0</v>
      </c>
      <c r="G18" s="49">
        <v>1</v>
      </c>
      <c r="H18" s="49">
        <v>1</v>
      </c>
      <c r="I18" s="49">
        <v>2</v>
      </c>
      <c r="J18" s="49">
        <v>2</v>
      </c>
      <c r="N18" s="69">
        <v>25692</v>
      </c>
      <c r="O18" s="69"/>
      <c r="P18" s="69">
        <v>4293</v>
      </c>
      <c r="Q18" s="69">
        <v>4293</v>
      </c>
      <c r="R18" s="69">
        <v>778</v>
      </c>
      <c r="S18" s="69">
        <v>596</v>
      </c>
      <c r="T18" s="69">
        <v>181</v>
      </c>
      <c r="U18" s="69">
        <v>773</v>
      </c>
      <c r="V18" s="69">
        <v>615</v>
      </c>
      <c r="W18" s="69">
        <v>615</v>
      </c>
      <c r="X18" s="49">
        <v>-1</v>
      </c>
      <c r="Y18" s="49">
        <v>-1</v>
      </c>
      <c r="Z18" s="49">
        <v>-1</v>
      </c>
      <c r="AA18" s="49">
        <v>-1</v>
      </c>
      <c r="AB18" s="49">
        <v>-1</v>
      </c>
      <c r="AC18" s="49">
        <v>-1</v>
      </c>
      <c r="AD18" s="49">
        <v>-1</v>
      </c>
      <c r="AE18" s="49">
        <v>-1</v>
      </c>
      <c r="AF18" s="49">
        <v>-1</v>
      </c>
      <c r="AG18" s="49">
        <v>-1</v>
      </c>
      <c r="AH18" s="49">
        <v>0</v>
      </c>
      <c r="AI18" s="49">
        <v>0</v>
      </c>
      <c r="BE18" s="49">
        <v>10000</v>
      </c>
      <c r="BF18" s="49">
        <v>10000</v>
      </c>
      <c r="BG18" s="49">
        <v>11</v>
      </c>
      <c r="BH18" s="49">
        <v>1</v>
      </c>
      <c r="BP18" s="56"/>
      <c r="BQ18" s="57"/>
      <c r="BR18" s="57"/>
      <c r="CC18" s="48">
        <v>6</v>
      </c>
      <c r="CD18" s="48">
        <v>100</v>
      </c>
    </row>
    <row r="19" spans="1:82">
      <c r="A19" s="48">
        <v>55016</v>
      </c>
      <c r="B19" s="125" t="s">
        <v>217</v>
      </c>
      <c r="E19" s="69">
        <v>0</v>
      </c>
      <c r="F19" s="69">
        <v>0</v>
      </c>
      <c r="G19" s="49">
        <v>1</v>
      </c>
      <c r="H19" s="49">
        <v>1</v>
      </c>
      <c r="I19" s="49">
        <v>2</v>
      </c>
      <c r="J19" s="49">
        <v>2</v>
      </c>
      <c r="N19" s="69">
        <v>25692</v>
      </c>
      <c r="O19" s="69"/>
      <c r="P19" s="69">
        <v>4293</v>
      </c>
      <c r="Q19" s="69">
        <v>4293</v>
      </c>
      <c r="R19" s="69">
        <v>778</v>
      </c>
      <c r="S19" s="69">
        <v>596</v>
      </c>
      <c r="T19" s="69">
        <v>181</v>
      </c>
      <c r="U19" s="69">
        <v>773</v>
      </c>
      <c r="V19" s="69">
        <v>615</v>
      </c>
      <c r="W19" s="69">
        <v>615</v>
      </c>
      <c r="X19" s="49">
        <v>-1</v>
      </c>
      <c r="Y19" s="49">
        <v>-1</v>
      </c>
      <c r="Z19" s="49">
        <v>-1</v>
      </c>
      <c r="AA19" s="49">
        <v>-1</v>
      </c>
      <c r="AB19" s="49">
        <v>-1</v>
      </c>
      <c r="AC19" s="49">
        <v>-1</v>
      </c>
      <c r="AD19" s="49">
        <v>-1</v>
      </c>
      <c r="AE19" s="49">
        <v>-1</v>
      </c>
      <c r="AF19" s="49">
        <v>-1</v>
      </c>
      <c r="AG19" s="49">
        <v>-1</v>
      </c>
      <c r="AH19" s="49">
        <v>0</v>
      </c>
      <c r="AI19" s="49">
        <v>0</v>
      </c>
      <c r="BE19" s="49">
        <v>10000</v>
      </c>
      <c r="BF19" s="49">
        <v>10000</v>
      </c>
      <c r="BG19" s="49">
        <v>11</v>
      </c>
      <c r="BH19" s="49">
        <v>1</v>
      </c>
      <c r="BP19" s="56"/>
      <c r="BQ19" s="57"/>
      <c r="BR19" s="57"/>
      <c r="CC19" s="48">
        <v>6</v>
      </c>
      <c r="CD19" s="48">
        <v>100</v>
      </c>
    </row>
    <row r="20" spans="1:82">
      <c r="A20" s="48">
        <v>55017</v>
      </c>
      <c r="B20" s="125" t="s">
        <v>237</v>
      </c>
      <c r="E20" s="69">
        <v>0</v>
      </c>
      <c r="F20" s="69">
        <v>0</v>
      </c>
      <c r="G20" s="49">
        <v>1</v>
      </c>
      <c r="H20" s="49">
        <v>1</v>
      </c>
      <c r="I20" s="49">
        <v>2</v>
      </c>
      <c r="J20" s="49">
        <v>2</v>
      </c>
      <c r="N20" s="69">
        <v>25692</v>
      </c>
      <c r="O20" s="69"/>
      <c r="P20" s="69">
        <v>4293</v>
      </c>
      <c r="Q20" s="69">
        <v>4293</v>
      </c>
      <c r="R20" s="69">
        <v>778</v>
      </c>
      <c r="S20" s="69">
        <v>596</v>
      </c>
      <c r="T20" s="69">
        <v>181</v>
      </c>
      <c r="U20" s="69">
        <v>773</v>
      </c>
      <c r="V20" s="69">
        <v>615</v>
      </c>
      <c r="W20" s="69">
        <v>615</v>
      </c>
      <c r="X20" s="49">
        <v>-1</v>
      </c>
      <c r="Y20" s="49">
        <v>-1</v>
      </c>
      <c r="Z20" s="49">
        <v>-1</v>
      </c>
      <c r="AA20" s="49">
        <v>-1</v>
      </c>
      <c r="AB20" s="49">
        <v>-1</v>
      </c>
      <c r="AC20" s="49">
        <v>-1</v>
      </c>
      <c r="AD20" s="49">
        <v>-1</v>
      </c>
      <c r="AE20" s="49">
        <v>-1</v>
      </c>
      <c r="AF20" s="49">
        <v>-1</v>
      </c>
      <c r="AG20" s="49">
        <v>-1</v>
      </c>
      <c r="AH20" s="49">
        <v>0</v>
      </c>
      <c r="AI20" s="49">
        <v>0</v>
      </c>
      <c r="BE20" s="49">
        <v>10000</v>
      </c>
      <c r="BF20" s="49">
        <v>10000</v>
      </c>
      <c r="BG20" s="49">
        <v>11</v>
      </c>
      <c r="BH20" s="49">
        <v>1</v>
      </c>
      <c r="BP20" s="56"/>
      <c r="BQ20" s="57"/>
      <c r="BR20" s="57"/>
      <c r="CC20" s="48">
        <v>6</v>
      </c>
      <c r="CD20" s="48">
        <v>100</v>
      </c>
    </row>
    <row r="21" spans="1:82">
      <c r="A21" s="48">
        <v>55018</v>
      </c>
      <c r="B21" s="125" t="s">
        <v>242</v>
      </c>
      <c r="E21" s="69">
        <v>0</v>
      </c>
      <c r="F21" s="69">
        <v>0</v>
      </c>
      <c r="G21" s="49">
        <v>1</v>
      </c>
      <c r="H21" s="49">
        <v>1</v>
      </c>
      <c r="I21" s="49">
        <v>2</v>
      </c>
      <c r="J21" s="49">
        <v>2</v>
      </c>
      <c r="N21" s="69">
        <v>25692</v>
      </c>
      <c r="O21" s="69"/>
      <c r="P21" s="69">
        <v>4293</v>
      </c>
      <c r="Q21" s="69">
        <v>4293</v>
      </c>
      <c r="R21" s="69">
        <v>778</v>
      </c>
      <c r="S21" s="69">
        <v>596</v>
      </c>
      <c r="T21" s="69">
        <v>181</v>
      </c>
      <c r="U21" s="69">
        <v>773</v>
      </c>
      <c r="V21" s="69">
        <v>615</v>
      </c>
      <c r="W21" s="69">
        <v>615</v>
      </c>
      <c r="X21" s="49">
        <v>-1</v>
      </c>
      <c r="Y21" s="49">
        <v>-1</v>
      </c>
      <c r="Z21" s="49">
        <v>-1</v>
      </c>
      <c r="AA21" s="49">
        <v>-1</v>
      </c>
      <c r="AB21" s="49">
        <v>-1</v>
      </c>
      <c r="AC21" s="49">
        <v>-1</v>
      </c>
      <c r="AD21" s="49">
        <v>-1</v>
      </c>
      <c r="AE21" s="49">
        <v>-1</v>
      </c>
      <c r="AF21" s="49">
        <v>-1</v>
      </c>
      <c r="AG21" s="49">
        <v>-1</v>
      </c>
      <c r="AH21" s="49">
        <v>0</v>
      </c>
      <c r="AI21" s="49">
        <v>0</v>
      </c>
      <c r="BE21" s="49">
        <v>10000</v>
      </c>
      <c r="BF21" s="49">
        <v>10000</v>
      </c>
      <c r="BG21" s="49">
        <v>11</v>
      </c>
      <c r="BH21" s="49">
        <v>1</v>
      </c>
      <c r="BP21" s="56"/>
      <c r="BQ21" s="57"/>
      <c r="BR21" s="57"/>
      <c r="CC21" s="48">
        <v>6</v>
      </c>
      <c r="CD21" s="48">
        <v>100</v>
      </c>
    </row>
    <row r="22" spans="1:82">
      <c r="A22" s="48">
        <v>55019</v>
      </c>
      <c r="B22" s="125" t="s">
        <v>218</v>
      </c>
      <c r="E22" s="69">
        <v>0</v>
      </c>
      <c r="F22" s="69">
        <v>0</v>
      </c>
      <c r="G22" s="49">
        <v>1</v>
      </c>
      <c r="H22" s="49">
        <v>1</v>
      </c>
      <c r="I22" s="49">
        <v>2</v>
      </c>
      <c r="J22" s="49">
        <v>2</v>
      </c>
      <c r="N22" s="69">
        <v>25692</v>
      </c>
      <c r="O22" s="69"/>
      <c r="P22" s="69">
        <v>4293</v>
      </c>
      <c r="Q22" s="69">
        <v>4293</v>
      </c>
      <c r="R22" s="69">
        <v>778</v>
      </c>
      <c r="S22" s="69">
        <v>596</v>
      </c>
      <c r="T22" s="69">
        <v>181</v>
      </c>
      <c r="U22" s="69">
        <v>773</v>
      </c>
      <c r="V22" s="69">
        <v>615</v>
      </c>
      <c r="W22" s="69">
        <v>615</v>
      </c>
      <c r="X22" s="49">
        <v>-1</v>
      </c>
      <c r="Y22" s="49">
        <v>-1</v>
      </c>
      <c r="Z22" s="49">
        <v>-1</v>
      </c>
      <c r="AA22" s="49">
        <v>-1</v>
      </c>
      <c r="AB22" s="49">
        <v>-1</v>
      </c>
      <c r="AC22" s="49">
        <v>-1</v>
      </c>
      <c r="AD22" s="49">
        <v>-1</v>
      </c>
      <c r="AE22" s="49">
        <v>-1</v>
      </c>
      <c r="AF22" s="49">
        <v>-1</v>
      </c>
      <c r="AG22" s="49">
        <v>-1</v>
      </c>
      <c r="AH22" s="49">
        <v>0</v>
      </c>
      <c r="AI22" s="49">
        <v>0</v>
      </c>
      <c r="BE22" s="49">
        <v>10000</v>
      </c>
      <c r="BF22" s="49">
        <v>10000</v>
      </c>
      <c r="BG22" s="49">
        <v>11</v>
      </c>
      <c r="BH22" s="49">
        <v>1</v>
      </c>
      <c r="BP22" s="76"/>
      <c r="BQ22" s="77"/>
      <c r="BR22" s="77"/>
      <c r="CC22" s="48">
        <v>6</v>
      </c>
      <c r="CD22" s="48">
        <v>100</v>
      </c>
    </row>
    <row r="23" spans="1:82">
      <c r="A23" s="48">
        <v>55020</v>
      </c>
      <c r="B23" s="125" t="s">
        <v>219</v>
      </c>
      <c r="E23" s="69">
        <v>0</v>
      </c>
      <c r="F23" s="69">
        <v>0</v>
      </c>
      <c r="G23" s="49">
        <v>1</v>
      </c>
      <c r="H23" s="49">
        <v>1</v>
      </c>
      <c r="I23" s="49">
        <v>2</v>
      </c>
      <c r="J23" s="49">
        <v>2</v>
      </c>
      <c r="N23" s="69">
        <v>25692</v>
      </c>
      <c r="O23" s="69"/>
      <c r="P23" s="69">
        <v>4293</v>
      </c>
      <c r="Q23" s="69">
        <v>4293</v>
      </c>
      <c r="R23" s="69">
        <v>778</v>
      </c>
      <c r="S23" s="69">
        <v>596</v>
      </c>
      <c r="T23" s="69">
        <v>181</v>
      </c>
      <c r="U23" s="69">
        <v>773</v>
      </c>
      <c r="V23" s="69">
        <v>615</v>
      </c>
      <c r="W23" s="69">
        <v>615</v>
      </c>
      <c r="X23" s="49">
        <v>-1</v>
      </c>
      <c r="Y23" s="49">
        <v>-1</v>
      </c>
      <c r="Z23" s="49">
        <v>-1</v>
      </c>
      <c r="AA23" s="49">
        <v>-1</v>
      </c>
      <c r="AB23" s="49">
        <v>-1</v>
      </c>
      <c r="AC23" s="49">
        <v>-1</v>
      </c>
      <c r="AD23" s="49">
        <v>-1</v>
      </c>
      <c r="AE23" s="49">
        <v>-1</v>
      </c>
      <c r="AF23" s="49">
        <v>-1</v>
      </c>
      <c r="AG23" s="49">
        <v>-1</v>
      </c>
      <c r="AH23" s="49">
        <v>0</v>
      </c>
      <c r="AI23" s="49">
        <v>0</v>
      </c>
      <c r="BE23" s="49">
        <v>10000</v>
      </c>
      <c r="BF23" s="49">
        <v>10000</v>
      </c>
      <c r="BG23" s="49">
        <v>11</v>
      </c>
      <c r="BH23" s="49">
        <v>1</v>
      </c>
      <c r="BP23" s="81"/>
      <c r="BQ23" s="77"/>
      <c r="BR23" s="77"/>
      <c r="CC23" s="48">
        <v>6</v>
      </c>
      <c r="CD23" s="48">
        <v>100</v>
      </c>
    </row>
    <row r="24" spans="1:82">
      <c r="A24" s="48">
        <v>55021</v>
      </c>
      <c r="B24" s="125" t="s">
        <v>191</v>
      </c>
      <c r="E24" s="69">
        <v>0</v>
      </c>
      <c r="F24" s="69">
        <v>0</v>
      </c>
      <c r="G24" s="49">
        <v>1</v>
      </c>
      <c r="H24" s="49">
        <v>1</v>
      </c>
      <c r="I24" s="49">
        <v>2</v>
      </c>
      <c r="J24" s="49">
        <v>2</v>
      </c>
      <c r="N24" s="69">
        <v>25692</v>
      </c>
      <c r="O24" s="69"/>
      <c r="P24" s="69">
        <v>4293</v>
      </c>
      <c r="Q24" s="69">
        <v>4293</v>
      </c>
      <c r="R24" s="69">
        <v>778</v>
      </c>
      <c r="S24" s="69">
        <v>596</v>
      </c>
      <c r="T24" s="69">
        <v>181</v>
      </c>
      <c r="U24" s="69">
        <v>773</v>
      </c>
      <c r="V24" s="69">
        <v>615</v>
      </c>
      <c r="W24" s="69">
        <v>615</v>
      </c>
      <c r="X24" s="49">
        <v>-1</v>
      </c>
      <c r="Y24" s="49">
        <v>-1</v>
      </c>
      <c r="Z24" s="49">
        <v>-1</v>
      </c>
      <c r="AA24" s="49">
        <v>-1</v>
      </c>
      <c r="AB24" s="49">
        <v>-1</v>
      </c>
      <c r="AC24" s="49">
        <v>-1</v>
      </c>
      <c r="AD24" s="49">
        <v>-1</v>
      </c>
      <c r="AE24" s="49">
        <v>-1</v>
      </c>
      <c r="AF24" s="49">
        <v>-1</v>
      </c>
      <c r="AG24" s="49">
        <v>-1</v>
      </c>
      <c r="AH24" s="49">
        <v>0</v>
      </c>
      <c r="AI24" s="49">
        <v>0</v>
      </c>
      <c r="BE24" s="49">
        <v>10000</v>
      </c>
      <c r="BF24" s="49">
        <v>10000</v>
      </c>
      <c r="BG24" s="49">
        <v>11</v>
      </c>
      <c r="BH24" s="49">
        <v>1</v>
      </c>
      <c r="BP24" s="78"/>
      <c r="BQ24" s="77"/>
      <c r="BR24" s="77"/>
      <c r="CC24" s="48">
        <v>6</v>
      </c>
      <c r="CD24" s="48">
        <v>100</v>
      </c>
    </row>
    <row r="25" spans="1:82">
      <c r="A25" s="48">
        <v>55022</v>
      </c>
      <c r="B25" s="125" t="s">
        <v>224</v>
      </c>
      <c r="E25" s="69">
        <v>0</v>
      </c>
      <c r="F25" s="69">
        <v>0</v>
      </c>
      <c r="G25" s="49">
        <v>1</v>
      </c>
      <c r="H25" s="49">
        <v>1</v>
      </c>
      <c r="I25" s="49">
        <v>2</v>
      </c>
      <c r="J25" s="49">
        <v>2</v>
      </c>
      <c r="N25" s="69">
        <v>25692</v>
      </c>
      <c r="O25" s="69"/>
      <c r="P25" s="69">
        <v>4293</v>
      </c>
      <c r="Q25" s="69">
        <v>4293</v>
      </c>
      <c r="R25" s="69">
        <v>778</v>
      </c>
      <c r="S25" s="69">
        <v>596</v>
      </c>
      <c r="T25" s="69">
        <v>181</v>
      </c>
      <c r="U25" s="69">
        <v>773</v>
      </c>
      <c r="V25" s="69">
        <v>615</v>
      </c>
      <c r="W25" s="69">
        <v>615</v>
      </c>
      <c r="X25" s="49">
        <v>-1</v>
      </c>
      <c r="Y25" s="49">
        <v>-1</v>
      </c>
      <c r="Z25" s="49">
        <v>-1</v>
      </c>
      <c r="AA25" s="49">
        <v>-1</v>
      </c>
      <c r="AB25" s="49">
        <v>-1</v>
      </c>
      <c r="AC25" s="49">
        <v>-1</v>
      </c>
      <c r="AD25" s="49">
        <v>-1</v>
      </c>
      <c r="AE25" s="49">
        <v>-1</v>
      </c>
      <c r="AF25" s="49">
        <v>-1</v>
      </c>
      <c r="AG25" s="49">
        <v>-1</v>
      </c>
      <c r="AH25" s="49">
        <v>0</v>
      </c>
      <c r="AI25" s="49">
        <v>0</v>
      </c>
      <c r="BE25" s="49">
        <v>10000</v>
      </c>
      <c r="BF25" s="49">
        <v>10000</v>
      </c>
      <c r="BG25" s="49">
        <v>11</v>
      </c>
      <c r="BH25" s="49">
        <v>1</v>
      </c>
      <c r="BP25" s="74"/>
      <c r="BQ25" s="57"/>
      <c r="BR25" s="57"/>
      <c r="CC25" s="48">
        <v>6</v>
      </c>
      <c r="CD25" s="48">
        <v>100</v>
      </c>
    </row>
    <row r="26" spans="1:82">
      <c r="A26" s="48">
        <v>55023</v>
      </c>
      <c r="B26" s="125" t="s">
        <v>237</v>
      </c>
      <c r="E26" s="69">
        <v>0</v>
      </c>
      <c r="F26" s="69">
        <v>0</v>
      </c>
      <c r="G26" s="49">
        <v>1</v>
      </c>
      <c r="H26" s="49">
        <v>1</v>
      </c>
      <c r="I26" s="49">
        <v>2</v>
      </c>
      <c r="J26" s="49">
        <v>2</v>
      </c>
      <c r="N26" s="69">
        <v>25692</v>
      </c>
      <c r="O26" s="69"/>
      <c r="P26" s="69">
        <v>4293</v>
      </c>
      <c r="Q26" s="69">
        <v>4293</v>
      </c>
      <c r="R26" s="69">
        <v>778</v>
      </c>
      <c r="S26" s="69">
        <v>596</v>
      </c>
      <c r="T26" s="69">
        <v>181</v>
      </c>
      <c r="U26" s="69">
        <v>773</v>
      </c>
      <c r="V26" s="69">
        <v>615</v>
      </c>
      <c r="W26" s="69">
        <v>615</v>
      </c>
      <c r="X26" s="49">
        <v>-1</v>
      </c>
      <c r="Y26" s="49">
        <v>-1</v>
      </c>
      <c r="Z26" s="49">
        <v>-1</v>
      </c>
      <c r="AA26" s="49">
        <v>-1</v>
      </c>
      <c r="AB26" s="49">
        <v>-1</v>
      </c>
      <c r="AC26" s="49">
        <v>-1</v>
      </c>
      <c r="AD26" s="49">
        <v>-1</v>
      </c>
      <c r="AE26" s="49">
        <v>-1</v>
      </c>
      <c r="AF26" s="49">
        <v>-1</v>
      </c>
      <c r="AG26" s="49">
        <v>-1</v>
      </c>
      <c r="AH26" s="49">
        <v>0</v>
      </c>
      <c r="AI26" s="49">
        <v>0</v>
      </c>
      <c r="BE26" s="49">
        <v>10000</v>
      </c>
      <c r="BF26" s="49">
        <v>10000</v>
      </c>
      <c r="BG26" s="49">
        <v>11</v>
      </c>
      <c r="BH26" s="49">
        <v>1</v>
      </c>
      <c r="BP26" s="58"/>
      <c r="BQ26" s="57"/>
      <c r="BR26" s="57"/>
      <c r="CC26" s="48">
        <v>6</v>
      </c>
      <c r="CD26" s="48">
        <v>100</v>
      </c>
    </row>
    <row r="27" spans="1:82">
      <c r="A27" s="48">
        <v>55024</v>
      </c>
      <c r="B27" s="125" t="s">
        <v>338</v>
      </c>
      <c r="E27" s="69">
        <v>0</v>
      </c>
      <c r="F27" s="69">
        <v>0</v>
      </c>
      <c r="G27" s="49">
        <v>1</v>
      </c>
      <c r="H27" s="49">
        <v>1</v>
      </c>
      <c r="I27" s="49">
        <v>2</v>
      </c>
      <c r="J27" s="49">
        <v>2</v>
      </c>
      <c r="N27" s="69">
        <v>25692</v>
      </c>
      <c r="O27" s="69"/>
      <c r="P27" s="69">
        <v>4293</v>
      </c>
      <c r="Q27" s="69">
        <v>4293</v>
      </c>
      <c r="R27" s="69">
        <v>778</v>
      </c>
      <c r="S27" s="69">
        <v>596</v>
      </c>
      <c r="T27" s="69">
        <v>181</v>
      </c>
      <c r="U27" s="69">
        <v>773</v>
      </c>
      <c r="V27" s="69">
        <v>615</v>
      </c>
      <c r="W27" s="69">
        <v>615</v>
      </c>
      <c r="X27" s="49">
        <v>-1</v>
      </c>
      <c r="Y27" s="49">
        <v>-1</v>
      </c>
      <c r="Z27" s="49">
        <v>-1</v>
      </c>
      <c r="AA27" s="49">
        <v>-1</v>
      </c>
      <c r="AB27" s="49">
        <v>-1</v>
      </c>
      <c r="AC27" s="49">
        <v>-1</v>
      </c>
      <c r="AD27" s="49">
        <v>-1</v>
      </c>
      <c r="AE27" s="49">
        <v>-1</v>
      </c>
      <c r="AF27" s="49">
        <v>-1</v>
      </c>
      <c r="AG27" s="49">
        <v>-1</v>
      </c>
      <c r="AH27" s="49">
        <v>0</v>
      </c>
      <c r="AI27" s="49">
        <v>0</v>
      </c>
      <c r="BE27" s="49">
        <v>10000</v>
      </c>
      <c r="BF27" s="49">
        <v>10000</v>
      </c>
      <c r="BG27" s="49">
        <v>11</v>
      </c>
      <c r="BH27" s="49">
        <v>1</v>
      </c>
      <c r="BP27" s="56"/>
      <c r="BQ27" s="57"/>
      <c r="BR27" s="57"/>
      <c r="CC27" s="48">
        <v>6</v>
      </c>
      <c r="CD27" s="48">
        <v>100</v>
      </c>
    </row>
    <row r="28" spans="1:82">
      <c r="A28" s="48">
        <v>55025</v>
      </c>
      <c r="B28" s="125" t="s">
        <v>457</v>
      </c>
      <c r="E28" s="69">
        <v>0</v>
      </c>
      <c r="F28" s="69">
        <v>0</v>
      </c>
      <c r="G28" s="49">
        <v>1</v>
      </c>
      <c r="H28" s="49">
        <v>1</v>
      </c>
      <c r="I28" s="49">
        <v>2</v>
      </c>
      <c r="J28" s="127">
        <v>2</v>
      </c>
      <c r="K28" s="127"/>
      <c r="L28" s="127"/>
      <c r="M28" s="127"/>
      <c r="N28" s="69">
        <v>25692</v>
      </c>
      <c r="O28" s="69"/>
      <c r="P28" s="69">
        <v>4293</v>
      </c>
      <c r="Q28" s="69">
        <v>4293</v>
      </c>
      <c r="R28" s="69">
        <v>778</v>
      </c>
      <c r="S28" s="69">
        <v>596</v>
      </c>
      <c r="T28" s="69">
        <v>181</v>
      </c>
      <c r="U28" s="69">
        <v>773</v>
      </c>
      <c r="V28" s="69">
        <v>615</v>
      </c>
      <c r="W28" s="69">
        <v>615</v>
      </c>
      <c r="X28" s="49">
        <v>-1</v>
      </c>
      <c r="Y28" s="49">
        <v>-1</v>
      </c>
      <c r="Z28" s="49">
        <v>-1</v>
      </c>
      <c r="AA28" s="49">
        <v>-1</v>
      </c>
      <c r="AB28" s="49">
        <v>-1</v>
      </c>
      <c r="AC28" s="49">
        <v>-1</v>
      </c>
      <c r="AD28" s="49">
        <v>-1</v>
      </c>
      <c r="AE28" s="49">
        <v>-1</v>
      </c>
      <c r="AF28" s="49">
        <v>-1</v>
      </c>
      <c r="AG28" s="49">
        <v>-1</v>
      </c>
      <c r="AH28" s="49">
        <v>0</v>
      </c>
      <c r="AI28" s="49">
        <v>0</v>
      </c>
      <c r="BE28" s="49">
        <v>10000</v>
      </c>
      <c r="BF28" s="49">
        <v>10000</v>
      </c>
      <c r="BG28" s="49">
        <v>11</v>
      </c>
      <c r="BH28" s="49">
        <v>1</v>
      </c>
      <c r="BP28" s="76"/>
      <c r="BQ28" s="77"/>
      <c r="BR28" s="77"/>
      <c r="CC28" s="48">
        <v>6</v>
      </c>
      <c r="CD28" s="48">
        <v>100</v>
      </c>
    </row>
    <row r="29" spans="1:82">
      <c r="A29" s="48">
        <v>55026</v>
      </c>
      <c r="B29" s="125" t="s">
        <v>456</v>
      </c>
      <c r="E29" s="69">
        <v>0</v>
      </c>
      <c r="F29" s="69">
        <v>0</v>
      </c>
      <c r="G29" s="49">
        <v>1</v>
      </c>
      <c r="H29" s="49">
        <v>1</v>
      </c>
      <c r="I29" s="49">
        <v>2</v>
      </c>
      <c r="J29" s="127">
        <v>2</v>
      </c>
      <c r="K29" s="127"/>
      <c r="L29" s="127"/>
      <c r="M29" s="127"/>
      <c r="N29" s="69">
        <v>25692</v>
      </c>
      <c r="O29" s="69"/>
      <c r="P29" s="69">
        <v>4293</v>
      </c>
      <c r="Q29" s="69">
        <v>4293</v>
      </c>
      <c r="R29" s="69">
        <v>778</v>
      </c>
      <c r="S29" s="69">
        <v>596</v>
      </c>
      <c r="T29" s="69">
        <v>181</v>
      </c>
      <c r="U29" s="69">
        <v>773</v>
      </c>
      <c r="V29" s="69">
        <v>615</v>
      </c>
      <c r="W29" s="69">
        <v>615</v>
      </c>
      <c r="X29" s="49">
        <v>-1</v>
      </c>
      <c r="Y29" s="49">
        <v>-1</v>
      </c>
      <c r="Z29" s="49">
        <v>-1</v>
      </c>
      <c r="AA29" s="49">
        <v>-1</v>
      </c>
      <c r="AB29" s="49">
        <v>-1</v>
      </c>
      <c r="AC29" s="49">
        <v>-1</v>
      </c>
      <c r="AD29" s="49">
        <v>-1</v>
      </c>
      <c r="AE29" s="49">
        <v>-1</v>
      </c>
      <c r="AF29" s="49">
        <v>-1</v>
      </c>
      <c r="AG29" s="49">
        <v>-1</v>
      </c>
      <c r="AH29" s="49">
        <v>0</v>
      </c>
      <c r="AI29" s="49">
        <v>0</v>
      </c>
      <c r="BE29" s="49">
        <v>10000</v>
      </c>
      <c r="BF29" s="49">
        <v>10000</v>
      </c>
      <c r="BG29" s="49">
        <v>11</v>
      </c>
      <c r="BH29" s="49">
        <v>1</v>
      </c>
      <c r="BP29" s="81"/>
      <c r="BQ29" s="77"/>
      <c r="BR29" s="77"/>
      <c r="CC29" s="48">
        <v>6</v>
      </c>
      <c r="CD29" s="48">
        <v>100</v>
      </c>
    </row>
    <row r="30" spans="1:82">
      <c r="A30" s="48">
        <v>55027</v>
      </c>
      <c r="B30" s="125" t="s">
        <v>203</v>
      </c>
      <c r="E30" s="69">
        <v>0</v>
      </c>
      <c r="F30" s="69">
        <v>0</v>
      </c>
      <c r="G30" s="49">
        <v>1</v>
      </c>
      <c r="H30" s="49">
        <v>1</v>
      </c>
      <c r="I30" s="49">
        <v>2</v>
      </c>
      <c r="J30" s="127">
        <v>2</v>
      </c>
      <c r="K30" s="127"/>
      <c r="L30" s="127"/>
      <c r="M30" s="127"/>
      <c r="N30" s="69">
        <v>25692</v>
      </c>
      <c r="O30" s="69"/>
      <c r="P30" s="69">
        <v>4293</v>
      </c>
      <c r="Q30" s="69">
        <v>4293</v>
      </c>
      <c r="R30" s="69">
        <v>778</v>
      </c>
      <c r="S30" s="69">
        <v>596</v>
      </c>
      <c r="T30" s="69">
        <v>181</v>
      </c>
      <c r="U30" s="69">
        <v>773</v>
      </c>
      <c r="V30" s="69">
        <v>615</v>
      </c>
      <c r="W30" s="69">
        <v>615</v>
      </c>
      <c r="X30" s="49">
        <v>-1</v>
      </c>
      <c r="Y30" s="49">
        <v>-1</v>
      </c>
      <c r="Z30" s="49">
        <v>-1</v>
      </c>
      <c r="AA30" s="49">
        <v>-1</v>
      </c>
      <c r="AB30" s="49">
        <v>-1</v>
      </c>
      <c r="AC30" s="49">
        <v>-1</v>
      </c>
      <c r="AD30" s="49">
        <v>-1</v>
      </c>
      <c r="AE30" s="49">
        <v>-1</v>
      </c>
      <c r="AF30" s="49">
        <v>-1</v>
      </c>
      <c r="AG30" s="49">
        <v>-1</v>
      </c>
      <c r="AH30" s="49">
        <v>0</v>
      </c>
      <c r="AI30" s="49">
        <v>0</v>
      </c>
      <c r="BE30" s="49">
        <v>10000</v>
      </c>
      <c r="BF30" s="49">
        <v>10000</v>
      </c>
      <c r="BG30" s="49">
        <v>11</v>
      </c>
      <c r="BH30" s="49">
        <v>1</v>
      </c>
      <c r="BP30" s="78"/>
      <c r="BQ30" s="77"/>
      <c r="BR30" s="77"/>
      <c r="CC30" s="48">
        <v>6</v>
      </c>
      <c r="CD30" s="48">
        <v>100</v>
      </c>
    </row>
    <row r="31" spans="1:82">
      <c r="A31" s="48">
        <v>55028</v>
      </c>
      <c r="B31" s="125" t="s">
        <v>236</v>
      </c>
      <c r="E31" s="69">
        <v>0</v>
      </c>
      <c r="F31" s="69">
        <v>0</v>
      </c>
      <c r="G31" s="49">
        <v>1</v>
      </c>
      <c r="H31" s="49">
        <v>1</v>
      </c>
      <c r="I31" s="49">
        <v>2</v>
      </c>
      <c r="J31" s="127">
        <v>2</v>
      </c>
      <c r="K31" s="127"/>
      <c r="L31" s="127"/>
      <c r="M31" s="127"/>
      <c r="N31" s="69">
        <v>25692</v>
      </c>
      <c r="O31" s="69"/>
      <c r="P31" s="69">
        <v>4293</v>
      </c>
      <c r="Q31" s="69">
        <v>4293</v>
      </c>
      <c r="R31" s="69">
        <v>778</v>
      </c>
      <c r="S31" s="69">
        <v>596</v>
      </c>
      <c r="T31" s="69">
        <v>181</v>
      </c>
      <c r="U31" s="69">
        <v>773</v>
      </c>
      <c r="V31" s="69">
        <v>615</v>
      </c>
      <c r="W31" s="69">
        <v>615</v>
      </c>
      <c r="X31" s="49">
        <v>-1</v>
      </c>
      <c r="Y31" s="49">
        <v>-1</v>
      </c>
      <c r="Z31" s="49">
        <v>-1</v>
      </c>
      <c r="AA31" s="49">
        <v>-1</v>
      </c>
      <c r="AB31" s="49">
        <v>-1</v>
      </c>
      <c r="AC31" s="49">
        <v>-1</v>
      </c>
      <c r="AD31" s="49">
        <v>-1</v>
      </c>
      <c r="AE31" s="49">
        <v>-1</v>
      </c>
      <c r="AF31" s="49">
        <v>-1</v>
      </c>
      <c r="AG31" s="49">
        <v>-1</v>
      </c>
      <c r="AH31" s="49">
        <v>0</v>
      </c>
      <c r="AI31" s="49">
        <v>0</v>
      </c>
      <c r="BE31" s="49">
        <v>10000</v>
      </c>
      <c r="BF31" s="49">
        <v>10000</v>
      </c>
      <c r="BG31" s="49">
        <v>11</v>
      </c>
      <c r="BH31" s="49">
        <v>1</v>
      </c>
      <c r="BP31" s="74"/>
      <c r="BQ31" s="57"/>
      <c r="BR31" s="57"/>
      <c r="CC31" s="48">
        <v>6</v>
      </c>
      <c r="CD31" s="48">
        <v>100</v>
      </c>
    </row>
    <row r="32" spans="1:82">
      <c r="A32" s="48">
        <v>55029</v>
      </c>
      <c r="B32" s="125" t="s">
        <v>203</v>
      </c>
      <c r="E32" s="69">
        <v>0</v>
      </c>
      <c r="F32" s="69">
        <v>0</v>
      </c>
      <c r="G32" s="49">
        <v>1</v>
      </c>
      <c r="H32" s="49">
        <v>1</v>
      </c>
      <c r="I32" s="49">
        <v>2</v>
      </c>
      <c r="J32" s="127">
        <v>2</v>
      </c>
      <c r="K32" s="127"/>
      <c r="L32" s="127"/>
      <c r="M32" s="127"/>
      <c r="N32" s="69">
        <v>25692</v>
      </c>
      <c r="O32" s="69"/>
      <c r="P32" s="69">
        <v>4293</v>
      </c>
      <c r="Q32" s="69">
        <v>4293</v>
      </c>
      <c r="R32" s="69">
        <v>778</v>
      </c>
      <c r="S32" s="69">
        <v>596</v>
      </c>
      <c r="T32" s="69">
        <v>181</v>
      </c>
      <c r="U32" s="69">
        <v>773</v>
      </c>
      <c r="V32" s="69">
        <v>615</v>
      </c>
      <c r="W32" s="69">
        <v>615</v>
      </c>
      <c r="X32" s="49">
        <v>-1</v>
      </c>
      <c r="Y32" s="49">
        <v>-1</v>
      </c>
      <c r="Z32" s="49">
        <v>-1</v>
      </c>
      <c r="AA32" s="49">
        <v>-1</v>
      </c>
      <c r="AB32" s="49">
        <v>-1</v>
      </c>
      <c r="AC32" s="49">
        <v>-1</v>
      </c>
      <c r="AD32" s="49">
        <v>-1</v>
      </c>
      <c r="AE32" s="49">
        <v>-1</v>
      </c>
      <c r="AF32" s="49">
        <v>-1</v>
      </c>
      <c r="AG32" s="49">
        <v>-1</v>
      </c>
      <c r="AH32" s="49">
        <v>0</v>
      </c>
      <c r="AI32" s="49">
        <v>0</v>
      </c>
      <c r="BE32" s="49">
        <v>10000</v>
      </c>
      <c r="BF32" s="49">
        <v>10000</v>
      </c>
      <c r="BG32" s="49">
        <v>11</v>
      </c>
      <c r="BH32" s="49">
        <v>1</v>
      </c>
      <c r="BP32" s="58"/>
      <c r="BQ32" s="57"/>
      <c r="BR32" s="57"/>
      <c r="CC32" s="48">
        <v>6</v>
      </c>
      <c r="CD32" s="48">
        <v>100</v>
      </c>
    </row>
    <row r="33" spans="1:82">
      <c r="A33" s="48">
        <v>55030</v>
      </c>
      <c r="B33" s="125" t="s">
        <v>234</v>
      </c>
      <c r="E33" s="69">
        <v>0</v>
      </c>
      <c r="F33" s="69">
        <v>0</v>
      </c>
      <c r="G33" s="49">
        <v>1</v>
      </c>
      <c r="H33" s="49">
        <v>1</v>
      </c>
      <c r="I33" s="49">
        <v>2</v>
      </c>
      <c r="J33" s="127">
        <v>2</v>
      </c>
      <c r="K33" s="127"/>
      <c r="L33" s="127"/>
      <c r="M33" s="127"/>
      <c r="N33" s="69">
        <v>25692</v>
      </c>
      <c r="O33" s="69"/>
      <c r="P33" s="69">
        <v>4293</v>
      </c>
      <c r="Q33" s="69">
        <v>4293</v>
      </c>
      <c r="R33" s="69">
        <v>778</v>
      </c>
      <c r="S33" s="69">
        <v>596</v>
      </c>
      <c r="T33" s="69">
        <v>181</v>
      </c>
      <c r="U33" s="69">
        <v>773</v>
      </c>
      <c r="V33" s="69">
        <v>615</v>
      </c>
      <c r="W33" s="69">
        <v>615</v>
      </c>
      <c r="X33" s="49">
        <v>-1</v>
      </c>
      <c r="Y33" s="49">
        <v>-1</v>
      </c>
      <c r="Z33" s="49">
        <v>-1</v>
      </c>
      <c r="AA33" s="49">
        <v>-1</v>
      </c>
      <c r="AB33" s="49">
        <v>-1</v>
      </c>
      <c r="AC33" s="49">
        <v>-1</v>
      </c>
      <c r="AD33" s="49">
        <v>-1</v>
      </c>
      <c r="AE33" s="49">
        <v>-1</v>
      </c>
      <c r="AF33" s="49">
        <v>-1</v>
      </c>
      <c r="AG33" s="49">
        <v>-1</v>
      </c>
      <c r="AH33" s="49">
        <v>0</v>
      </c>
      <c r="AI33" s="49">
        <v>0</v>
      </c>
      <c r="BE33" s="49">
        <v>10000</v>
      </c>
      <c r="BF33" s="49">
        <v>10000</v>
      </c>
      <c r="BG33" s="49">
        <v>11</v>
      </c>
      <c r="BH33" s="49">
        <v>1</v>
      </c>
      <c r="BP33" s="56"/>
      <c r="BQ33" s="57"/>
      <c r="BR33" s="57"/>
      <c r="CC33" s="48">
        <v>6</v>
      </c>
      <c r="CD33" s="48">
        <v>100</v>
      </c>
    </row>
    <row r="34" spans="1:82">
      <c r="A34" s="48">
        <v>55031</v>
      </c>
      <c r="B34" s="125" t="s">
        <v>263</v>
      </c>
      <c r="E34" s="69">
        <v>0</v>
      </c>
      <c r="F34" s="69">
        <v>0</v>
      </c>
      <c r="G34" s="49">
        <v>1</v>
      </c>
      <c r="H34" s="49">
        <v>1</v>
      </c>
      <c r="I34" s="49">
        <v>2</v>
      </c>
      <c r="J34" s="127">
        <v>2</v>
      </c>
      <c r="K34" s="127"/>
      <c r="L34" s="127"/>
      <c r="M34" s="127"/>
      <c r="N34" s="69">
        <v>25692</v>
      </c>
      <c r="O34" s="69"/>
      <c r="P34" s="69">
        <v>4293</v>
      </c>
      <c r="Q34" s="69">
        <v>4293</v>
      </c>
      <c r="R34" s="69">
        <v>778</v>
      </c>
      <c r="S34" s="69">
        <v>596</v>
      </c>
      <c r="T34" s="69">
        <v>181</v>
      </c>
      <c r="U34" s="69">
        <v>773</v>
      </c>
      <c r="V34" s="69">
        <v>615</v>
      </c>
      <c r="W34" s="69">
        <v>615</v>
      </c>
      <c r="X34" s="49">
        <v>-1</v>
      </c>
      <c r="Y34" s="49">
        <v>-1</v>
      </c>
      <c r="Z34" s="49">
        <v>-1</v>
      </c>
      <c r="AA34" s="49">
        <v>-1</v>
      </c>
      <c r="AB34" s="49">
        <v>-1</v>
      </c>
      <c r="AC34" s="49">
        <v>-1</v>
      </c>
      <c r="AD34" s="49">
        <v>-1</v>
      </c>
      <c r="AE34" s="49">
        <v>-1</v>
      </c>
      <c r="AF34" s="49">
        <v>-1</v>
      </c>
      <c r="AG34" s="49">
        <v>-1</v>
      </c>
      <c r="AH34" s="49">
        <v>0</v>
      </c>
      <c r="AI34" s="49">
        <v>0</v>
      </c>
      <c r="BE34" s="49">
        <v>10000</v>
      </c>
      <c r="BF34" s="49">
        <v>10000</v>
      </c>
      <c r="BG34" s="49">
        <v>11</v>
      </c>
      <c r="BH34" s="49">
        <v>1</v>
      </c>
      <c r="BP34" s="76"/>
      <c r="BQ34" s="77"/>
      <c r="BR34" s="77"/>
      <c r="CC34" s="48">
        <v>6</v>
      </c>
      <c r="CD34" s="48">
        <v>100</v>
      </c>
    </row>
    <row r="35" spans="1:82">
      <c r="A35" s="48">
        <v>55032</v>
      </c>
      <c r="B35" s="125" t="s">
        <v>254</v>
      </c>
      <c r="E35" s="69">
        <v>0</v>
      </c>
      <c r="F35" s="69">
        <v>0</v>
      </c>
      <c r="G35" s="49">
        <v>1</v>
      </c>
      <c r="H35" s="49">
        <v>1</v>
      </c>
      <c r="I35" s="49">
        <v>2</v>
      </c>
      <c r="J35" s="127">
        <v>2</v>
      </c>
      <c r="K35" s="127"/>
      <c r="L35" s="127"/>
      <c r="M35" s="127"/>
      <c r="N35" s="69">
        <v>25692</v>
      </c>
      <c r="O35" s="69"/>
      <c r="P35" s="69">
        <v>4293</v>
      </c>
      <c r="Q35" s="69">
        <v>4293</v>
      </c>
      <c r="R35" s="69">
        <v>778</v>
      </c>
      <c r="S35" s="69">
        <v>596</v>
      </c>
      <c r="T35" s="69">
        <v>181</v>
      </c>
      <c r="U35" s="69">
        <v>773</v>
      </c>
      <c r="V35" s="69">
        <v>615</v>
      </c>
      <c r="W35" s="69">
        <v>615</v>
      </c>
      <c r="X35" s="49">
        <v>-1</v>
      </c>
      <c r="Y35" s="49">
        <v>-1</v>
      </c>
      <c r="Z35" s="49">
        <v>-1</v>
      </c>
      <c r="AA35" s="49">
        <v>-1</v>
      </c>
      <c r="AB35" s="49">
        <v>-1</v>
      </c>
      <c r="AC35" s="49">
        <v>-1</v>
      </c>
      <c r="AD35" s="49">
        <v>-1</v>
      </c>
      <c r="AE35" s="49">
        <v>-1</v>
      </c>
      <c r="AF35" s="49">
        <v>-1</v>
      </c>
      <c r="AG35" s="49">
        <v>-1</v>
      </c>
      <c r="AH35" s="49">
        <v>0</v>
      </c>
      <c r="AI35" s="49">
        <v>0</v>
      </c>
      <c r="BE35" s="49">
        <v>10000</v>
      </c>
      <c r="BF35" s="49">
        <v>10000</v>
      </c>
      <c r="BG35" s="49">
        <v>11</v>
      </c>
      <c r="BH35" s="49">
        <v>1</v>
      </c>
      <c r="BP35" s="81"/>
      <c r="BQ35" s="77"/>
      <c r="BR35" s="77"/>
      <c r="CC35" s="48">
        <v>6</v>
      </c>
      <c r="CD35" s="48">
        <v>100</v>
      </c>
    </row>
    <row r="36" spans="1:82">
      <c r="A36" s="48">
        <v>55033</v>
      </c>
      <c r="B36" s="125" t="s">
        <v>197</v>
      </c>
      <c r="E36" s="69">
        <v>0</v>
      </c>
      <c r="F36" s="69">
        <v>0</v>
      </c>
      <c r="G36" s="49">
        <v>1</v>
      </c>
      <c r="H36" s="49">
        <v>1</v>
      </c>
      <c r="I36" s="49">
        <v>2</v>
      </c>
      <c r="J36" s="127">
        <v>2</v>
      </c>
      <c r="K36" s="127"/>
      <c r="L36" s="127"/>
      <c r="M36" s="127"/>
      <c r="N36" s="69">
        <v>25692</v>
      </c>
      <c r="O36" s="69"/>
      <c r="P36" s="69">
        <v>4293</v>
      </c>
      <c r="Q36" s="69">
        <v>4293</v>
      </c>
      <c r="R36" s="69">
        <v>778</v>
      </c>
      <c r="S36" s="69">
        <v>596</v>
      </c>
      <c r="T36" s="69">
        <v>181</v>
      </c>
      <c r="U36" s="69">
        <v>773</v>
      </c>
      <c r="V36" s="69">
        <v>615</v>
      </c>
      <c r="W36" s="69">
        <v>615</v>
      </c>
      <c r="X36" s="49">
        <v>-1</v>
      </c>
      <c r="Y36" s="49">
        <v>-1</v>
      </c>
      <c r="Z36" s="49">
        <v>-1</v>
      </c>
      <c r="AA36" s="49">
        <v>-1</v>
      </c>
      <c r="AB36" s="49">
        <v>-1</v>
      </c>
      <c r="AC36" s="49">
        <v>-1</v>
      </c>
      <c r="AD36" s="49">
        <v>-1</v>
      </c>
      <c r="AE36" s="49">
        <v>-1</v>
      </c>
      <c r="AF36" s="49">
        <v>-1</v>
      </c>
      <c r="AG36" s="49">
        <v>-1</v>
      </c>
      <c r="AH36" s="49">
        <v>0</v>
      </c>
      <c r="AI36" s="49">
        <v>0</v>
      </c>
      <c r="BE36" s="49">
        <v>10000</v>
      </c>
      <c r="BF36" s="49">
        <v>10000</v>
      </c>
      <c r="BG36" s="49">
        <v>11</v>
      </c>
      <c r="BH36" s="49">
        <v>1</v>
      </c>
      <c r="BP36" s="78"/>
      <c r="BQ36" s="77"/>
      <c r="BR36" s="77"/>
      <c r="CC36" s="48">
        <v>6</v>
      </c>
      <c r="CD36" s="48">
        <v>100</v>
      </c>
    </row>
    <row r="37" spans="1:82">
      <c r="A37" s="48">
        <v>55034</v>
      </c>
      <c r="B37" s="125" t="s">
        <v>243</v>
      </c>
      <c r="E37" s="69">
        <v>0</v>
      </c>
      <c r="F37" s="69">
        <v>0</v>
      </c>
      <c r="G37" s="49">
        <v>1</v>
      </c>
      <c r="H37" s="49">
        <v>1</v>
      </c>
      <c r="I37" s="49">
        <v>2</v>
      </c>
      <c r="J37" s="127">
        <v>2</v>
      </c>
      <c r="K37" s="127"/>
      <c r="L37" s="127"/>
      <c r="M37" s="127"/>
      <c r="N37" s="69">
        <v>269211</v>
      </c>
      <c r="O37" s="69"/>
      <c r="P37" s="69">
        <v>7156</v>
      </c>
      <c r="Q37" s="69">
        <v>7156</v>
      </c>
      <c r="R37" s="69">
        <v>778</v>
      </c>
      <c r="S37" s="69">
        <v>596</v>
      </c>
      <c r="T37" s="69">
        <v>181</v>
      </c>
      <c r="U37" s="69">
        <v>773</v>
      </c>
      <c r="V37" s="69">
        <v>615</v>
      </c>
      <c r="W37" s="69">
        <v>615</v>
      </c>
      <c r="X37" s="49">
        <v>-1</v>
      </c>
      <c r="Y37" s="49">
        <v>-1</v>
      </c>
      <c r="Z37" s="49">
        <v>-1</v>
      </c>
      <c r="AA37" s="49">
        <v>-1</v>
      </c>
      <c r="AB37" s="49">
        <v>-1</v>
      </c>
      <c r="AC37" s="49">
        <v>-1</v>
      </c>
      <c r="AD37" s="49">
        <v>-1</v>
      </c>
      <c r="AE37" s="49">
        <v>-1</v>
      </c>
      <c r="AF37" s="49">
        <v>-1</v>
      </c>
      <c r="AG37" s="49">
        <v>-1</v>
      </c>
      <c r="AH37" s="49">
        <v>0</v>
      </c>
      <c r="AI37" s="49">
        <v>0</v>
      </c>
      <c r="BE37" s="49">
        <v>10000</v>
      </c>
      <c r="BF37" s="49">
        <v>10000</v>
      </c>
      <c r="BG37" s="49">
        <v>11</v>
      </c>
      <c r="BH37" s="49">
        <v>1</v>
      </c>
      <c r="BP37" s="74"/>
      <c r="BQ37" s="57"/>
      <c r="BR37" s="57"/>
      <c r="CC37" s="48">
        <v>10</v>
      </c>
      <c r="CD37" s="48">
        <v>100</v>
      </c>
    </row>
    <row r="38" spans="1:82">
      <c r="A38" s="48">
        <v>55035</v>
      </c>
      <c r="B38" s="125" t="s">
        <v>226</v>
      </c>
      <c r="E38" s="69">
        <v>0</v>
      </c>
      <c r="F38" s="69">
        <v>0</v>
      </c>
      <c r="G38" s="49">
        <v>1</v>
      </c>
      <c r="H38" s="49">
        <v>1</v>
      </c>
      <c r="I38" s="49">
        <v>2</v>
      </c>
      <c r="J38" s="127">
        <v>2</v>
      </c>
      <c r="K38" s="127"/>
      <c r="L38" s="127"/>
      <c r="M38" s="127"/>
      <c r="N38" s="69">
        <v>269211</v>
      </c>
      <c r="O38" s="69"/>
      <c r="P38" s="69">
        <v>7156</v>
      </c>
      <c r="Q38" s="69">
        <v>7156</v>
      </c>
      <c r="R38" s="69">
        <v>778</v>
      </c>
      <c r="S38" s="69">
        <v>596</v>
      </c>
      <c r="T38" s="69">
        <v>181</v>
      </c>
      <c r="U38" s="69">
        <v>773</v>
      </c>
      <c r="V38" s="69">
        <v>615</v>
      </c>
      <c r="W38" s="69">
        <v>615</v>
      </c>
      <c r="X38" s="49">
        <v>-1</v>
      </c>
      <c r="Y38" s="49">
        <v>-1</v>
      </c>
      <c r="Z38" s="49">
        <v>-1</v>
      </c>
      <c r="AA38" s="49">
        <v>-1</v>
      </c>
      <c r="AB38" s="49">
        <v>-1</v>
      </c>
      <c r="AC38" s="49">
        <v>-1</v>
      </c>
      <c r="AD38" s="49">
        <v>-1</v>
      </c>
      <c r="AE38" s="49">
        <v>-1</v>
      </c>
      <c r="AF38" s="49">
        <v>-1</v>
      </c>
      <c r="AG38" s="49">
        <v>-1</v>
      </c>
      <c r="AH38" s="49">
        <v>0</v>
      </c>
      <c r="AI38" s="49">
        <v>0</v>
      </c>
      <c r="BE38" s="49">
        <v>10000</v>
      </c>
      <c r="BF38" s="49">
        <v>10000</v>
      </c>
      <c r="BG38" s="49">
        <v>11</v>
      </c>
      <c r="BH38" s="49">
        <v>1</v>
      </c>
      <c r="BP38" s="58"/>
      <c r="BQ38" s="57"/>
      <c r="BR38" s="57"/>
      <c r="CC38" s="48">
        <v>10</v>
      </c>
      <c r="CD38" s="48">
        <v>100</v>
      </c>
    </row>
    <row r="39" spans="1:82">
      <c r="A39" s="48">
        <v>55036</v>
      </c>
      <c r="B39" s="125" t="s">
        <v>263</v>
      </c>
      <c r="E39" s="69">
        <v>0</v>
      </c>
      <c r="F39" s="69">
        <v>0</v>
      </c>
      <c r="G39" s="49">
        <v>1</v>
      </c>
      <c r="H39" s="49">
        <v>1</v>
      </c>
      <c r="I39" s="49">
        <v>2</v>
      </c>
      <c r="J39" s="127">
        <v>2</v>
      </c>
      <c r="K39" s="127"/>
      <c r="L39" s="127"/>
      <c r="M39" s="127"/>
      <c r="N39" s="69">
        <v>269211</v>
      </c>
      <c r="O39" s="69"/>
      <c r="P39" s="69">
        <v>7156</v>
      </c>
      <c r="Q39" s="69">
        <v>7156</v>
      </c>
      <c r="R39" s="69">
        <v>778</v>
      </c>
      <c r="S39" s="69">
        <v>596</v>
      </c>
      <c r="T39" s="69">
        <v>181</v>
      </c>
      <c r="U39" s="69">
        <v>773</v>
      </c>
      <c r="V39" s="69">
        <v>615</v>
      </c>
      <c r="W39" s="69">
        <v>615</v>
      </c>
      <c r="X39" s="49">
        <v>-1</v>
      </c>
      <c r="Y39" s="49">
        <v>-1</v>
      </c>
      <c r="Z39" s="49">
        <v>-1</v>
      </c>
      <c r="AA39" s="49">
        <v>-1</v>
      </c>
      <c r="AB39" s="49">
        <v>-1</v>
      </c>
      <c r="AC39" s="49">
        <v>-1</v>
      </c>
      <c r="AD39" s="49">
        <v>-1</v>
      </c>
      <c r="AE39" s="49">
        <v>-1</v>
      </c>
      <c r="AF39" s="49">
        <v>-1</v>
      </c>
      <c r="AG39" s="49">
        <v>-1</v>
      </c>
      <c r="AH39" s="49">
        <v>0</v>
      </c>
      <c r="AI39" s="49">
        <v>0</v>
      </c>
      <c r="BE39" s="49">
        <v>10000</v>
      </c>
      <c r="BF39" s="49">
        <v>10000</v>
      </c>
      <c r="BG39" s="49">
        <v>11</v>
      </c>
      <c r="BH39" s="49">
        <v>1</v>
      </c>
      <c r="BP39" s="56"/>
      <c r="BQ39" s="57"/>
      <c r="BR39" s="57"/>
      <c r="CC39" s="48">
        <v>10</v>
      </c>
      <c r="CD39" s="48">
        <v>100</v>
      </c>
    </row>
    <row r="40" spans="1:82">
      <c r="A40" s="48">
        <v>55037</v>
      </c>
      <c r="B40" s="126" t="s">
        <v>291</v>
      </c>
      <c r="E40" s="69">
        <v>0</v>
      </c>
      <c r="F40" s="69">
        <v>0</v>
      </c>
      <c r="G40" s="49">
        <v>3</v>
      </c>
      <c r="H40" s="49">
        <v>1</v>
      </c>
      <c r="I40" s="49">
        <v>3</v>
      </c>
      <c r="J40" s="127">
        <v>4</v>
      </c>
      <c r="K40" s="127">
        <v>3</v>
      </c>
      <c r="L40" s="127">
        <v>15</v>
      </c>
      <c r="M40" s="127">
        <v>20</v>
      </c>
      <c r="N40" s="69">
        <v>402457</v>
      </c>
      <c r="O40" s="69"/>
      <c r="P40" s="69">
        <v>10735</v>
      </c>
      <c r="Q40" s="69">
        <v>10735</v>
      </c>
      <c r="R40" s="69">
        <v>778</v>
      </c>
      <c r="S40" s="69">
        <v>596</v>
      </c>
      <c r="T40" s="69">
        <v>181</v>
      </c>
      <c r="U40" s="69">
        <v>773</v>
      </c>
      <c r="V40" s="69">
        <v>615</v>
      </c>
      <c r="W40" s="69">
        <v>615</v>
      </c>
      <c r="X40" s="49">
        <v>-1</v>
      </c>
      <c r="Y40" s="49">
        <v>-1</v>
      </c>
      <c r="Z40" s="49">
        <v>-1</v>
      </c>
      <c r="AA40" s="49">
        <v>-1</v>
      </c>
      <c r="AB40" s="49">
        <v>-1</v>
      </c>
      <c r="AC40" s="49">
        <v>-1</v>
      </c>
      <c r="AD40" s="49">
        <v>-1</v>
      </c>
      <c r="AE40" s="49">
        <v>-1</v>
      </c>
      <c r="AF40" s="49">
        <v>-1</v>
      </c>
      <c r="AG40" s="49">
        <v>-1</v>
      </c>
      <c r="AH40" s="49">
        <v>0</v>
      </c>
      <c r="AI40" s="49">
        <v>0</v>
      </c>
      <c r="BE40" s="49">
        <v>10000</v>
      </c>
      <c r="BF40" s="49">
        <v>10000</v>
      </c>
      <c r="BG40" s="49">
        <v>11</v>
      </c>
      <c r="BH40" s="49">
        <v>1</v>
      </c>
      <c r="BP40" s="76"/>
      <c r="BQ40" s="77"/>
      <c r="BR40" s="77"/>
      <c r="CC40" s="48">
        <v>20</v>
      </c>
      <c r="CD40" s="48">
        <v>100</v>
      </c>
    </row>
    <row r="41" spans="1:82">
      <c r="A41" s="48">
        <v>55038</v>
      </c>
      <c r="B41" s="126" t="s">
        <v>288</v>
      </c>
      <c r="E41" s="69">
        <v>0</v>
      </c>
      <c r="F41" s="69">
        <v>0</v>
      </c>
      <c r="G41" s="49">
        <v>3</v>
      </c>
      <c r="H41" s="49">
        <v>1</v>
      </c>
      <c r="I41" s="49">
        <v>3</v>
      </c>
      <c r="J41" s="127">
        <v>4</v>
      </c>
      <c r="K41" s="127">
        <v>3</v>
      </c>
      <c r="L41" s="127">
        <v>20</v>
      </c>
      <c r="M41" s="127">
        <v>10</v>
      </c>
      <c r="N41" s="69">
        <v>402457</v>
      </c>
      <c r="O41" s="69"/>
      <c r="P41" s="69">
        <v>10735</v>
      </c>
      <c r="Q41" s="69">
        <v>10735</v>
      </c>
      <c r="R41" s="69">
        <v>778</v>
      </c>
      <c r="S41" s="69">
        <v>596</v>
      </c>
      <c r="T41" s="69">
        <v>181</v>
      </c>
      <c r="U41" s="69">
        <v>773</v>
      </c>
      <c r="V41" s="69">
        <v>615</v>
      </c>
      <c r="W41" s="69">
        <v>615</v>
      </c>
      <c r="X41" s="49">
        <v>-1</v>
      </c>
      <c r="Y41" s="49">
        <v>-1</v>
      </c>
      <c r="Z41" s="49">
        <v>-1</v>
      </c>
      <c r="AA41" s="49">
        <v>-1</v>
      </c>
      <c r="AB41" s="49">
        <v>-1</v>
      </c>
      <c r="AC41" s="49">
        <v>-1</v>
      </c>
      <c r="AD41" s="49">
        <v>-1</v>
      </c>
      <c r="AE41" s="49">
        <v>-1</v>
      </c>
      <c r="AF41" s="49">
        <v>-1</v>
      </c>
      <c r="AG41" s="49">
        <v>-1</v>
      </c>
      <c r="AH41" s="49">
        <v>0</v>
      </c>
      <c r="AI41" s="49">
        <v>0</v>
      </c>
      <c r="BE41" s="49">
        <v>10000</v>
      </c>
      <c r="BF41" s="49">
        <v>10000</v>
      </c>
      <c r="BG41" s="49">
        <v>11</v>
      </c>
      <c r="BH41" s="49">
        <v>1</v>
      </c>
      <c r="BP41" s="81"/>
      <c r="BQ41" s="77"/>
      <c r="BR41" s="77"/>
      <c r="CC41" s="48">
        <v>20</v>
      </c>
      <c r="CD41" s="48">
        <v>100</v>
      </c>
    </row>
    <row r="42" spans="1:82">
      <c r="A42" s="48">
        <v>55039</v>
      </c>
      <c r="B42" s="126" t="s">
        <v>247</v>
      </c>
      <c r="E42" s="69">
        <v>0</v>
      </c>
      <c r="F42" s="69">
        <v>0</v>
      </c>
      <c r="G42" s="49">
        <v>3</v>
      </c>
      <c r="H42" s="49">
        <v>1</v>
      </c>
      <c r="I42" s="49">
        <v>3</v>
      </c>
      <c r="J42" s="127">
        <v>4</v>
      </c>
      <c r="K42" s="127">
        <v>3</v>
      </c>
      <c r="L42" s="127">
        <v>15</v>
      </c>
      <c r="M42" s="127">
        <v>16</v>
      </c>
      <c r="N42" s="69">
        <v>402457</v>
      </c>
      <c r="O42" s="69"/>
      <c r="P42" s="69">
        <v>10735</v>
      </c>
      <c r="Q42" s="69">
        <v>10735</v>
      </c>
      <c r="R42" s="69">
        <v>778</v>
      </c>
      <c r="S42" s="69">
        <v>596</v>
      </c>
      <c r="T42" s="69">
        <v>181</v>
      </c>
      <c r="U42" s="69">
        <v>773</v>
      </c>
      <c r="V42" s="69">
        <v>615</v>
      </c>
      <c r="W42" s="69">
        <v>615</v>
      </c>
      <c r="X42" s="49">
        <v>-1</v>
      </c>
      <c r="Y42" s="49">
        <v>-1</v>
      </c>
      <c r="Z42" s="49">
        <v>-1</v>
      </c>
      <c r="AA42" s="49">
        <v>-1</v>
      </c>
      <c r="AB42" s="49">
        <v>-1</v>
      </c>
      <c r="AC42" s="49">
        <v>-1</v>
      </c>
      <c r="AD42" s="49">
        <v>-1</v>
      </c>
      <c r="AE42" s="49">
        <v>-1</v>
      </c>
      <c r="AF42" s="49">
        <v>-1</v>
      </c>
      <c r="AG42" s="49">
        <v>-1</v>
      </c>
      <c r="AH42" s="49">
        <v>0</v>
      </c>
      <c r="AI42" s="49">
        <v>0</v>
      </c>
      <c r="BE42" s="49">
        <v>10000</v>
      </c>
      <c r="BF42" s="49">
        <v>10000</v>
      </c>
      <c r="BG42" s="49">
        <v>11</v>
      </c>
      <c r="BH42" s="49">
        <v>1</v>
      </c>
      <c r="BP42" s="78"/>
      <c r="BQ42" s="77"/>
      <c r="BR42" s="77"/>
      <c r="CC42" s="48">
        <v>20</v>
      </c>
      <c r="CD42" s="48">
        <v>100</v>
      </c>
    </row>
    <row r="43" spans="1:82">
      <c r="A43" s="48">
        <v>55040</v>
      </c>
      <c r="B43" s="126" t="s">
        <v>295</v>
      </c>
      <c r="E43" s="69">
        <v>0</v>
      </c>
      <c r="F43" s="69">
        <v>0</v>
      </c>
      <c r="G43" s="49">
        <v>3</v>
      </c>
      <c r="H43" s="49">
        <v>1</v>
      </c>
      <c r="I43" s="49">
        <v>3</v>
      </c>
      <c r="J43" s="127">
        <v>4</v>
      </c>
      <c r="K43" s="127">
        <v>3</v>
      </c>
      <c r="L43" s="127">
        <v>15</v>
      </c>
      <c r="M43" s="127">
        <v>24</v>
      </c>
      <c r="N43" s="69">
        <v>402457</v>
      </c>
      <c r="O43" s="69"/>
      <c r="P43" s="69">
        <v>10735</v>
      </c>
      <c r="Q43" s="69">
        <v>10735</v>
      </c>
      <c r="R43" s="69">
        <v>778</v>
      </c>
      <c r="S43" s="69">
        <v>596</v>
      </c>
      <c r="T43" s="69">
        <v>181</v>
      </c>
      <c r="U43" s="69">
        <v>773</v>
      </c>
      <c r="V43" s="69">
        <v>615</v>
      </c>
      <c r="W43" s="69">
        <v>615</v>
      </c>
      <c r="X43" s="49">
        <v>-1</v>
      </c>
      <c r="Y43" s="49">
        <v>-1</v>
      </c>
      <c r="Z43" s="49">
        <v>-1</v>
      </c>
      <c r="AA43" s="49">
        <v>-1</v>
      </c>
      <c r="AB43" s="49">
        <v>-1</v>
      </c>
      <c r="AC43" s="49">
        <v>-1</v>
      </c>
      <c r="AD43" s="49">
        <v>-1</v>
      </c>
      <c r="AE43" s="49">
        <v>-1</v>
      </c>
      <c r="AF43" s="49">
        <v>-1</v>
      </c>
      <c r="AG43" s="49">
        <v>-1</v>
      </c>
      <c r="AH43" s="49">
        <v>0</v>
      </c>
      <c r="AI43" s="49">
        <v>0</v>
      </c>
      <c r="BE43" s="49">
        <v>10000</v>
      </c>
      <c r="BF43" s="49">
        <v>10000</v>
      </c>
      <c r="BG43" s="49">
        <v>11</v>
      </c>
      <c r="BH43" s="49">
        <v>1</v>
      </c>
      <c r="BP43" s="74"/>
      <c r="BQ43" s="57"/>
      <c r="BR43" s="57"/>
      <c r="CC43" s="48">
        <v>20</v>
      </c>
      <c r="CD43" s="48">
        <v>100</v>
      </c>
    </row>
    <row r="44" spans="1:82">
      <c r="A44" s="48">
        <v>55041</v>
      </c>
      <c r="B44" s="126" t="s">
        <v>300</v>
      </c>
      <c r="E44" s="69">
        <v>0</v>
      </c>
      <c r="F44" s="69">
        <v>0</v>
      </c>
      <c r="G44" s="49">
        <v>3</v>
      </c>
      <c r="H44" s="49">
        <v>1</v>
      </c>
      <c r="I44" s="49">
        <v>3</v>
      </c>
      <c r="J44" s="127">
        <v>4</v>
      </c>
      <c r="K44" s="127">
        <v>3</v>
      </c>
      <c r="L44" s="127">
        <v>20</v>
      </c>
      <c r="M44" s="127">
        <v>16</v>
      </c>
      <c r="N44" s="69">
        <v>402457</v>
      </c>
      <c r="O44" s="69"/>
      <c r="P44" s="69">
        <v>10735</v>
      </c>
      <c r="Q44" s="69">
        <v>10735</v>
      </c>
      <c r="R44" s="69">
        <v>778</v>
      </c>
      <c r="S44" s="69">
        <v>596</v>
      </c>
      <c r="T44" s="69">
        <v>181</v>
      </c>
      <c r="U44" s="69">
        <v>773</v>
      </c>
      <c r="V44" s="69">
        <v>615</v>
      </c>
      <c r="W44" s="69">
        <v>615</v>
      </c>
      <c r="X44" s="49">
        <v>-1</v>
      </c>
      <c r="Y44" s="49">
        <v>-1</v>
      </c>
      <c r="Z44" s="49">
        <v>-1</v>
      </c>
      <c r="AA44" s="49">
        <v>-1</v>
      </c>
      <c r="AB44" s="49">
        <v>-1</v>
      </c>
      <c r="AC44" s="49">
        <v>-1</v>
      </c>
      <c r="AD44" s="49">
        <v>-1</v>
      </c>
      <c r="AE44" s="49">
        <v>-1</v>
      </c>
      <c r="AF44" s="49">
        <v>-1</v>
      </c>
      <c r="AG44" s="49">
        <v>-1</v>
      </c>
      <c r="AH44" s="49">
        <v>0</v>
      </c>
      <c r="AI44" s="49">
        <v>0</v>
      </c>
      <c r="BE44" s="49">
        <v>10000</v>
      </c>
      <c r="BF44" s="49">
        <v>10000</v>
      </c>
      <c r="BG44" s="49">
        <v>11</v>
      </c>
      <c r="BH44" s="49">
        <v>1</v>
      </c>
      <c r="BP44" s="58"/>
      <c r="BQ44" s="57"/>
      <c r="BR44" s="57"/>
      <c r="CC44" s="48">
        <v>20</v>
      </c>
      <c r="CD44" s="48">
        <v>100</v>
      </c>
    </row>
    <row r="45" spans="1:82">
      <c r="A45" s="48">
        <v>55042</v>
      </c>
      <c r="B45" s="126" t="s">
        <v>306</v>
      </c>
      <c r="E45" s="69">
        <v>0</v>
      </c>
      <c r="F45" s="69">
        <v>0</v>
      </c>
      <c r="G45" s="49">
        <v>3</v>
      </c>
      <c r="H45" s="49">
        <v>1</v>
      </c>
      <c r="I45" s="49">
        <v>3</v>
      </c>
      <c r="J45" s="127">
        <v>4</v>
      </c>
      <c r="K45" s="127">
        <v>3</v>
      </c>
      <c r="L45" s="127">
        <v>20</v>
      </c>
      <c r="M45" s="127">
        <v>12</v>
      </c>
      <c r="N45" s="69">
        <v>402457</v>
      </c>
      <c r="O45" s="69"/>
      <c r="P45" s="69">
        <v>10735</v>
      </c>
      <c r="Q45" s="69">
        <v>10735</v>
      </c>
      <c r="R45" s="69">
        <v>778</v>
      </c>
      <c r="S45" s="69">
        <v>596</v>
      </c>
      <c r="T45" s="69">
        <v>181</v>
      </c>
      <c r="U45" s="69">
        <v>773</v>
      </c>
      <c r="V45" s="69">
        <v>615</v>
      </c>
      <c r="W45" s="69">
        <v>615</v>
      </c>
      <c r="X45" s="49">
        <v>-1</v>
      </c>
      <c r="Y45" s="49">
        <v>-1</v>
      </c>
      <c r="Z45" s="49">
        <v>-1</v>
      </c>
      <c r="AA45" s="49">
        <v>-1</v>
      </c>
      <c r="AB45" s="49">
        <v>-1</v>
      </c>
      <c r="AC45" s="49">
        <v>-1</v>
      </c>
      <c r="AD45" s="49">
        <v>-1</v>
      </c>
      <c r="AE45" s="49">
        <v>-1</v>
      </c>
      <c r="AF45" s="49">
        <v>-1</v>
      </c>
      <c r="AG45" s="49">
        <v>-1</v>
      </c>
      <c r="AH45" s="49">
        <v>0</v>
      </c>
      <c r="AI45" s="49">
        <v>0</v>
      </c>
      <c r="BE45" s="49">
        <v>10000</v>
      </c>
      <c r="BF45" s="49">
        <v>10000</v>
      </c>
      <c r="BG45" s="49">
        <v>11</v>
      </c>
      <c r="BH45" s="49">
        <v>1</v>
      </c>
      <c r="BP45" s="56"/>
      <c r="BQ45" s="57"/>
      <c r="BR45" s="57"/>
      <c r="CC45" s="48">
        <v>20</v>
      </c>
      <c r="CD45" s="48">
        <v>100</v>
      </c>
    </row>
    <row r="46" spans="1:82">
      <c r="A46" s="48">
        <v>55043</v>
      </c>
      <c r="B46" s="126" t="s">
        <v>294</v>
      </c>
      <c r="E46" s="69">
        <v>0</v>
      </c>
      <c r="F46" s="69">
        <v>0</v>
      </c>
      <c r="G46" s="49">
        <v>3</v>
      </c>
      <c r="H46" s="49">
        <v>1</v>
      </c>
      <c r="I46" s="49">
        <v>3</v>
      </c>
      <c r="J46" s="127">
        <v>4</v>
      </c>
      <c r="K46" s="127">
        <v>3</v>
      </c>
      <c r="L46" s="127">
        <v>15</v>
      </c>
      <c r="M46" s="127">
        <v>12</v>
      </c>
      <c r="N46" s="69">
        <v>402457</v>
      </c>
      <c r="O46" s="69"/>
      <c r="P46" s="69">
        <v>10735</v>
      </c>
      <c r="Q46" s="69">
        <v>10735</v>
      </c>
      <c r="R46" s="69">
        <v>778</v>
      </c>
      <c r="S46" s="69">
        <v>596</v>
      </c>
      <c r="T46" s="69">
        <v>181</v>
      </c>
      <c r="U46" s="69">
        <v>773</v>
      </c>
      <c r="V46" s="69">
        <v>615</v>
      </c>
      <c r="W46" s="69">
        <v>615</v>
      </c>
      <c r="X46" s="49">
        <v>-1</v>
      </c>
      <c r="Y46" s="49">
        <v>-1</v>
      </c>
      <c r="Z46" s="49">
        <v>-1</v>
      </c>
      <c r="AA46" s="49">
        <v>-1</v>
      </c>
      <c r="AB46" s="49">
        <v>-1</v>
      </c>
      <c r="AC46" s="49">
        <v>-1</v>
      </c>
      <c r="AD46" s="49">
        <v>-1</v>
      </c>
      <c r="AE46" s="49">
        <v>-1</v>
      </c>
      <c r="AF46" s="49">
        <v>-1</v>
      </c>
      <c r="AG46" s="49">
        <v>-1</v>
      </c>
      <c r="AH46" s="49">
        <v>0</v>
      </c>
      <c r="AI46" s="49">
        <v>0</v>
      </c>
      <c r="BE46" s="49">
        <v>10000</v>
      </c>
      <c r="BF46" s="49">
        <v>10000</v>
      </c>
      <c r="BG46" s="49">
        <v>11</v>
      </c>
      <c r="BH46" s="49">
        <v>1</v>
      </c>
      <c r="BP46" s="76"/>
      <c r="BQ46" s="77"/>
      <c r="BR46" s="77"/>
      <c r="CC46" s="48">
        <v>20</v>
      </c>
      <c r="CD46" s="48">
        <v>100</v>
      </c>
    </row>
    <row r="47" spans="1:82">
      <c r="A47" s="48">
        <v>55044</v>
      </c>
      <c r="B47" s="126" t="s">
        <v>301</v>
      </c>
      <c r="E47" s="69">
        <v>0</v>
      </c>
      <c r="F47" s="69">
        <v>0</v>
      </c>
      <c r="G47" s="49">
        <v>3</v>
      </c>
      <c r="H47" s="49">
        <v>1</v>
      </c>
      <c r="I47" s="49">
        <v>3</v>
      </c>
      <c r="J47" s="127">
        <v>4</v>
      </c>
      <c r="K47" s="127">
        <v>3</v>
      </c>
      <c r="L47" s="127">
        <v>15</v>
      </c>
      <c r="M47" s="127">
        <v>32</v>
      </c>
      <c r="N47" s="69">
        <v>402457</v>
      </c>
      <c r="O47" s="69"/>
      <c r="P47" s="69">
        <v>10735</v>
      </c>
      <c r="Q47" s="69">
        <v>10735</v>
      </c>
      <c r="R47" s="69">
        <v>778</v>
      </c>
      <c r="S47" s="69">
        <v>596</v>
      </c>
      <c r="T47" s="69">
        <v>181</v>
      </c>
      <c r="U47" s="69">
        <v>773</v>
      </c>
      <c r="V47" s="69">
        <v>615</v>
      </c>
      <c r="W47" s="69">
        <v>615</v>
      </c>
      <c r="X47" s="49">
        <v>-1</v>
      </c>
      <c r="Y47" s="49">
        <v>-1</v>
      </c>
      <c r="Z47" s="49">
        <v>-1</v>
      </c>
      <c r="AA47" s="49">
        <v>-1</v>
      </c>
      <c r="AB47" s="49">
        <v>-1</v>
      </c>
      <c r="AC47" s="49">
        <v>-1</v>
      </c>
      <c r="AD47" s="49">
        <v>-1</v>
      </c>
      <c r="AE47" s="49">
        <v>-1</v>
      </c>
      <c r="AF47" s="49">
        <v>-1</v>
      </c>
      <c r="AG47" s="49">
        <v>-1</v>
      </c>
      <c r="AH47" s="49">
        <v>0</v>
      </c>
      <c r="AI47" s="49">
        <v>0</v>
      </c>
      <c r="BE47" s="49">
        <v>10000</v>
      </c>
      <c r="BF47" s="49">
        <v>10000</v>
      </c>
      <c r="BG47" s="49">
        <v>11</v>
      </c>
      <c r="BH47" s="49">
        <v>1</v>
      </c>
      <c r="BP47" s="81"/>
      <c r="BQ47" s="77"/>
      <c r="BR47" s="77"/>
      <c r="CC47" s="48">
        <v>20</v>
      </c>
      <c r="CD47" s="48">
        <v>100</v>
      </c>
    </row>
    <row r="48" spans="1:82">
      <c r="A48" s="48">
        <v>55045</v>
      </c>
      <c r="B48" s="126" t="s">
        <v>305</v>
      </c>
      <c r="E48" s="69">
        <v>0</v>
      </c>
      <c r="F48" s="69">
        <v>0</v>
      </c>
      <c r="G48" s="49">
        <v>3</v>
      </c>
      <c r="H48" s="49">
        <v>1</v>
      </c>
      <c r="I48" s="49">
        <v>3</v>
      </c>
      <c r="J48" s="127">
        <v>4</v>
      </c>
      <c r="K48" s="127">
        <v>3</v>
      </c>
      <c r="L48" s="127">
        <v>15</v>
      </c>
      <c r="M48" s="127">
        <v>24</v>
      </c>
      <c r="N48" s="69">
        <v>402457</v>
      </c>
      <c r="O48" s="69"/>
      <c r="P48" s="69">
        <v>10735</v>
      </c>
      <c r="Q48" s="69">
        <v>10735</v>
      </c>
      <c r="R48" s="69">
        <v>778</v>
      </c>
      <c r="S48" s="69">
        <v>596</v>
      </c>
      <c r="T48" s="69">
        <v>181</v>
      </c>
      <c r="U48" s="69">
        <v>773</v>
      </c>
      <c r="V48" s="69">
        <v>615</v>
      </c>
      <c r="W48" s="69">
        <v>615</v>
      </c>
      <c r="X48" s="49">
        <v>-1</v>
      </c>
      <c r="Y48" s="49">
        <v>-1</v>
      </c>
      <c r="Z48" s="49">
        <v>-1</v>
      </c>
      <c r="AA48" s="49">
        <v>-1</v>
      </c>
      <c r="AB48" s="49">
        <v>-1</v>
      </c>
      <c r="AC48" s="49">
        <v>-1</v>
      </c>
      <c r="AD48" s="49">
        <v>-1</v>
      </c>
      <c r="AE48" s="49">
        <v>-1</v>
      </c>
      <c r="AF48" s="49">
        <v>-1</v>
      </c>
      <c r="AG48" s="49">
        <v>-1</v>
      </c>
      <c r="AH48" s="49">
        <v>0</v>
      </c>
      <c r="AI48" s="49">
        <v>0</v>
      </c>
      <c r="BE48" s="49">
        <v>10000</v>
      </c>
      <c r="BF48" s="49">
        <v>10000</v>
      </c>
      <c r="BG48" s="49">
        <v>11</v>
      </c>
      <c r="BH48" s="49">
        <v>1</v>
      </c>
      <c r="BP48" s="78"/>
      <c r="BQ48" s="77"/>
      <c r="BR48" s="77"/>
      <c r="CC48" s="48">
        <v>20</v>
      </c>
      <c r="CD48" s="48">
        <v>100</v>
      </c>
    </row>
    <row r="49" spans="1:82">
      <c r="A49" s="48">
        <v>55046</v>
      </c>
      <c r="B49" s="126" t="s">
        <v>244</v>
      </c>
      <c r="E49" s="69">
        <v>0</v>
      </c>
      <c r="F49" s="69">
        <v>0</v>
      </c>
      <c r="G49" s="49">
        <v>3</v>
      </c>
      <c r="H49" s="49">
        <v>1</v>
      </c>
      <c r="I49" s="49">
        <v>3</v>
      </c>
      <c r="J49" s="127">
        <v>4</v>
      </c>
      <c r="K49" s="127">
        <v>3</v>
      </c>
      <c r="L49" s="127">
        <v>25</v>
      </c>
      <c r="M49" s="127">
        <v>20</v>
      </c>
      <c r="N49" s="69">
        <v>402457</v>
      </c>
      <c r="O49" s="69"/>
      <c r="P49" s="69">
        <v>10735</v>
      </c>
      <c r="Q49" s="69">
        <v>10735</v>
      </c>
      <c r="R49" s="69">
        <v>778</v>
      </c>
      <c r="S49" s="69">
        <v>596</v>
      </c>
      <c r="T49" s="69">
        <v>181</v>
      </c>
      <c r="U49" s="69">
        <v>773</v>
      </c>
      <c r="V49" s="69">
        <v>615</v>
      </c>
      <c r="W49" s="69">
        <v>615</v>
      </c>
      <c r="X49" s="49">
        <v>-1</v>
      </c>
      <c r="Y49" s="49">
        <v>-1</v>
      </c>
      <c r="Z49" s="49">
        <v>-1</v>
      </c>
      <c r="AA49" s="49">
        <v>-1</v>
      </c>
      <c r="AB49" s="49">
        <v>-1</v>
      </c>
      <c r="AC49" s="49">
        <v>-1</v>
      </c>
      <c r="AD49" s="49">
        <v>-1</v>
      </c>
      <c r="AE49" s="49">
        <v>-1</v>
      </c>
      <c r="AF49" s="49">
        <v>-1</v>
      </c>
      <c r="AG49" s="49">
        <v>-1</v>
      </c>
      <c r="AH49" s="49">
        <v>0</v>
      </c>
      <c r="AI49" s="49">
        <v>0</v>
      </c>
      <c r="BE49" s="49">
        <v>10000</v>
      </c>
      <c r="BF49" s="49">
        <v>10000</v>
      </c>
      <c r="BG49" s="49">
        <v>11</v>
      </c>
      <c r="BH49" s="49">
        <v>1</v>
      </c>
      <c r="BP49" s="74"/>
      <c r="BQ49" s="57"/>
      <c r="BR49" s="57"/>
      <c r="CC49" s="48">
        <v>20</v>
      </c>
      <c r="CD49" s="48">
        <v>100</v>
      </c>
    </row>
    <row r="50" spans="1:82">
      <c r="A50" s="48">
        <v>55047</v>
      </c>
      <c r="B50" s="126" t="s">
        <v>547</v>
      </c>
      <c r="E50" s="69">
        <v>0</v>
      </c>
      <c r="F50" s="69">
        <v>0</v>
      </c>
      <c r="G50" s="49">
        <v>3</v>
      </c>
      <c r="H50" s="49">
        <v>1</v>
      </c>
      <c r="I50" s="49">
        <v>3</v>
      </c>
      <c r="J50" s="127">
        <v>4</v>
      </c>
      <c r="K50" s="127">
        <v>3</v>
      </c>
      <c r="L50" s="127">
        <v>20</v>
      </c>
      <c r="M50" s="127">
        <v>32</v>
      </c>
      <c r="N50" s="69">
        <v>402457</v>
      </c>
      <c r="O50" s="69"/>
      <c r="P50" s="69">
        <v>10735</v>
      </c>
      <c r="Q50" s="69">
        <v>10735</v>
      </c>
      <c r="R50" s="69">
        <v>778</v>
      </c>
      <c r="S50" s="69">
        <v>596</v>
      </c>
      <c r="T50" s="69">
        <v>181</v>
      </c>
      <c r="U50" s="69">
        <v>773</v>
      </c>
      <c r="V50" s="69">
        <v>615</v>
      </c>
      <c r="W50" s="69">
        <v>615</v>
      </c>
      <c r="X50" s="49">
        <v>-1</v>
      </c>
      <c r="Y50" s="49">
        <v>-1</v>
      </c>
      <c r="Z50" s="49">
        <v>-1</v>
      </c>
      <c r="AA50" s="49">
        <v>-1</v>
      </c>
      <c r="AB50" s="49">
        <v>-1</v>
      </c>
      <c r="AC50" s="49">
        <v>-1</v>
      </c>
      <c r="AD50" s="49">
        <v>-1</v>
      </c>
      <c r="AE50" s="49">
        <v>-1</v>
      </c>
      <c r="AF50" s="49">
        <v>-1</v>
      </c>
      <c r="AG50" s="49">
        <v>-1</v>
      </c>
      <c r="AH50" s="49">
        <v>0</v>
      </c>
      <c r="AI50" s="49">
        <v>0</v>
      </c>
      <c r="BE50" s="49">
        <v>10000</v>
      </c>
      <c r="BF50" s="49">
        <v>10000</v>
      </c>
      <c r="BG50" s="49">
        <v>11</v>
      </c>
      <c r="BH50" s="49">
        <v>1</v>
      </c>
      <c r="BP50" s="58"/>
      <c r="BQ50" s="57"/>
      <c r="BR50" s="57"/>
      <c r="CC50" s="48">
        <v>20</v>
      </c>
      <c r="CD50" s="48">
        <v>100</v>
      </c>
    </row>
    <row r="51" spans="1:82">
      <c r="A51" s="48">
        <v>55048</v>
      </c>
      <c r="B51" s="126" t="s">
        <v>312</v>
      </c>
      <c r="E51" s="69">
        <v>0</v>
      </c>
      <c r="F51" s="69">
        <v>0</v>
      </c>
      <c r="G51" s="49">
        <v>3</v>
      </c>
      <c r="H51" s="49">
        <v>1</v>
      </c>
      <c r="I51" s="49">
        <v>3</v>
      </c>
      <c r="J51" s="127">
        <v>4</v>
      </c>
      <c r="K51" s="127">
        <v>3</v>
      </c>
      <c r="L51" s="127">
        <v>15</v>
      </c>
      <c r="M51" s="127">
        <v>12</v>
      </c>
      <c r="N51" s="69">
        <v>402457</v>
      </c>
      <c r="O51" s="69"/>
      <c r="P51" s="69">
        <v>10735</v>
      </c>
      <c r="Q51" s="69">
        <v>10735</v>
      </c>
      <c r="R51" s="69">
        <v>778</v>
      </c>
      <c r="S51" s="69">
        <v>596</v>
      </c>
      <c r="T51" s="69">
        <v>181</v>
      </c>
      <c r="U51" s="69">
        <v>773</v>
      </c>
      <c r="V51" s="69">
        <v>615</v>
      </c>
      <c r="W51" s="69">
        <v>615</v>
      </c>
      <c r="X51" s="49">
        <v>-1</v>
      </c>
      <c r="Y51" s="49">
        <v>-1</v>
      </c>
      <c r="Z51" s="49">
        <v>-1</v>
      </c>
      <c r="AA51" s="49">
        <v>-1</v>
      </c>
      <c r="AB51" s="49">
        <v>-1</v>
      </c>
      <c r="AC51" s="49">
        <v>-1</v>
      </c>
      <c r="AD51" s="49">
        <v>-1</v>
      </c>
      <c r="AE51" s="49">
        <v>-1</v>
      </c>
      <c r="AF51" s="49">
        <v>-1</v>
      </c>
      <c r="AG51" s="49">
        <v>-1</v>
      </c>
      <c r="AH51" s="49">
        <v>0</v>
      </c>
      <c r="AI51" s="49">
        <v>0</v>
      </c>
      <c r="BE51" s="49">
        <v>10000</v>
      </c>
      <c r="BF51" s="49">
        <v>10000</v>
      </c>
      <c r="BG51" s="49">
        <v>11</v>
      </c>
      <c r="BH51" s="49">
        <v>1</v>
      </c>
      <c r="BP51" s="56"/>
      <c r="BQ51" s="57"/>
      <c r="BR51" s="57"/>
      <c r="CC51" s="48">
        <v>20</v>
      </c>
      <c r="CD51" s="48">
        <v>100</v>
      </c>
    </row>
  </sheetData>
  <phoneticPr fontId="70"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104"/>
  <sheetViews>
    <sheetView zoomScale="85" zoomScaleNormal="85" workbookViewId="0">
      <pane xSplit="13" ySplit="3" topLeftCell="BO37" activePane="bottomRight" state="frozen"/>
      <selection pane="topRight"/>
      <selection pane="bottomLeft"/>
      <selection pane="bottomRight" activeCell="A46" sqref="A46:XFD46"/>
    </sheetView>
  </sheetViews>
  <sheetFormatPr defaultColWidth="9" defaultRowHeight="15.75"/>
  <cols>
    <col min="1" max="1" width="8.42578125" style="12" customWidth="1"/>
    <col min="2" max="2" width="16.140625" style="34" customWidth="1"/>
    <col min="3" max="3" width="9.5703125" style="50" customWidth="1"/>
    <col min="4" max="4" width="17.42578125" style="34" customWidth="1"/>
    <col min="5" max="5" width="8.42578125" style="34" hidden="1" customWidth="1"/>
    <col min="6" max="6" width="7.42578125" style="34" hidden="1" customWidth="1"/>
    <col min="7" max="7" width="8.42578125" style="34" customWidth="1"/>
    <col min="8" max="8" width="5.42578125" style="34" customWidth="1"/>
    <col min="9" max="9" width="5.28515625" style="34" customWidth="1"/>
    <col min="10" max="10" width="5.140625" style="34" customWidth="1"/>
    <col min="11" max="11" width="7.42578125" style="34" customWidth="1"/>
    <col min="12" max="12" width="6.28515625" style="34" customWidth="1"/>
    <col min="13" max="13" width="7.7109375" style="34" customWidth="1"/>
    <col min="14" max="14" width="9.42578125" style="34" customWidth="1"/>
    <col min="15" max="15" width="7.42578125" style="34" hidden="1" customWidth="1"/>
    <col min="16" max="20" width="7.42578125" style="34" customWidth="1"/>
    <col min="21" max="21" width="8.42578125" style="34" customWidth="1"/>
    <col min="22" max="23" width="7.42578125" style="34" customWidth="1"/>
    <col min="24" max="24" width="9.42578125" style="34" customWidth="1"/>
    <col min="25" max="25" width="7.42578125" style="34" hidden="1" customWidth="1"/>
    <col min="26" max="30" width="7.42578125" style="34" customWidth="1"/>
    <col min="31" max="31" width="8.42578125" style="34" customWidth="1"/>
    <col min="32" max="33" width="7.42578125" style="34" customWidth="1"/>
    <col min="34" max="34" width="8.28515625" style="34" customWidth="1"/>
    <col min="35" max="35" width="8" style="34" customWidth="1"/>
    <col min="36" max="36" width="10.28515625" style="34" customWidth="1"/>
    <col min="37" max="37" width="10.42578125" style="34" customWidth="1"/>
    <col min="38" max="38" width="8.42578125" style="34" customWidth="1"/>
    <col min="39" max="39" width="10.42578125" style="34" customWidth="1"/>
    <col min="40" max="40" width="8.42578125" style="34" customWidth="1"/>
    <col min="41" max="41" width="10.42578125" style="34" customWidth="1"/>
    <col min="42" max="42" width="8.42578125" style="34" customWidth="1"/>
    <col min="43" max="44" width="10.42578125" style="34" customWidth="1"/>
    <col min="45" max="45" width="13.85546875" style="34" customWidth="1"/>
    <col min="46" max="46" width="28" style="34" customWidth="1"/>
    <col min="47" max="47" width="13.85546875" style="34" customWidth="1"/>
    <col min="48" max="48" width="23.28515625" style="50" customWidth="1"/>
    <col min="49" max="52" width="20" style="34" customWidth="1"/>
    <col min="53" max="53" width="23.42578125" style="34" customWidth="1"/>
    <col min="54" max="54" width="20" style="34" customWidth="1"/>
    <col min="55" max="55" width="21.7109375" style="34" customWidth="1"/>
    <col min="56" max="56" width="8.42578125" style="34" customWidth="1"/>
    <col min="57" max="58" width="13.85546875" style="34" customWidth="1"/>
    <col min="59" max="59" width="8.42578125" style="34" customWidth="1"/>
    <col min="60" max="65" width="9.42578125" style="34" customWidth="1"/>
    <col min="66" max="66" width="23.28515625" style="34" customWidth="1"/>
    <col min="67" max="67" width="20.7109375" style="49" customWidth="1"/>
    <col min="68" max="68" width="18.42578125" style="49" customWidth="1"/>
    <col min="69" max="69" width="18.28515625" style="49" customWidth="1"/>
    <col min="70" max="70" width="23.85546875" style="49" customWidth="1"/>
    <col min="71" max="71" width="11.5703125" style="34" customWidth="1"/>
    <col min="72" max="73" width="8.42578125" style="34" customWidth="1"/>
    <col min="74" max="74" width="9" style="34" customWidth="1"/>
    <col min="75" max="76" width="10.42578125" style="34" customWidth="1"/>
    <col min="77" max="78" width="8.42578125" style="34" customWidth="1"/>
    <col min="79" max="80" width="9" style="34"/>
    <col min="81" max="16384" width="9" style="12"/>
  </cols>
  <sheetData>
    <row r="1" spans="1:82" s="115" customFormat="1" ht="30" customHeight="1">
      <c r="A1" s="44" t="s">
        <v>0</v>
      </c>
      <c r="B1" s="44" t="s">
        <v>1</v>
      </c>
      <c r="C1" s="44" t="s">
        <v>2</v>
      </c>
      <c r="D1" s="44" t="s">
        <v>3</v>
      </c>
      <c r="E1" s="52" t="s">
        <v>4</v>
      </c>
      <c r="F1" s="52" t="s">
        <v>5</v>
      </c>
      <c r="G1" s="44" t="s">
        <v>6</v>
      </c>
      <c r="H1" s="44" t="s">
        <v>7</v>
      </c>
      <c r="I1" s="44" t="s">
        <v>8</v>
      </c>
      <c r="J1" s="44" t="s">
        <v>9</v>
      </c>
      <c r="K1" s="44" t="s">
        <v>10</v>
      </c>
      <c r="L1" s="44" t="s">
        <v>11</v>
      </c>
      <c r="M1" s="44" t="s">
        <v>12</v>
      </c>
      <c r="N1" s="67" t="s">
        <v>13</v>
      </c>
      <c r="O1" s="67" t="s">
        <v>14</v>
      </c>
      <c r="P1" s="67" t="s">
        <v>15</v>
      </c>
      <c r="Q1" s="67" t="s">
        <v>16</v>
      </c>
      <c r="R1" s="67" t="s">
        <v>17</v>
      </c>
      <c r="S1" s="67" t="s">
        <v>18</v>
      </c>
      <c r="T1" s="67" t="s">
        <v>19</v>
      </c>
      <c r="U1" s="67" t="s">
        <v>20</v>
      </c>
      <c r="V1" s="67" t="s">
        <v>21</v>
      </c>
      <c r="W1" s="67" t="s">
        <v>22</v>
      </c>
      <c r="X1" s="44" t="s">
        <v>13</v>
      </c>
      <c r="Y1" s="52" t="s">
        <v>14</v>
      </c>
      <c r="Z1" s="44" t="s">
        <v>15</v>
      </c>
      <c r="AA1" s="44" t="s">
        <v>16</v>
      </c>
      <c r="AB1" s="44" t="s">
        <v>17</v>
      </c>
      <c r="AC1" s="44" t="s">
        <v>18</v>
      </c>
      <c r="AD1" s="44" t="s">
        <v>19</v>
      </c>
      <c r="AE1" s="44" t="s">
        <v>20</v>
      </c>
      <c r="AF1" s="44" t="s">
        <v>21</v>
      </c>
      <c r="AG1" s="44" t="s">
        <v>22</v>
      </c>
      <c r="AH1" s="44" t="s">
        <v>23</v>
      </c>
      <c r="AI1" s="44" t="s">
        <v>24</v>
      </c>
      <c r="AJ1" s="44" t="s">
        <v>25</v>
      </c>
      <c r="AK1" s="44" t="s">
        <v>26</v>
      </c>
      <c r="AL1" s="44" t="s">
        <v>27</v>
      </c>
      <c r="AM1" s="44" t="s">
        <v>28</v>
      </c>
      <c r="AN1" s="44" t="s">
        <v>29</v>
      </c>
      <c r="AO1" s="44" t="s">
        <v>30</v>
      </c>
      <c r="AP1" s="44" t="s">
        <v>31</v>
      </c>
      <c r="AQ1" s="44" t="s">
        <v>32</v>
      </c>
      <c r="AR1" s="44" t="s">
        <v>33</v>
      </c>
      <c r="AS1" s="44" t="s">
        <v>34</v>
      </c>
      <c r="AT1" s="44" t="s">
        <v>35</v>
      </c>
      <c r="AU1" s="44" t="s">
        <v>36</v>
      </c>
      <c r="AV1" s="44" t="s">
        <v>37</v>
      </c>
      <c r="AW1" s="44" t="s">
        <v>38</v>
      </c>
      <c r="AX1" s="44" t="s">
        <v>39</v>
      </c>
      <c r="AY1" s="44" t="s">
        <v>40</v>
      </c>
      <c r="AZ1" s="44" t="s">
        <v>41</v>
      </c>
      <c r="BA1" s="44" t="s">
        <v>42</v>
      </c>
      <c r="BB1" s="44" t="s">
        <v>40</v>
      </c>
      <c r="BC1" s="44" t="s">
        <v>43</v>
      </c>
      <c r="BD1" s="44" t="s">
        <v>44</v>
      </c>
      <c r="BE1" s="44" t="s">
        <v>45</v>
      </c>
      <c r="BF1" s="44" t="s">
        <v>46</v>
      </c>
      <c r="BG1" s="44" t="s">
        <v>47</v>
      </c>
      <c r="BH1" s="44" t="s">
        <v>48</v>
      </c>
      <c r="BI1" s="44" t="s">
        <v>49</v>
      </c>
      <c r="BJ1" s="44" t="s">
        <v>50</v>
      </c>
      <c r="BK1" s="44" t="s">
        <v>51</v>
      </c>
      <c r="BL1" s="44" t="s">
        <v>52</v>
      </c>
      <c r="BM1" s="44" t="s">
        <v>53</v>
      </c>
      <c r="BN1" s="44" t="s">
        <v>54</v>
      </c>
      <c r="BO1" s="44" t="s">
        <v>55</v>
      </c>
      <c r="BP1" s="44" t="s">
        <v>56</v>
      </c>
      <c r="BQ1" s="44" t="s">
        <v>57</v>
      </c>
      <c r="BR1" s="44" t="s">
        <v>58</v>
      </c>
      <c r="BS1" s="44" t="s">
        <v>59</v>
      </c>
      <c r="BT1" s="44" t="s">
        <v>60</v>
      </c>
      <c r="BU1" s="44" t="s">
        <v>61</v>
      </c>
      <c r="BV1" s="44" t="s">
        <v>62</v>
      </c>
      <c r="BW1" s="44" t="s">
        <v>63</v>
      </c>
      <c r="BX1" s="44" t="s">
        <v>64</v>
      </c>
      <c r="BY1" s="44" t="s">
        <v>65</v>
      </c>
      <c r="BZ1" s="44" t="s">
        <v>66</v>
      </c>
      <c r="CA1" s="44" t="s">
        <v>67</v>
      </c>
      <c r="CB1" s="44" t="s">
        <v>68</v>
      </c>
      <c r="CC1" s="44" t="s">
        <v>69</v>
      </c>
      <c r="CD1" s="44" t="s">
        <v>70</v>
      </c>
    </row>
    <row r="2" spans="1:82" s="116" customFormat="1" ht="24.75" customHeight="1">
      <c r="A2" s="53" t="s">
        <v>71</v>
      </c>
      <c r="B2" s="54" t="s">
        <v>72</v>
      </c>
      <c r="C2" s="54" t="s">
        <v>73</v>
      </c>
      <c r="D2" s="54" t="s">
        <v>74</v>
      </c>
      <c r="E2" s="55" t="s">
        <v>75</v>
      </c>
      <c r="F2" s="54" t="s">
        <v>76</v>
      </c>
      <c r="G2" s="54" t="s">
        <v>77</v>
      </c>
      <c r="H2" s="54" t="s">
        <v>78</v>
      </c>
      <c r="I2" s="54" t="s">
        <v>79</v>
      </c>
      <c r="J2" s="54" t="s">
        <v>80</v>
      </c>
      <c r="K2" s="54" t="s">
        <v>81</v>
      </c>
      <c r="L2" s="54" t="s">
        <v>82</v>
      </c>
      <c r="M2" s="54" t="s">
        <v>83</v>
      </c>
      <c r="N2" s="68" t="s">
        <v>84</v>
      </c>
      <c r="O2" s="68" t="s">
        <v>85</v>
      </c>
      <c r="P2" s="68" t="s">
        <v>86</v>
      </c>
      <c r="Q2" s="68" t="s">
        <v>87</v>
      </c>
      <c r="R2" s="68" t="s">
        <v>88</v>
      </c>
      <c r="S2" s="68" t="s">
        <v>89</v>
      </c>
      <c r="T2" s="68" t="s">
        <v>90</v>
      </c>
      <c r="U2" s="68" t="s">
        <v>91</v>
      </c>
      <c r="V2" s="68" t="s">
        <v>92</v>
      </c>
      <c r="W2" s="68" t="s">
        <v>93</v>
      </c>
      <c r="X2" s="54" t="s">
        <v>94</v>
      </c>
      <c r="Y2" s="54" t="s">
        <v>85</v>
      </c>
      <c r="Z2" s="54" t="s">
        <v>95</v>
      </c>
      <c r="AA2" s="54" t="s">
        <v>96</v>
      </c>
      <c r="AB2" s="54" t="s">
        <v>97</v>
      </c>
      <c r="AC2" s="54" t="s">
        <v>98</v>
      </c>
      <c r="AD2" s="54" t="s">
        <v>99</v>
      </c>
      <c r="AE2" s="54" t="s">
        <v>100</v>
      </c>
      <c r="AF2" s="54" t="s">
        <v>101</v>
      </c>
      <c r="AG2" s="54" t="s">
        <v>102</v>
      </c>
      <c r="AH2" s="54" t="s">
        <v>103</v>
      </c>
      <c r="AI2" s="54" t="s">
        <v>104</v>
      </c>
      <c r="AJ2" s="54" t="s">
        <v>105</v>
      </c>
      <c r="AK2" s="54" t="s">
        <v>106</v>
      </c>
      <c r="AL2" s="54" t="s">
        <v>107</v>
      </c>
      <c r="AM2" s="54" t="s">
        <v>108</v>
      </c>
      <c r="AN2" s="54" t="s">
        <v>109</v>
      </c>
      <c r="AO2" s="54" t="s">
        <v>110</v>
      </c>
      <c r="AP2" s="54" t="s">
        <v>111</v>
      </c>
      <c r="AQ2" s="54" t="s">
        <v>112</v>
      </c>
      <c r="AR2" s="54" t="s">
        <v>113</v>
      </c>
      <c r="AS2" s="54" t="s">
        <v>114</v>
      </c>
      <c r="AT2" s="54" t="s">
        <v>115</v>
      </c>
      <c r="AU2" s="54" t="s">
        <v>116</v>
      </c>
      <c r="AV2" s="54" t="s">
        <v>117</v>
      </c>
      <c r="AW2" s="54" t="s">
        <v>118</v>
      </c>
      <c r="AX2" s="54" t="s">
        <v>119</v>
      </c>
      <c r="AY2" s="54" t="s">
        <v>120</v>
      </c>
      <c r="AZ2" s="54" t="s">
        <v>121</v>
      </c>
      <c r="BA2" s="54" t="s">
        <v>122</v>
      </c>
      <c r="BB2" s="54" t="s">
        <v>123</v>
      </c>
      <c r="BC2" s="54" t="s">
        <v>124</v>
      </c>
      <c r="BD2" s="54" t="s">
        <v>113</v>
      </c>
      <c r="BE2" s="54" t="s">
        <v>125</v>
      </c>
      <c r="BF2" s="54" t="s">
        <v>126</v>
      </c>
      <c r="BG2" s="54" t="s">
        <v>127</v>
      </c>
      <c r="BH2" s="54" t="s">
        <v>128</v>
      </c>
      <c r="BI2" s="54" t="s">
        <v>129</v>
      </c>
      <c r="BJ2" s="54" t="s">
        <v>130</v>
      </c>
      <c r="BK2" s="54" t="s">
        <v>131</v>
      </c>
      <c r="BL2" s="54" t="s">
        <v>132</v>
      </c>
      <c r="BM2" s="54" t="s">
        <v>133</v>
      </c>
      <c r="BN2" s="54" t="s">
        <v>134</v>
      </c>
      <c r="BO2" s="54" t="s">
        <v>135</v>
      </c>
      <c r="BP2" s="54" t="s">
        <v>136</v>
      </c>
      <c r="BQ2" s="54" t="s">
        <v>137</v>
      </c>
      <c r="BR2" s="54" t="s">
        <v>138</v>
      </c>
      <c r="BS2" s="54" t="s">
        <v>139</v>
      </c>
      <c r="BT2" s="54" t="s">
        <v>140</v>
      </c>
      <c r="BU2" s="54" t="s">
        <v>141</v>
      </c>
      <c r="BV2" s="54" t="s">
        <v>142</v>
      </c>
      <c r="BW2" s="54" t="s">
        <v>143</v>
      </c>
      <c r="BX2" s="54" t="s">
        <v>144</v>
      </c>
      <c r="BY2" s="45" t="s">
        <v>113</v>
      </c>
      <c r="BZ2" s="45" t="s">
        <v>113</v>
      </c>
      <c r="CA2" s="45" t="s">
        <v>145</v>
      </c>
      <c r="CB2" s="45" t="s">
        <v>146</v>
      </c>
      <c r="CC2" s="45" t="s">
        <v>147</v>
      </c>
      <c r="CD2" s="45" t="s">
        <v>148</v>
      </c>
    </row>
    <row r="3" spans="1:82" s="116" customFormat="1" ht="12.75" customHeight="1">
      <c r="A3" s="53" t="s">
        <v>149</v>
      </c>
      <c r="B3" s="54" t="s">
        <v>150</v>
      </c>
      <c r="C3" s="54" t="s">
        <v>150</v>
      </c>
      <c r="D3" s="54" t="s">
        <v>150</v>
      </c>
      <c r="E3" s="55" t="s">
        <v>149</v>
      </c>
      <c r="F3" s="54" t="s">
        <v>149</v>
      </c>
      <c r="G3" s="54" t="s">
        <v>149</v>
      </c>
      <c r="H3" s="54" t="s">
        <v>149</v>
      </c>
      <c r="I3" s="54" t="s">
        <v>149</v>
      </c>
      <c r="J3" s="54" t="s">
        <v>149</v>
      </c>
      <c r="K3" s="54" t="s">
        <v>151</v>
      </c>
      <c r="L3" s="54" t="s">
        <v>151</v>
      </c>
      <c r="M3" s="54" t="s">
        <v>151</v>
      </c>
      <c r="N3" s="68" t="s">
        <v>149</v>
      </c>
      <c r="O3" s="68" t="s">
        <v>149</v>
      </c>
      <c r="P3" s="68" t="s">
        <v>149</v>
      </c>
      <c r="Q3" s="68" t="s">
        <v>149</v>
      </c>
      <c r="R3" s="68" t="s">
        <v>149</v>
      </c>
      <c r="S3" s="68" t="s">
        <v>149</v>
      </c>
      <c r="T3" s="68" t="s">
        <v>149</v>
      </c>
      <c r="U3" s="68" t="s">
        <v>149</v>
      </c>
      <c r="V3" s="68" t="s">
        <v>149</v>
      </c>
      <c r="W3" s="68" t="s">
        <v>149</v>
      </c>
      <c r="X3" s="54" t="s">
        <v>149</v>
      </c>
      <c r="Y3" s="54" t="s">
        <v>149</v>
      </c>
      <c r="Z3" s="54" t="s">
        <v>149</v>
      </c>
      <c r="AA3" s="54" t="s">
        <v>149</v>
      </c>
      <c r="AB3" s="54" t="s">
        <v>149</v>
      </c>
      <c r="AC3" s="54" t="s">
        <v>149</v>
      </c>
      <c r="AD3" s="54" t="s">
        <v>149</v>
      </c>
      <c r="AE3" s="54" t="s">
        <v>149</v>
      </c>
      <c r="AF3" s="54" t="s">
        <v>149</v>
      </c>
      <c r="AG3" s="54" t="s">
        <v>149</v>
      </c>
      <c r="AH3" s="54" t="s">
        <v>149</v>
      </c>
      <c r="AI3" s="54" t="s">
        <v>149</v>
      </c>
      <c r="AJ3" s="54" t="s">
        <v>149</v>
      </c>
      <c r="AK3" s="54" t="s">
        <v>149</v>
      </c>
      <c r="AL3" s="54" t="s">
        <v>149</v>
      </c>
      <c r="AM3" s="54" t="s">
        <v>149</v>
      </c>
      <c r="AN3" s="54" t="s">
        <v>149</v>
      </c>
      <c r="AO3" s="54" t="s">
        <v>149</v>
      </c>
      <c r="AP3" s="54" t="s">
        <v>149</v>
      </c>
      <c r="AQ3" s="54" t="s">
        <v>149</v>
      </c>
      <c r="AR3" s="54" t="s">
        <v>149</v>
      </c>
      <c r="AS3" s="54" t="s">
        <v>149</v>
      </c>
      <c r="AT3" s="54" t="s">
        <v>150</v>
      </c>
      <c r="AU3" s="54" t="s">
        <v>149</v>
      </c>
      <c r="AV3" s="54" t="s">
        <v>150</v>
      </c>
      <c r="AW3" s="54" t="s">
        <v>149</v>
      </c>
      <c r="AX3" s="54" t="s">
        <v>150</v>
      </c>
      <c r="AY3" s="54" t="s">
        <v>150</v>
      </c>
      <c r="AZ3" s="54" t="s">
        <v>149</v>
      </c>
      <c r="BA3" s="54" t="s">
        <v>150</v>
      </c>
      <c r="BB3" s="54" t="s">
        <v>150</v>
      </c>
      <c r="BC3" s="54" t="s">
        <v>150</v>
      </c>
      <c r="BD3" s="54" t="s">
        <v>149</v>
      </c>
      <c r="BE3" s="54" t="s">
        <v>149</v>
      </c>
      <c r="BF3" s="54" t="s">
        <v>149</v>
      </c>
      <c r="BG3" s="54" t="s">
        <v>149</v>
      </c>
      <c r="BH3" s="54" t="s">
        <v>149</v>
      </c>
      <c r="BI3" s="54" t="s">
        <v>150</v>
      </c>
      <c r="BJ3" s="54" t="s">
        <v>150</v>
      </c>
      <c r="BK3" s="54" t="s">
        <v>150</v>
      </c>
      <c r="BL3" s="54" t="s">
        <v>149</v>
      </c>
      <c r="BM3" s="54" t="s">
        <v>149</v>
      </c>
      <c r="BN3" s="54" t="s">
        <v>150</v>
      </c>
      <c r="BO3" s="54" t="s">
        <v>150</v>
      </c>
      <c r="BP3" s="54" t="s">
        <v>150</v>
      </c>
      <c r="BQ3" s="54" t="s">
        <v>150</v>
      </c>
      <c r="BR3" s="54" t="s">
        <v>150</v>
      </c>
      <c r="BS3" s="54" t="s">
        <v>149</v>
      </c>
      <c r="BT3" s="54" t="s">
        <v>150</v>
      </c>
      <c r="BU3" s="54" t="s">
        <v>149</v>
      </c>
      <c r="BV3" s="54" t="s">
        <v>149</v>
      </c>
      <c r="BW3" s="54" t="s">
        <v>150</v>
      </c>
      <c r="BX3" s="54" t="s">
        <v>150</v>
      </c>
      <c r="BY3" s="45" t="s">
        <v>149</v>
      </c>
      <c r="BZ3" s="45" t="s">
        <v>149</v>
      </c>
      <c r="CA3" s="54" t="s">
        <v>150</v>
      </c>
      <c r="CB3" s="54" t="s">
        <v>150</v>
      </c>
      <c r="CC3" s="45" t="s">
        <v>149</v>
      </c>
      <c r="CD3" s="45" t="s">
        <v>149</v>
      </c>
    </row>
    <row r="4" spans="1:82">
      <c r="A4" s="48">
        <v>60101</v>
      </c>
      <c r="B4" s="56" t="s">
        <v>457</v>
      </c>
      <c r="C4" s="57"/>
      <c r="D4" s="57" t="s">
        <v>548</v>
      </c>
      <c r="E4" s="58">
        <v>0</v>
      </c>
      <c r="F4" s="49">
        <v>0</v>
      </c>
      <c r="G4" s="49">
        <v>2</v>
      </c>
      <c r="H4" s="49">
        <v>13</v>
      </c>
      <c r="I4" s="49">
        <v>1</v>
      </c>
      <c r="J4" s="49">
        <v>1</v>
      </c>
      <c r="K4" s="49"/>
      <c r="L4" s="49"/>
      <c r="M4" s="49"/>
      <c r="N4" s="69">
        <v>11740</v>
      </c>
      <c r="O4" s="69">
        <v>0</v>
      </c>
      <c r="P4" s="69">
        <v>1044</v>
      </c>
      <c r="Q4" s="69">
        <v>1044</v>
      </c>
      <c r="R4" s="69">
        <v>397</v>
      </c>
      <c r="S4" s="69">
        <v>411</v>
      </c>
      <c r="T4" s="69">
        <v>66</v>
      </c>
      <c r="U4" s="69">
        <v>386</v>
      </c>
      <c r="V4" s="69">
        <v>318</v>
      </c>
      <c r="W4" s="69">
        <v>318</v>
      </c>
      <c r="X4" s="49">
        <v>-1</v>
      </c>
      <c r="Y4" s="49">
        <v>-1</v>
      </c>
      <c r="Z4" s="49">
        <v>-1</v>
      </c>
      <c r="AA4" s="49">
        <v>-1</v>
      </c>
      <c r="AB4" s="49">
        <v>-1</v>
      </c>
      <c r="AC4" s="49">
        <v>-1</v>
      </c>
      <c r="AD4" s="49">
        <v>-1</v>
      </c>
      <c r="AE4" s="49">
        <v>-1</v>
      </c>
      <c r="AF4" s="49">
        <v>-1</v>
      </c>
      <c r="AG4" s="49">
        <v>-1</v>
      </c>
      <c r="AH4" s="49">
        <v>0</v>
      </c>
      <c r="AI4" s="49">
        <v>0</v>
      </c>
      <c r="AJ4" s="49"/>
      <c r="AK4" s="49"/>
      <c r="AL4" s="49"/>
      <c r="AM4" s="49"/>
      <c r="AN4" s="49"/>
      <c r="AO4" s="49"/>
      <c r="AP4" s="49"/>
      <c r="AQ4" s="49"/>
      <c r="AR4" s="49"/>
      <c r="AS4" s="49"/>
      <c r="AT4" s="49"/>
      <c r="AU4" s="49"/>
      <c r="AV4" s="49"/>
      <c r="AW4" s="49"/>
      <c r="AX4" s="49"/>
      <c r="AY4" s="49"/>
      <c r="AZ4" s="49"/>
      <c r="BA4" s="49"/>
      <c r="BB4" s="49"/>
      <c r="BC4" s="49"/>
      <c r="BD4" s="49"/>
      <c r="BE4" s="49">
        <v>10000</v>
      </c>
      <c r="BF4" s="49">
        <v>10000</v>
      </c>
      <c r="BG4" s="49">
        <v>38</v>
      </c>
      <c r="BH4" s="49">
        <v>1</v>
      </c>
      <c r="BI4" s="49"/>
      <c r="BJ4" s="49"/>
      <c r="BK4" s="49"/>
      <c r="BL4" s="49"/>
      <c r="BM4" s="49"/>
      <c r="BN4" s="49"/>
      <c r="BO4" s="73" t="s">
        <v>193</v>
      </c>
      <c r="BP4" s="74"/>
      <c r="BQ4" s="57"/>
      <c r="BR4" s="57"/>
      <c r="BS4" s="49"/>
      <c r="BT4" s="49"/>
      <c r="BU4" s="49"/>
      <c r="BV4" s="49"/>
      <c r="BW4" s="49"/>
      <c r="BX4" s="49"/>
      <c r="BY4" s="49"/>
      <c r="BZ4" s="49"/>
      <c r="CA4" s="49"/>
      <c r="CB4" s="49"/>
      <c r="CC4" s="48">
        <v>4</v>
      </c>
      <c r="CD4" s="48">
        <v>100</v>
      </c>
    </row>
    <row r="5" spans="1:82">
      <c r="A5" s="48">
        <v>60103</v>
      </c>
      <c r="B5" s="59" t="s">
        <v>316</v>
      </c>
      <c r="C5" s="57"/>
      <c r="D5" s="57" t="s">
        <v>548</v>
      </c>
      <c r="E5" s="58">
        <v>0</v>
      </c>
      <c r="F5" s="49">
        <v>0</v>
      </c>
      <c r="G5" s="49">
        <v>2</v>
      </c>
      <c r="H5" s="49">
        <v>14</v>
      </c>
      <c r="I5" s="49">
        <v>1</v>
      </c>
      <c r="J5" s="49">
        <v>1</v>
      </c>
      <c r="K5" s="49"/>
      <c r="L5" s="49"/>
      <c r="M5" s="49"/>
      <c r="N5" s="69">
        <v>11793</v>
      </c>
      <c r="O5" s="69">
        <v>0</v>
      </c>
      <c r="P5" s="69">
        <v>1051</v>
      </c>
      <c r="Q5" s="69">
        <v>1051</v>
      </c>
      <c r="R5" s="69">
        <v>399</v>
      </c>
      <c r="S5" s="69">
        <v>413</v>
      </c>
      <c r="T5" s="69">
        <v>66</v>
      </c>
      <c r="U5" s="69">
        <v>388</v>
      </c>
      <c r="V5" s="69">
        <v>320</v>
      </c>
      <c r="W5" s="69">
        <v>320</v>
      </c>
      <c r="X5" s="49">
        <v>-1</v>
      </c>
      <c r="Y5" s="49">
        <v>-1</v>
      </c>
      <c r="Z5" s="49">
        <v>-1</v>
      </c>
      <c r="AA5" s="49">
        <v>-1</v>
      </c>
      <c r="AB5" s="49">
        <v>-1</v>
      </c>
      <c r="AC5" s="49">
        <v>-1</v>
      </c>
      <c r="AD5" s="49">
        <v>-1</v>
      </c>
      <c r="AE5" s="49">
        <v>-1</v>
      </c>
      <c r="AF5" s="49">
        <v>-1</v>
      </c>
      <c r="AG5" s="49">
        <v>-1</v>
      </c>
      <c r="AH5" s="49">
        <v>0</v>
      </c>
      <c r="AI5" s="49">
        <v>0</v>
      </c>
      <c r="AJ5" s="49"/>
      <c r="AK5" s="49"/>
      <c r="AL5" s="49"/>
      <c r="AM5" s="49"/>
      <c r="AN5" s="49"/>
      <c r="AO5" s="49"/>
      <c r="AP5" s="49"/>
      <c r="AQ5" s="49"/>
      <c r="AR5" s="49"/>
      <c r="AS5" s="49"/>
      <c r="AT5" s="49"/>
      <c r="AU5" s="49"/>
      <c r="AV5" s="51"/>
      <c r="AW5" s="49"/>
      <c r="AX5" s="49"/>
      <c r="AY5" s="49"/>
      <c r="AZ5" s="49"/>
      <c r="BA5" s="49"/>
      <c r="BB5" s="49"/>
      <c r="BC5" s="49"/>
      <c r="BD5" s="49"/>
      <c r="BE5" s="49">
        <v>10000</v>
      </c>
      <c r="BF5" s="49">
        <v>10000</v>
      </c>
      <c r="BG5" s="49">
        <v>39</v>
      </c>
      <c r="BH5" s="49">
        <v>1</v>
      </c>
      <c r="BI5" s="49"/>
      <c r="BJ5" s="49"/>
      <c r="BK5" s="49"/>
      <c r="BL5" s="49"/>
      <c r="BM5" s="49"/>
      <c r="BN5" s="49"/>
      <c r="BO5" s="73" t="s">
        <v>193</v>
      </c>
      <c r="BP5" s="57"/>
      <c r="BQ5" s="57"/>
      <c r="BR5" s="57"/>
      <c r="BS5" s="49"/>
      <c r="BT5" s="49"/>
      <c r="BU5" s="49"/>
      <c r="BV5" s="49"/>
      <c r="BW5" s="49"/>
      <c r="BX5" s="49"/>
      <c r="BY5" s="49"/>
      <c r="BZ5" s="49"/>
      <c r="CA5" s="49"/>
      <c r="CB5" s="49"/>
      <c r="CC5" s="48">
        <v>4</v>
      </c>
      <c r="CD5" s="48">
        <v>100</v>
      </c>
    </row>
    <row r="6" spans="1:82">
      <c r="A6" s="48">
        <v>60104</v>
      </c>
      <c r="B6" s="59" t="s">
        <v>196</v>
      </c>
      <c r="C6" s="57"/>
      <c r="D6" s="57" t="s">
        <v>548</v>
      </c>
      <c r="E6" s="58">
        <v>0</v>
      </c>
      <c r="F6" s="49">
        <v>0</v>
      </c>
      <c r="G6" s="49">
        <v>2</v>
      </c>
      <c r="H6" s="49">
        <v>15</v>
      </c>
      <c r="I6" s="49">
        <v>1</v>
      </c>
      <c r="J6" s="49">
        <v>2</v>
      </c>
      <c r="K6" s="49"/>
      <c r="L6" s="49"/>
      <c r="M6" s="49"/>
      <c r="N6" s="69">
        <v>15219</v>
      </c>
      <c r="O6" s="69">
        <v>0</v>
      </c>
      <c r="P6" s="69">
        <v>1968</v>
      </c>
      <c r="Q6" s="69">
        <v>1968</v>
      </c>
      <c r="R6" s="69">
        <v>567</v>
      </c>
      <c r="S6" s="69">
        <v>591</v>
      </c>
      <c r="T6" s="69">
        <v>145</v>
      </c>
      <c r="U6" s="69">
        <v>768</v>
      </c>
      <c r="V6" s="69">
        <v>610</v>
      </c>
      <c r="W6" s="69">
        <v>610</v>
      </c>
      <c r="X6" s="49">
        <v>-1</v>
      </c>
      <c r="Y6" s="49">
        <v>-1</v>
      </c>
      <c r="Z6" s="49">
        <v>-1</v>
      </c>
      <c r="AA6" s="49">
        <v>-1</v>
      </c>
      <c r="AB6" s="49">
        <v>-1</v>
      </c>
      <c r="AC6" s="49">
        <v>-1</v>
      </c>
      <c r="AD6" s="49">
        <v>-1</v>
      </c>
      <c r="AE6" s="49">
        <v>-1</v>
      </c>
      <c r="AF6" s="49">
        <v>-1</v>
      </c>
      <c r="AG6" s="49">
        <v>-1</v>
      </c>
      <c r="AH6" s="49">
        <v>0</v>
      </c>
      <c r="AI6" s="49">
        <v>0</v>
      </c>
      <c r="AJ6" s="49"/>
      <c r="AK6" s="49"/>
      <c r="AL6" s="49"/>
      <c r="AM6" s="49"/>
      <c r="AN6" s="49"/>
      <c r="AO6" s="49"/>
      <c r="AP6" s="49"/>
      <c r="AQ6" s="49"/>
      <c r="AR6" s="49"/>
      <c r="AS6" s="49"/>
      <c r="AT6" s="49"/>
      <c r="AU6" s="49"/>
      <c r="AV6" s="51"/>
      <c r="AW6" s="49"/>
      <c r="AX6" s="49"/>
      <c r="AY6" s="49"/>
      <c r="AZ6" s="49"/>
      <c r="BA6" s="49"/>
      <c r="BB6" s="49"/>
      <c r="BC6" s="49"/>
      <c r="BD6" s="49"/>
      <c r="BE6" s="49">
        <v>10000</v>
      </c>
      <c r="BF6" s="49">
        <v>10000</v>
      </c>
      <c r="BG6" s="49">
        <v>45</v>
      </c>
      <c r="BH6" s="49">
        <v>1</v>
      </c>
      <c r="BI6" s="49"/>
      <c r="BJ6" s="49"/>
      <c r="BK6" s="49"/>
      <c r="BL6" s="49"/>
      <c r="BM6" s="49"/>
      <c r="BN6" s="49"/>
      <c r="BO6" s="73" t="s">
        <v>193</v>
      </c>
      <c r="BP6" s="57"/>
      <c r="BQ6" s="57"/>
      <c r="BR6" s="57"/>
      <c r="BS6" s="49"/>
      <c r="BT6" s="49"/>
      <c r="BU6" s="49"/>
      <c r="BV6" s="49"/>
      <c r="BW6" s="49"/>
      <c r="BX6" s="49"/>
      <c r="BY6" s="49"/>
      <c r="BZ6" s="49"/>
      <c r="CA6" s="49"/>
      <c r="CB6" s="49"/>
      <c r="CC6" s="48">
        <v>4</v>
      </c>
      <c r="CD6" s="48">
        <v>100</v>
      </c>
    </row>
    <row r="7" spans="1:82">
      <c r="A7" s="48">
        <v>60201</v>
      </c>
      <c r="B7" s="59" t="s">
        <v>282</v>
      </c>
      <c r="C7" s="57"/>
      <c r="D7" s="57" t="s">
        <v>549</v>
      </c>
      <c r="E7" s="58">
        <v>0</v>
      </c>
      <c r="F7" s="49">
        <v>0</v>
      </c>
      <c r="G7" s="49">
        <v>1</v>
      </c>
      <c r="H7" s="49">
        <v>30</v>
      </c>
      <c r="I7" s="49">
        <v>1</v>
      </c>
      <c r="J7" s="49">
        <v>1</v>
      </c>
      <c r="K7" s="49"/>
      <c r="L7" s="49"/>
      <c r="M7" s="49"/>
      <c r="N7" s="69">
        <v>18266</v>
      </c>
      <c r="O7" s="69">
        <v>0</v>
      </c>
      <c r="P7" s="69">
        <v>2248</v>
      </c>
      <c r="Q7" s="69">
        <v>2248</v>
      </c>
      <c r="R7" s="69">
        <v>831</v>
      </c>
      <c r="S7" s="69">
        <v>643</v>
      </c>
      <c r="T7" s="69">
        <v>190</v>
      </c>
      <c r="U7" s="69">
        <v>830</v>
      </c>
      <c r="V7" s="69">
        <v>791</v>
      </c>
      <c r="W7" s="69">
        <v>791</v>
      </c>
      <c r="X7" s="49">
        <v>-1</v>
      </c>
      <c r="Y7" s="49">
        <v>-1</v>
      </c>
      <c r="Z7" s="49">
        <v>-1</v>
      </c>
      <c r="AA7" s="49">
        <v>-1</v>
      </c>
      <c r="AB7" s="49">
        <v>-1</v>
      </c>
      <c r="AC7" s="49">
        <v>-1</v>
      </c>
      <c r="AD7" s="49">
        <v>-1</v>
      </c>
      <c r="AE7" s="49">
        <v>-1</v>
      </c>
      <c r="AF7" s="49">
        <v>-1</v>
      </c>
      <c r="AG7" s="49">
        <v>-1</v>
      </c>
      <c r="AH7" s="49">
        <v>0</v>
      </c>
      <c r="AI7" s="49">
        <v>0</v>
      </c>
      <c r="AJ7" s="49"/>
      <c r="AK7" s="49"/>
      <c r="AL7" s="49"/>
      <c r="AM7" s="49"/>
      <c r="AN7" s="49"/>
      <c r="AO7" s="49"/>
      <c r="AP7" s="49"/>
      <c r="AQ7" s="49"/>
      <c r="AR7" s="49"/>
      <c r="AS7" s="49"/>
      <c r="AT7" s="49"/>
      <c r="AU7" s="49"/>
      <c r="AV7" s="51"/>
      <c r="AW7" s="49"/>
      <c r="AX7" s="49"/>
      <c r="AY7" s="49"/>
      <c r="AZ7" s="49"/>
      <c r="BA7" s="49"/>
      <c r="BB7" s="49"/>
      <c r="BC7" s="49"/>
      <c r="BD7" s="49"/>
      <c r="BE7" s="49">
        <v>10000</v>
      </c>
      <c r="BF7" s="49">
        <v>10000</v>
      </c>
      <c r="BG7" s="49">
        <v>53</v>
      </c>
      <c r="BH7" s="49">
        <v>1</v>
      </c>
      <c r="BI7" s="49"/>
      <c r="BJ7" s="49"/>
      <c r="BK7" s="49"/>
      <c r="BL7" s="49"/>
      <c r="BM7" s="49"/>
      <c r="BN7" s="49"/>
      <c r="BO7" s="73" t="s">
        <v>550</v>
      </c>
      <c r="BP7" s="57"/>
      <c r="BQ7" s="57"/>
      <c r="BR7" s="57"/>
      <c r="BS7" s="49"/>
      <c r="BT7" s="49"/>
      <c r="BU7" s="49"/>
      <c r="BV7" s="49"/>
      <c r="BW7" s="49"/>
      <c r="BX7" s="49"/>
      <c r="BY7" s="49"/>
      <c r="BZ7" s="49"/>
      <c r="CA7" s="49"/>
      <c r="CB7" s="49"/>
      <c r="CC7" s="48">
        <v>4</v>
      </c>
      <c r="CD7" s="48">
        <v>100</v>
      </c>
    </row>
    <row r="8" spans="1:82">
      <c r="A8" s="48">
        <v>60202</v>
      </c>
      <c r="B8" s="59" t="s">
        <v>205</v>
      </c>
      <c r="C8" s="57"/>
      <c r="D8" s="57" t="s">
        <v>549</v>
      </c>
      <c r="E8" s="58">
        <v>0</v>
      </c>
      <c r="F8" s="49">
        <v>0</v>
      </c>
      <c r="G8" s="49">
        <v>1</v>
      </c>
      <c r="H8" s="49">
        <v>30</v>
      </c>
      <c r="I8" s="49">
        <v>1</v>
      </c>
      <c r="J8" s="49">
        <v>1</v>
      </c>
      <c r="K8" s="49"/>
      <c r="L8" s="49"/>
      <c r="M8" s="49"/>
      <c r="N8" s="69">
        <v>18340</v>
      </c>
      <c r="O8" s="69">
        <v>0</v>
      </c>
      <c r="P8" s="69">
        <v>2257</v>
      </c>
      <c r="Q8" s="69">
        <v>2257</v>
      </c>
      <c r="R8" s="69">
        <v>833</v>
      </c>
      <c r="S8" s="69">
        <v>645</v>
      </c>
      <c r="T8" s="69">
        <v>190</v>
      </c>
      <c r="U8" s="69">
        <v>832</v>
      </c>
      <c r="V8" s="69">
        <v>794</v>
      </c>
      <c r="W8" s="69">
        <v>794</v>
      </c>
      <c r="X8" s="49">
        <v>-1</v>
      </c>
      <c r="Y8" s="49">
        <v>-1</v>
      </c>
      <c r="Z8" s="49">
        <v>-1</v>
      </c>
      <c r="AA8" s="49">
        <v>-1</v>
      </c>
      <c r="AB8" s="49">
        <v>-1</v>
      </c>
      <c r="AC8" s="49">
        <v>-1</v>
      </c>
      <c r="AD8" s="49">
        <v>-1</v>
      </c>
      <c r="AE8" s="49">
        <v>-1</v>
      </c>
      <c r="AF8" s="49">
        <v>-1</v>
      </c>
      <c r="AG8" s="49">
        <v>-1</v>
      </c>
      <c r="AH8" s="49">
        <v>0</v>
      </c>
      <c r="AI8" s="49">
        <v>0</v>
      </c>
      <c r="AJ8" s="49"/>
      <c r="AK8" s="49"/>
      <c r="AL8" s="49"/>
      <c r="AM8" s="49"/>
      <c r="AN8" s="49"/>
      <c r="AO8" s="49"/>
      <c r="AP8" s="49"/>
      <c r="AQ8" s="49"/>
      <c r="AR8" s="49"/>
      <c r="AS8" s="49"/>
      <c r="AT8" s="49"/>
      <c r="AU8" s="49"/>
      <c r="AV8" s="51"/>
      <c r="AW8" s="49"/>
      <c r="AX8" s="49"/>
      <c r="AY8" s="49"/>
      <c r="AZ8" s="49"/>
      <c r="BA8" s="49"/>
      <c r="BB8" s="49"/>
      <c r="BC8" s="49"/>
      <c r="BD8" s="49"/>
      <c r="BE8" s="49">
        <v>10000</v>
      </c>
      <c r="BF8" s="49">
        <v>10000</v>
      </c>
      <c r="BG8" s="49">
        <v>55</v>
      </c>
      <c r="BH8" s="49">
        <v>1</v>
      </c>
      <c r="BI8" s="49"/>
      <c r="BJ8" s="49"/>
      <c r="BK8" s="49"/>
      <c r="BL8" s="49"/>
      <c r="BM8" s="49"/>
      <c r="BN8" s="49"/>
      <c r="BO8" s="73" t="s">
        <v>550</v>
      </c>
      <c r="BP8" s="57"/>
      <c r="BQ8" s="57"/>
      <c r="BR8" s="57"/>
      <c r="BS8" s="49"/>
      <c r="BT8" s="49"/>
      <c r="BU8" s="49"/>
      <c r="BV8" s="49"/>
      <c r="BW8" s="49"/>
      <c r="BX8" s="49"/>
      <c r="BY8" s="49"/>
      <c r="BZ8" s="49"/>
      <c r="CA8" s="49"/>
      <c r="CB8" s="49"/>
      <c r="CC8" s="48">
        <v>4</v>
      </c>
      <c r="CD8" s="48">
        <v>100</v>
      </c>
    </row>
    <row r="9" spans="1:82">
      <c r="A9" s="48">
        <v>60203</v>
      </c>
      <c r="B9" s="59" t="s">
        <v>191</v>
      </c>
      <c r="C9" s="57"/>
      <c r="D9" s="57" t="s">
        <v>549</v>
      </c>
      <c r="E9" s="58">
        <v>0</v>
      </c>
      <c r="F9" s="49">
        <v>0</v>
      </c>
      <c r="G9" s="49">
        <v>1</v>
      </c>
      <c r="H9" s="49">
        <v>30</v>
      </c>
      <c r="I9" s="49">
        <v>1</v>
      </c>
      <c r="J9" s="49">
        <v>1</v>
      </c>
      <c r="K9" s="49"/>
      <c r="L9" s="49"/>
      <c r="M9" s="49"/>
      <c r="N9" s="69">
        <v>18419</v>
      </c>
      <c r="O9" s="69">
        <v>0</v>
      </c>
      <c r="P9" s="69">
        <v>2267</v>
      </c>
      <c r="Q9" s="69">
        <v>2267</v>
      </c>
      <c r="R9" s="69">
        <v>836</v>
      </c>
      <c r="S9" s="69">
        <v>648</v>
      </c>
      <c r="T9" s="69">
        <v>191</v>
      </c>
      <c r="U9" s="69">
        <v>835</v>
      </c>
      <c r="V9" s="69">
        <v>797</v>
      </c>
      <c r="W9" s="69">
        <v>797</v>
      </c>
      <c r="X9" s="49">
        <v>-1</v>
      </c>
      <c r="Y9" s="49">
        <v>-1</v>
      </c>
      <c r="Z9" s="49">
        <v>-1</v>
      </c>
      <c r="AA9" s="49">
        <v>-1</v>
      </c>
      <c r="AB9" s="49">
        <v>-1</v>
      </c>
      <c r="AC9" s="49">
        <v>-1</v>
      </c>
      <c r="AD9" s="49">
        <v>-1</v>
      </c>
      <c r="AE9" s="49">
        <v>-1</v>
      </c>
      <c r="AF9" s="49">
        <v>-1</v>
      </c>
      <c r="AG9" s="49">
        <v>-1</v>
      </c>
      <c r="AH9" s="49">
        <v>0</v>
      </c>
      <c r="AI9" s="49">
        <v>0</v>
      </c>
      <c r="AJ9" s="49"/>
      <c r="AK9" s="49"/>
      <c r="AL9" s="49"/>
      <c r="AM9" s="49"/>
      <c r="AN9" s="49"/>
      <c r="AO9" s="49"/>
      <c r="AP9" s="49"/>
      <c r="AQ9" s="49"/>
      <c r="AR9" s="49"/>
      <c r="AS9" s="49"/>
      <c r="AT9" s="49"/>
      <c r="AU9" s="49"/>
      <c r="AV9" s="51"/>
      <c r="AW9" s="49"/>
      <c r="AX9" s="49"/>
      <c r="AY9" s="49"/>
      <c r="AZ9" s="49"/>
      <c r="BA9" s="49"/>
      <c r="BB9" s="49"/>
      <c r="BC9" s="49"/>
      <c r="BD9" s="49"/>
      <c r="BE9" s="49">
        <v>10000</v>
      </c>
      <c r="BF9" s="49">
        <v>10000</v>
      </c>
      <c r="BG9" s="49">
        <v>56</v>
      </c>
      <c r="BH9" s="49">
        <v>1</v>
      </c>
      <c r="BI9" s="49"/>
      <c r="BJ9" s="49"/>
      <c r="BK9" s="49"/>
      <c r="BL9" s="49"/>
      <c r="BM9" s="49"/>
      <c r="BN9" s="49"/>
      <c r="BO9" s="73" t="s">
        <v>550</v>
      </c>
      <c r="BP9" s="57"/>
      <c r="BQ9" s="57"/>
      <c r="BR9" s="57"/>
      <c r="BS9" s="49"/>
      <c r="BT9" s="49"/>
      <c r="BU9" s="49"/>
      <c r="BV9" s="49"/>
      <c r="BW9" s="49"/>
      <c r="BX9" s="49"/>
      <c r="BY9" s="49"/>
      <c r="BZ9" s="49"/>
      <c r="CA9" s="49"/>
      <c r="CB9" s="49"/>
      <c r="CC9" s="48">
        <v>4</v>
      </c>
      <c r="CD9" s="48">
        <v>100</v>
      </c>
    </row>
    <row r="10" spans="1:82">
      <c r="A10" s="48">
        <v>60204</v>
      </c>
      <c r="B10" s="59" t="s">
        <v>197</v>
      </c>
      <c r="C10" s="57"/>
      <c r="D10" s="57" t="s">
        <v>549</v>
      </c>
      <c r="E10" s="58">
        <v>0</v>
      </c>
      <c r="F10" s="49">
        <v>0</v>
      </c>
      <c r="G10" s="49">
        <v>1</v>
      </c>
      <c r="H10" s="49">
        <v>30</v>
      </c>
      <c r="I10" s="49">
        <v>1</v>
      </c>
      <c r="J10" s="49">
        <v>2</v>
      </c>
      <c r="K10" s="49"/>
      <c r="L10" s="49"/>
      <c r="M10" s="49"/>
      <c r="N10" s="69">
        <v>18496</v>
      </c>
      <c r="O10" s="69">
        <v>0</v>
      </c>
      <c r="P10" s="69">
        <v>2276</v>
      </c>
      <c r="Q10" s="69">
        <v>2276</v>
      </c>
      <c r="R10" s="69">
        <v>838</v>
      </c>
      <c r="S10" s="69">
        <v>650</v>
      </c>
      <c r="T10" s="69">
        <v>191</v>
      </c>
      <c r="U10" s="69">
        <v>837</v>
      </c>
      <c r="V10" s="69">
        <v>800</v>
      </c>
      <c r="W10" s="69">
        <v>800</v>
      </c>
      <c r="X10" s="49">
        <v>-1</v>
      </c>
      <c r="Y10" s="49">
        <v>-1</v>
      </c>
      <c r="Z10" s="49">
        <v>-1</v>
      </c>
      <c r="AA10" s="49">
        <v>-1</v>
      </c>
      <c r="AB10" s="49">
        <v>-1</v>
      </c>
      <c r="AC10" s="49">
        <v>-1</v>
      </c>
      <c r="AD10" s="49">
        <v>-1</v>
      </c>
      <c r="AE10" s="49">
        <v>-1</v>
      </c>
      <c r="AF10" s="49">
        <v>-1</v>
      </c>
      <c r="AG10" s="49">
        <v>-1</v>
      </c>
      <c r="AH10" s="49">
        <v>0</v>
      </c>
      <c r="AI10" s="49">
        <v>0</v>
      </c>
      <c r="AJ10" s="49"/>
      <c r="AK10" s="49"/>
      <c r="AL10" s="49"/>
      <c r="AM10" s="49"/>
      <c r="AN10" s="49"/>
      <c r="AO10" s="49"/>
      <c r="AP10" s="49"/>
      <c r="AQ10" s="49"/>
      <c r="AR10" s="49"/>
      <c r="AS10" s="49"/>
      <c r="AT10" s="49"/>
      <c r="AU10" s="49"/>
      <c r="AV10" s="51"/>
      <c r="AW10" s="49"/>
      <c r="AX10" s="49"/>
      <c r="AY10" s="49"/>
      <c r="AZ10" s="49"/>
      <c r="BA10" s="49"/>
      <c r="BB10" s="49"/>
      <c r="BC10" s="49"/>
      <c r="BD10" s="49"/>
      <c r="BE10" s="49">
        <v>10000</v>
      </c>
      <c r="BF10" s="49">
        <v>10000</v>
      </c>
      <c r="BG10" s="49">
        <v>58</v>
      </c>
      <c r="BH10" s="49">
        <v>1</v>
      </c>
      <c r="BI10" s="49"/>
      <c r="BJ10" s="49"/>
      <c r="BK10" s="49"/>
      <c r="BL10" s="49"/>
      <c r="BM10" s="49"/>
      <c r="BN10" s="49"/>
      <c r="BO10" s="73" t="s">
        <v>550</v>
      </c>
      <c r="BP10" s="57"/>
      <c r="BQ10" s="57"/>
      <c r="BR10" s="57"/>
      <c r="BS10" s="49"/>
      <c r="BT10" s="49"/>
      <c r="BU10" s="49"/>
      <c r="BV10" s="49"/>
      <c r="BW10" s="49"/>
      <c r="BX10" s="49"/>
      <c r="BY10" s="49"/>
      <c r="BZ10" s="49"/>
      <c r="CA10" s="49"/>
      <c r="CB10" s="49"/>
      <c r="CC10" s="48">
        <v>4</v>
      </c>
      <c r="CD10" s="48">
        <v>100</v>
      </c>
    </row>
    <row r="11" spans="1:82">
      <c r="A11" s="48">
        <v>60205</v>
      </c>
      <c r="B11" s="60" t="s">
        <v>306</v>
      </c>
      <c r="C11" s="57" t="s">
        <v>551</v>
      </c>
      <c r="D11" s="57" t="s">
        <v>549</v>
      </c>
      <c r="E11" s="58">
        <v>0</v>
      </c>
      <c r="F11" s="49">
        <v>0</v>
      </c>
      <c r="G11" s="49">
        <v>1</v>
      </c>
      <c r="H11" s="49">
        <v>30</v>
      </c>
      <c r="I11" s="49">
        <v>2</v>
      </c>
      <c r="J11" s="49">
        <v>4</v>
      </c>
      <c r="K11" s="49">
        <v>5</v>
      </c>
      <c r="L11" s="49">
        <v>50</v>
      </c>
      <c r="M11" s="49">
        <v>75</v>
      </c>
      <c r="N11" s="69">
        <v>295497</v>
      </c>
      <c r="O11" s="69">
        <v>0</v>
      </c>
      <c r="P11" s="69">
        <v>8580</v>
      </c>
      <c r="Q11" s="69">
        <v>8580</v>
      </c>
      <c r="R11" s="69">
        <v>867</v>
      </c>
      <c r="S11" s="69">
        <v>721</v>
      </c>
      <c r="T11" s="69">
        <v>204</v>
      </c>
      <c r="U11" s="69">
        <v>895</v>
      </c>
      <c r="V11" s="69">
        <v>814</v>
      </c>
      <c r="W11" s="69">
        <v>814</v>
      </c>
      <c r="X11" s="49">
        <v>-1</v>
      </c>
      <c r="Y11" s="49">
        <v>-1</v>
      </c>
      <c r="Z11" s="49">
        <v>-1</v>
      </c>
      <c r="AA11" s="49">
        <v>-1</v>
      </c>
      <c r="AB11" s="49">
        <v>-1</v>
      </c>
      <c r="AC11" s="49">
        <v>-1</v>
      </c>
      <c r="AD11" s="49">
        <v>-1</v>
      </c>
      <c r="AE11" s="49">
        <v>-1</v>
      </c>
      <c r="AF11" s="49">
        <v>-1</v>
      </c>
      <c r="AG11" s="49">
        <v>-1</v>
      </c>
      <c r="AH11" s="49">
        <v>0</v>
      </c>
      <c r="AI11" s="49">
        <v>0</v>
      </c>
      <c r="AJ11" s="49"/>
      <c r="AK11" s="49"/>
      <c r="AL11" s="49"/>
      <c r="AM11" s="49"/>
      <c r="AN11" s="49"/>
      <c r="AO11" s="49"/>
      <c r="AP11" s="49"/>
      <c r="AQ11" s="49"/>
      <c r="AR11" s="49"/>
      <c r="AS11" s="49">
        <v>100</v>
      </c>
      <c r="AT11" s="49" t="s">
        <v>552</v>
      </c>
      <c r="AU11" s="49"/>
      <c r="AV11" s="51"/>
      <c r="AW11" s="49"/>
      <c r="AX11" s="49"/>
      <c r="AY11" s="49"/>
      <c r="AZ11" s="49"/>
      <c r="BA11" s="49"/>
      <c r="BB11" s="49"/>
      <c r="BC11" s="49"/>
      <c r="BD11" s="49"/>
      <c r="BE11" s="49">
        <v>10000</v>
      </c>
      <c r="BF11" s="49">
        <v>10000</v>
      </c>
      <c r="BG11" s="49">
        <v>63</v>
      </c>
      <c r="BH11" s="49">
        <v>1</v>
      </c>
      <c r="BI11" s="49"/>
      <c r="BJ11" s="49"/>
      <c r="BK11" s="49"/>
      <c r="BL11" s="49"/>
      <c r="BM11" s="49"/>
      <c r="BN11" s="49"/>
      <c r="BO11" s="110" t="s">
        <v>553</v>
      </c>
      <c r="BP11" s="57"/>
      <c r="BQ11" s="57"/>
      <c r="BR11" s="57"/>
      <c r="BS11" s="49"/>
      <c r="BT11" s="49"/>
      <c r="BU11" s="49"/>
      <c r="BV11" s="49"/>
      <c r="BW11" s="49"/>
      <c r="BX11" s="49"/>
      <c r="BY11" s="49"/>
      <c r="BZ11" s="49"/>
      <c r="CA11" s="49"/>
      <c r="CB11" s="49"/>
      <c r="CC11" s="48">
        <v>10</v>
      </c>
      <c r="CD11" s="48">
        <v>100</v>
      </c>
    </row>
    <row r="12" spans="1:82">
      <c r="A12" s="48">
        <v>60206</v>
      </c>
      <c r="B12" s="60" t="s">
        <v>294</v>
      </c>
      <c r="C12" s="57" t="s">
        <v>551</v>
      </c>
      <c r="D12" s="57" t="s">
        <v>549</v>
      </c>
      <c r="E12" s="58">
        <v>0</v>
      </c>
      <c r="F12" s="49">
        <v>0</v>
      </c>
      <c r="G12" s="49">
        <v>1</v>
      </c>
      <c r="H12" s="49">
        <v>30</v>
      </c>
      <c r="I12" s="49">
        <v>2</v>
      </c>
      <c r="J12" s="49">
        <v>4</v>
      </c>
      <c r="K12" s="49">
        <v>5</v>
      </c>
      <c r="L12" s="49">
        <v>50</v>
      </c>
      <c r="M12" s="49">
        <v>50</v>
      </c>
      <c r="N12" s="69">
        <v>295497</v>
      </c>
      <c r="O12" s="69">
        <v>0</v>
      </c>
      <c r="P12" s="69">
        <v>8580</v>
      </c>
      <c r="Q12" s="69">
        <v>8580</v>
      </c>
      <c r="R12" s="69">
        <v>867</v>
      </c>
      <c r="S12" s="69">
        <v>721</v>
      </c>
      <c r="T12" s="69">
        <v>204</v>
      </c>
      <c r="U12" s="69">
        <v>895</v>
      </c>
      <c r="V12" s="69">
        <v>814</v>
      </c>
      <c r="W12" s="69">
        <v>814</v>
      </c>
      <c r="X12" s="49">
        <v>-1</v>
      </c>
      <c r="Y12" s="49">
        <v>-1</v>
      </c>
      <c r="Z12" s="49">
        <v>-1</v>
      </c>
      <c r="AA12" s="49">
        <v>-1</v>
      </c>
      <c r="AB12" s="49">
        <v>-1</v>
      </c>
      <c r="AC12" s="49">
        <v>-1</v>
      </c>
      <c r="AD12" s="49">
        <v>-1</v>
      </c>
      <c r="AE12" s="49">
        <v>-1</v>
      </c>
      <c r="AF12" s="49">
        <v>-1</v>
      </c>
      <c r="AG12" s="49">
        <v>-1</v>
      </c>
      <c r="AH12" s="49">
        <v>0</v>
      </c>
      <c r="AI12" s="49">
        <v>0</v>
      </c>
      <c r="AJ12" s="49"/>
      <c r="AK12" s="49"/>
      <c r="AL12" s="49"/>
      <c r="AM12" s="49"/>
      <c r="AN12" s="49"/>
      <c r="AO12" s="49"/>
      <c r="AP12" s="49"/>
      <c r="AQ12" s="49"/>
      <c r="AR12" s="49"/>
      <c r="AS12" s="49"/>
      <c r="AT12" s="49"/>
      <c r="AU12" s="49"/>
      <c r="AV12" s="51"/>
      <c r="AW12" s="49"/>
      <c r="AX12" s="49"/>
      <c r="AY12" s="49"/>
      <c r="AZ12" s="49"/>
      <c r="BA12" s="49"/>
      <c r="BB12" s="49"/>
      <c r="BC12" s="49"/>
      <c r="BD12" s="49"/>
      <c r="BE12" s="49">
        <v>10000</v>
      </c>
      <c r="BF12" s="49">
        <v>10000</v>
      </c>
      <c r="BG12" s="49">
        <v>63</v>
      </c>
      <c r="BH12" s="49">
        <v>1</v>
      </c>
      <c r="BI12" s="49"/>
      <c r="BJ12" s="49"/>
      <c r="BK12" s="49"/>
      <c r="BL12" s="49"/>
      <c r="BM12" s="49"/>
      <c r="BN12" s="49"/>
      <c r="BO12" s="110" t="s">
        <v>553</v>
      </c>
      <c r="BP12" s="57"/>
      <c r="BQ12" s="57"/>
      <c r="BR12" s="57"/>
      <c r="BS12" s="49"/>
      <c r="BT12" s="49"/>
      <c r="BU12" s="49"/>
      <c r="BV12" s="49"/>
      <c r="BW12" s="49"/>
      <c r="BX12" s="49"/>
      <c r="BY12" s="49"/>
      <c r="BZ12" s="49"/>
      <c r="CA12" s="49"/>
      <c r="CB12" s="49"/>
      <c r="CC12" s="48">
        <v>10</v>
      </c>
      <c r="CD12" s="48">
        <v>100</v>
      </c>
    </row>
    <row r="13" spans="1:82">
      <c r="A13" s="48">
        <v>60207</v>
      </c>
      <c r="B13" s="60" t="s">
        <v>301</v>
      </c>
      <c r="C13" s="57" t="s">
        <v>551</v>
      </c>
      <c r="D13" s="57" t="s">
        <v>549</v>
      </c>
      <c r="E13" s="58">
        <v>0</v>
      </c>
      <c r="F13" s="49">
        <v>0</v>
      </c>
      <c r="G13" s="49">
        <v>1</v>
      </c>
      <c r="H13" s="49">
        <v>30</v>
      </c>
      <c r="I13" s="49">
        <v>2</v>
      </c>
      <c r="J13" s="49">
        <v>4</v>
      </c>
      <c r="K13" s="49">
        <v>5</v>
      </c>
      <c r="L13" s="49">
        <v>50</v>
      </c>
      <c r="M13" s="49">
        <v>50</v>
      </c>
      <c r="N13" s="69">
        <v>295497</v>
      </c>
      <c r="O13" s="69">
        <v>0</v>
      </c>
      <c r="P13" s="69">
        <v>8580</v>
      </c>
      <c r="Q13" s="69">
        <v>8580</v>
      </c>
      <c r="R13" s="69">
        <v>867</v>
      </c>
      <c r="S13" s="69">
        <v>721</v>
      </c>
      <c r="T13" s="69">
        <v>204</v>
      </c>
      <c r="U13" s="69">
        <v>895</v>
      </c>
      <c r="V13" s="69">
        <v>814</v>
      </c>
      <c r="W13" s="69">
        <v>814</v>
      </c>
      <c r="X13" s="49">
        <v>-1</v>
      </c>
      <c r="Y13" s="49">
        <v>-1</v>
      </c>
      <c r="Z13" s="49">
        <v>-1</v>
      </c>
      <c r="AA13" s="49">
        <v>-1</v>
      </c>
      <c r="AB13" s="49">
        <v>-1</v>
      </c>
      <c r="AC13" s="49">
        <v>-1</v>
      </c>
      <c r="AD13" s="49">
        <v>-1</v>
      </c>
      <c r="AE13" s="49">
        <v>-1</v>
      </c>
      <c r="AF13" s="49">
        <v>-1</v>
      </c>
      <c r="AG13" s="49">
        <v>-1</v>
      </c>
      <c r="AH13" s="49">
        <v>0</v>
      </c>
      <c r="AI13" s="49">
        <v>0</v>
      </c>
      <c r="AJ13" s="49"/>
      <c r="AK13" s="49"/>
      <c r="AL13" s="49"/>
      <c r="AM13" s="49"/>
      <c r="AN13" s="49"/>
      <c r="AO13" s="49"/>
      <c r="AP13" s="49"/>
      <c r="AQ13" s="49"/>
      <c r="AR13" s="49"/>
      <c r="AS13" s="49"/>
      <c r="AT13" s="49"/>
      <c r="AU13" s="49"/>
      <c r="AV13" s="51"/>
      <c r="AW13" s="49"/>
      <c r="AX13" s="49"/>
      <c r="AY13" s="49"/>
      <c r="AZ13" s="49"/>
      <c r="BA13" s="49"/>
      <c r="BB13" s="49"/>
      <c r="BC13" s="49"/>
      <c r="BD13" s="49"/>
      <c r="BE13" s="49">
        <v>10000</v>
      </c>
      <c r="BF13" s="49">
        <v>10000</v>
      </c>
      <c r="BG13" s="49">
        <v>63</v>
      </c>
      <c r="BH13" s="49">
        <v>1</v>
      </c>
      <c r="BI13" s="49"/>
      <c r="BJ13" s="49"/>
      <c r="BK13" s="49"/>
      <c r="BL13" s="49"/>
      <c r="BM13" s="49"/>
      <c r="BN13" s="49"/>
      <c r="BO13" s="110" t="s">
        <v>553</v>
      </c>
      <c r="BP13" s="57"/>
      <c r="BQ13" s="57"/>
      <c r="BR13" s="57"/>
      <c r="BS13" s="49"/>
      <c r="BT13" s="49"/>
      <c r="BU13" s="49"/>
      <c r="BV13" s="49"/>
      <c r="BW13" s="49"/>
      <c r="BX13" s="49"/>
      <c r="BY13" s="49"/>
      <c r="BZ13" s="49"/>
      <c r="CA13" s="49"/>
      <c r="CB13" s="49"/>
      <c r="CC13" s="48">
        <v>10</v>
      </c>
      <c r="CD13" s="48">
        <v>100</v>
      </c>
    </row>
    <row r="14" spans="1:82">
      <c r="A14" s="48">
        <v>60208</v>
      </c>
      <c r="B14" s="60" t="s">
        <v>305</v>
      </c>
      <c r="C14" s="57" t="s">
        <v>551</v>
      </c>
      <c r="D14" s="57" t="s">
        <v>549</v>
      </c>
      <c r="E14" s="58">
        <v>0</v>
      </c>
      <c r="F14" s="49">
        <v>0</v>
      </c>
      <c r="G14" s="49">
        <v>1</v>
      </c>
      <c r="H14" s="49">
        <v>30</v>
      </c>
      <c r="I14" s="49">
        <v>2</v>
      </c>
      <c r="J14" s="49">
        <v>4</v>
      </c>
      <c r="K14" s="49">
        <v>5</v>
      </c>
      <c r="L14" s="49">
        <v>50</v>
      </c>
      <c r="M14" s="49">
        <v>50</v>
      </c>
      <c r="N14" s="69">
        <v>295497</v>
      </c>
      <c r="O14" s="69">
        <v>0</v>
      </c>
      <c r="P14" s="69">
        <v>8580</v>
      </c>
      <c r="Q14" s="69">
        <v>8580</v>
      </c>
      <c r="R14" s="69">
        <v>867</v>
      </c>
      <c r="S14" s="69">
        <v>721</v>
      </c>
      <c r="T14" s="69">
        <v>204</v>
      </c>
      <c r="U14" s="69">
        <v>895</v>
      </c>
      <c r="V14" s="69">
        <v>814</v>
      </c>
      <c r="W14" s="69">
        <v>814</v>
      </c>
      <c r="X14" s="49">
        <v>-1</v>
      </c>
      <c r="Y14" s="49">
        <v>-1</v>
      </c>
      <c r="Z14" s="49">
        <v>-1</v>
      </c>
      <c r="AA14" s="49">
        <v>-1</v>
      </c>
      <c r="AB14" s="49">
        <v>-1</v>
      </c>
      <c r="AC14" s="49">
        <v>-1</v>
      </c>
      <c r="AD14" s="49">
        <v>-1</v>
      </c>
      <c r="AE14" s="49">
        <v>-1</v>
      </c>
      <c r="AF14" s="49">
        <v>-1</v>
      </c>
      <c r="AG14" s="49">
        <v>-1</v>
      </c>
      <c r="AH14" s="49">
        <v>0</v>
      </c>
      <c r="AI14" s="49">
        <v>0</v>
      </c>
      <c r="AJ14" s="49"/>
      <c r="AK14" s="49"/>
      <c r="AL14" s="49"/>
      <c r="AM14" s="49"/>
      <c r="AN14" s="49"/>
      <c r="AO14" s="49"/>
      <c r="AP14" s="49"/>
      <c r="AQ14" s="49"/>
      <c r="AR14" s="49"/>
      <c r="AS14" s="49"/>
      <c r="AT14" s="49"/>
      <c r="AU14" s="49"/>
      <c r="AV14" s="51"/>
      <c r="AW14" s="49"/>
      <c r="AX14" s="49"/>
      <c r="AY14" s="49"/>
      <c r="AZ14" s="49"/>
      <c r="BA14" s="49"/>
      <c r="BB14" s="49"/>
      <c r="BC14" s="49"/>
      <c r="BD14" s="49"/>
      <c r="BE14" s="49">
        <v>10000</v>
      </c>
      <c r="BF14" s="49">
        <v>10000</v>
      </c>
      <c r="BG14" s="49">
        <v>63</v>
      </c>
      <c r="BH14" s="49">
        <v>1</v>
      </c>
      <c r="BI14" s="49"/>
      <c r="BJ14" s="49"/>
      <c r="BK14" s="49"/>
      <c r="BL14" s="49"/>
      <c r="BM14" s="49"/>
      <c r="BN14" s="49"/>
      <c r="BO14" s="110" t="s">
        <v>553</v>
      </c>
      <c r="BP14" s="57"/>
      <c r="BQ14" s="57"/>
      <c r="BR14" s="57"/>
      <c r="BS14" s="49"/>
      <c r="BT14" s="49"/>
      <c r="BU14" s="49"/>
      <c r="BV14" s="49"/>
      <c r="BW14" s="49"/>
      <c r="BX14" s="49"/>
      <c r="BY14" s="49"/>
      <c r="BZ14" s="49"/>
      <c r="CA14" s="49"/>
      <c r="CB14" s="49"/>
      <c r="CC14" s="48">
        <v>10</v>
      </c>
      <c r="CD14" s="48">
        <v>100</v>
      </c>
    </row>
    <row r="15" spans="1:82" ht="31.5">
      <c r="A15" s="48">
        <v>60209</v>
      </c>
      <c r="B15" s="61" t="s">
        <v>288</v>
      </c>
      <c r="C15" s="57" t="s">
        <v>541</v>
      </c>
      <c r="D15" s="57" t="s">
        <v>554</v>
      </c>
      <c r="E15" s="58">
        <v>0</v>
      </c>
      <c r="F15" s="49">
        <v>0</v>
      </c>
      <c r="G15" s="49">
        <v>3</v>
      </c>
      <c r="H15" s="49">
        <v>35</v>
      </c>
      <c r="I15" s="49">
        <v>3</v>
      </c>
      <c r="J15" s="49">
        <v>5</v>
      </c>
      <c r="K15" s="49">
        <v>1</v>
      </c>
      <c r="L15" s="49">
        <v>50</v>
      </c>
      <c r="M15" s="49">
        <v>25</v>
      </c>
      <c r="N15" s="69">
        <v>453122</v>
      </c>
      <c r="O15" s="69">
        <v>0</v>
      </c>
      <c r="P15" s="69">
        <v>14756</v>
      </c>
      <c r="Q15" s="69">
        <v>14756</v>
      </c>
      <c r="R15" s="69">
        <v>962</v>
      </c>
      <c r="S15" s="69">
        <v>898</v>
      </c>
      <c r="T15" s="69">
        <v>223</v>
      </c>
      <c r="U15" s="69">
        <v>1093</v>
      </c>
      <c r="V15" s="69">
        <v>858</v>
      </c>
      <c r="W15" s="69">
        <v>858</v>
      </c>
      <c r="X15" s="49">
        <v>-1</v>
      </c>
      <c r="Y15" s="49">
        <v>-1</v>
      </c>
      <c r="Z15" s="49">
        <v>-1</v>
      </c>
      <c r="AA15" s="49">
        <v>-1</v>
      </c>
      <c r="AB15" s="49">
        <v>-1</v>
      </c>
      <c r="AC15" s="49">
        <v>-1</v>
      </c>
      <c r="AD15" s="49">
        <v>-1</v>
      </c>
      <c r="AE15" s="49">
        <v>-1</v>
      </c>
      <c r="AF15" s="49">
        <v>-1</v>
      </c>
      <c r="AG15" s="49">
        <v>-1</v>
      </c>
      <c r="AH15" s="49">
        <v>0</v>
      </c>
      <c r="AI15" s="49">
        <v>0</v>
      </c>
      <c r="AJ15" s="49"/>
      <c r="AK15" s="49"/>
      <c r="AL15" s="49"/>
      <c r="AM15" s="49"/>
      <c r="AN15" s="49"/>
      <c r="AO15" s="49"/>
      <c r="AP15" s="49"/>
      <c r="AQ15" s="49"/>
      <c r="AR15" s="49"/>
      <c r="AS15" s="49">
        <v>100</v>
      </c>
      <c r="AT15" s="49" t="s">
        <v>555</v>
      </c>
      <c r="AU15" s="49">
        <v>100</v>
      </c>
      <c r="AV15" s="51" t="s">
        <v>556</v>
      </c>
      <c r="AW15" s="49"/>
      <c r="AX15" s="49"/>
      <c r="AY15" s="49"/>
      <c r="AZ15" s="49"/>
      <c r="BA15" s="49"/>
      <c r="BB15" s="49"/>
      <c r="BC15" s="49"/>
      <c r="BD15" s="49"/>
      <c r="BE15" s="49">
        <v>10000</v>
      </c>
      <c r="BF15" s="49">
        <v>10000</v>
      </c>
      <c r="BG15" s="49">
        <v>64</v>
      </c>
      <c r="BH15" s="49">
        <v>1</v>
      </c>
      <c r="BI15" s="49"/>
      <c r="BJ15" s="49"/>
      <c r="BK15" s="49"/>
      <c r="BL15" s="49"/>
      <c r="BM15" s="49"/>
      <c r="BN15" s="49"/>
      <c r="BO15" s="83" t="s">
        <v>557</v>
      </c>
      <c r="BP15" s="57"/>
      <c r="BQ15" s="57"/>
      <c r="BR15" s="57"/>
      <c r="BS15" s="49"/>
      <c r="BT15" s="49"/>
      <c r="BU15" s="49"/>
      <c r="BV15" s="49"/>
      <c r="BW15" s="49"/>
      <c r="BX15" s="49"/>
      <c r="BY15" s="49"/>
      <c r="BZ15" s="49"/>
      <c r="CA15" s="49"/>
      <c r="CB15" s="49"/>
      <c r="CC15" s="48">
        <v>20</v>
      </c>
      <c r="CD15" s="48">
        <v>100</v>
      </c>
    </row>
    <row r="16" spans="1:82" ht="31.5">
      <c r="A16" s="48">
        <v>60210</v>
      </c>
      <c r="B16" s="59" t="s">
        <v>558</v>
      </c>
      <c r="C16" s="57"/>
      <c r="D16" s="57" t="s">
        <v>549</v>
      </c>
      <c r="E16" s="58">
        <v>0</v>
      </c>
      <c r="F16" s="49">
        <v>0</v>
      </c>
      <c r="G16" s="49">
        <v>1</v>
      </c>
      <c r="H16" s="49">
        <v>30</v>
      </c>
      <c r="I16" s="49">
        <v>1</v>
      </c>
      <c r="J16" s="49">
        <v>1</v>
      </c>
      <c r="K16" s="49"/>
      <c r="L16" s="49"/>
      <c r="M16" s="49"/>
      <c r="N16" s="69">
        <v>18340</v>
      </c>
      <c r="O16" s="69">
        <v>0</v>
      </c>
      <c r="P16" s="69">
        <v>2257</v>
      </c>
      <c r="Q16" s="69">
        <v>2257</v>
      </c>
      <c r="R16" s="69">
        <v>833</v>
      </c>
      <c r="S16" s="69">
        <v>645</v>
      </c>
      <c r="T16" s="69">
        <v>190</v>
      </c>
      <c r="U16" s="69">
        <v>832</v>
      </c>
      <c r="V16" s="69">
        <v>794</v>
      </c>
      <c r="W16" s="69">
        <v>794</v>
      </c>
      <c r="X16" s="49">
        <v>-1</v>
      </c>
      <c r="Y16" s="49">
        <v>-1</v>
      </c>
      <c r="Z16" s="49">
        <v>-1</v>
      </c>
      <c r="AA16" s="49">
        <v>-1</v>
      </c>
      <c r="AB16" s="49">
        <v>-1</v>
      </c>
      <c r="AC16" s="49">
        <v>-1</v>
      </c>
      <c r="AD16" s="49">
        <v>-1</v>
      </c>
      <c r="AE16" s="49">
        <v>-1</v>
      </c>
      <c r="AF16" s="49">
        <v>-1</v>
      </c>
      <c r="AG16" s="49">
        <v>-1</v>
      </c>
      <c r="AH16" s="49">
        <v>0</v>
      </c>
      <c r="AI16" s="49">
        <v>0</v>
      </c>
      <c r="AJ16" s="49"/>
      <c r="AK16" s="49"/>
      <c r="AL16" s="49"/>
      <c r="AM16" s="49"/>
      <c r="AN16" s="49"/>
      <c r="AO16" s="49"/>
      <c r="AP16" s="49"/>
      <c r="AQ16" s="49"/>
      <c r="AR16" s="49"/>
      <c r="AS16" s="49">
        <v>50</v>
      </c>
      <c r="AT16" s="49" t="s">
        <v>559</v>
      </c>
      <c r="AU16" s="49">
        <v>50</v>
      </c>
      <c r="AV16" s="51" t="s">
        <v>560</v>
      </c>
      <c r="AW16" s="49"/>
      <c r="AX16" s="49"/>
      <c r="AY16" s="49"/>
      <c r="AZ16" s="49"/>
      <c r="BA16" s="49"/>
      <c r="BB16" s="49"/>
      <c r="BC16" s="49"/>
      <c r="BD16" s="49"/>
      <c r="BE16" s="49">
        <v>10000</v>
      </c>
      <c r="BF16" s="49">
        <v>10000</v>
      </c>
      <c r="BG16" s="49">
        <v>55</v>
      </c>
      <c r="BH16" s="49">
        <v>1</v>
      </c>
      <c r="BI16" s="49"/>
      <c r="BJ16" s="49"/>
      <c r="BK16" s="49"/>
      <c r="BL16" s="49"/>
      <c r="BM16" s="49"/>
      <c r="BN16" s="49"/>
      <c r="BO16" s="73"/>
      <c r="BP16" s="57"/>
      <c r="BQ16" s="57"/>
      <c r="BR16" s="57"/>
      <c r="BS16" s="49"/>
      <c r="BT16" s="49"/>
      <c r="BU16" s="49"/>
      <c r="BV16" s="49"/>
      <c r="BW16" s="49"/>
      <c r="BX16" s="49"/>
      <c r="BY16" s="49"/>
      <c r="BZ16" s="49"/>
      <c r="CA16" s="49"/>
      <c r="CB16" s="49"/>
      <c r="CC16" s="48">
        <v>4</v>
      </c>
      <c r="CD16" s="48">
        <v>100</v>
      </c>
    </row>
    <row r="17" spans="1:82">
      <c r="A17" s="48">
        <v>60211</v>
      </c>
      <c r="B17" s="61" t="s">
        <v>561</v>
      </c>
      <c r="C17" s="57" t="s">
        <v>541</v>
      </c>
      <c r="D17" s="57" t="s">
        <v>554</v>
      </c>
      <c r="E17" s="58">
        <v>0</v>
      </c>
      <c r="F17" s="49">
        <v>0</v>
      </c>
      <c r="G17" s="49">
        <v>1</v>
      </c>
      <c r="H17" s="49">
        <v>35</v>
      </c>
      <c r="I17" s="49">
        <v>3</v>
      </c>
      <c r="J17" s="49">
        <v>5</v>
      </c>
      <c r="K17" s="49"/>
      <c r="L17" s="49"/>
      <c r="M17" s="49"/>
      <c r="N17" s="69">
        <v>453122</v>
      </c>
      <c r="O17" s="69">
        <v>0</v>
      </c>
      <c r="P17" s="69">
        <v>14756</v>
      </c>
      <c r="Q17" s="69">
        <v>14756</v>
      </c>
      <c r="R17" s="69">
        <v>962</v>
      </c>
      <c r="S17" s="69">
        <v>898</v>
      </c>
      <c r="T17" s="69">
        <v>223</v>
      </c>
      <c r="U17" s="69">
        <v>1093</v>
      </c>
      <c r="V17" s="69">
        <v>858</v>
      </c>
      <c r="W17" s="69">
        <v>858</v>
      </c>
      <c r="X17" s="49">
        <v>-1</v>
      </c>
      <c r="Y17" s="49">
        <v>-1</v>
      </c>
      <c r="Z17" s="49">
        <v>-1</v>
      </c>
      <c r="AA17" s="49">
        <v>-1</v>
      </c>
      <c r="AB17" s="49">
        <v>-1</v>
      </c>
      <c r="AC17" s="49">
        <v>-1</v>
      </c>
      <c r="AD17" s="49">
        <v>-1</v>
      </c>
      <c r="AE17" s="49">
        <v>-1</v>
      </c>
      <c r="AF17" s="49">
        <v>-1</v>
      </c>
      <c r="AG17" s="49">
        <v>-1</v>
      </c>
      <c r="AH17" s="49">
        <v>0</v>
      </c>
      <c r="AI17" s="49">
        <v>0</v>
      </c>
      <c r="AJ17" s="49"/>
      <c r="AK17" s="49"/>
      <c r="AL17" s="49"/>
      <c r="AM17" s="49"/>
      <c r="AN17" s="49"/>
      <c r="AO17" s="49"/>
      <c r="AP17" s="49"/>
      <c r="AQ17" s="49"/>
      <c r="AR17" s="49"/>
      <c r="AS17" s="49"/>
      <c r="AT17" s="49"/>
      <c r="AU17" s="49"/>
      <c r="AV17" s="51"/>
      <c r="AW17" s="49"/>
      <c r="AX17" s="49"/>
      <c r="AY17" s="49"/>
      <c r="AZ17" s="49"/>
      <c r="BA17" s="49"/>
      <c r="BB17" s="49"/>
      <c r="BC17" s="49"/>
      <c r="BD17" s="49"/>
      <c r="BE17" s="49">
        <v>10000</v>
      </c>
      <c r="BF17" s="49">
        <v>10000</v>
      </c>
      <c r="BG17" s="72">
        <v>5000</v>
      </c>
      <c r="BH17" s="49">
        <v>1</v>
      </c>
      <c r="BI17" s="49"/>
      <c r="BJ17" s="49"/>
      <c r="BK17" s="49"/>
      <c r="BL17" s="49"/>
      <c r="BM17" s="49"/>
      <c r="BN17" s="49"/>
      <c r="BO17" s="83"/>
      <c r="BP17" s="57"/>
      <c r="BQ17" s="57"/>
      <c r="BR17" s="57"/>
      <c r="BS17" s="49"/>
      <c r="BT17" s="49"/>
      <c r="BU17" s="49"/>
      <c r="BV17" s="49"/>
      <c r="BW17" s="49"/>
      <c r="BX17" s="49"/>
      <c r="BY17" s="49"/>
      <c r="BZ17" s="49"/>
      <c r="CA17" s="49"/>
      <c r="CB17" s="49"/>
      <c r="CC17" s="48">
        <v>20</v>
      </c>
      <c r="CD17" s="48">
        <v>100</v>
      </c>
    </row>
    <row r="18" spans="1:82">
      <c r="A18" s="48">
        <v>60212</v>
      </c>
      <c r="B18" s="61" t="s">
        <v>562</v>
      </c>
      <c r="C18" s="57" t="s">
        <v>541</v>
      </c>
      <c r="D18" s="57" t="s">
        <v>563</v>
      </c>
      <c r="E18" s="58">
        <v>0</v>
      </c>
      <c r="F18" s="49">
        <v>0</v>
      </c>
      <c r="G18" s="49">
        <v>3</v>
      </c>
      <c r="H18" s="49">
        <v>40</v>
      </c>
      <c r="I18" s="49">
        <v>3</v>
      </c>
      <c r="J18" s="49">
        <v>5</v>
      </c>
      <c r="K18" s="49">
        <v>1</v>
      </c>
      <c r="L18" s="49">
        <v>5</v>
      </c>
      <c r="M18" s="49">
        <v>60</v>
      </c>
      <c r="N18" s="69">
        <v>453122</v>
      </c>
      <c r="O18" s="69">
        <v>0</v>
      </c>
      <c r="P18" s="69">
        <v>0</v>
      </c>
      <c r="Q18" s="69">
        <v>0</v>
      </c>
      <c r="R18" s="69">
        <v>962</v>
      </c>
      <c r="S18" s="69">
        <v>898</v>
      </c>
      <c r="T18" s="69">
        <v>223</v>
      </c>
      <c r="U18" s="69">
        <v>1093</v>
      </c>
      <c r="V18" s="69">
        <v>858</v>
      </c>
      <c r="W18" s="69">
        <v>858</v>
      </c>
      <c r="X18" s="49">
        <v>-1</v>
      </c>
      <c r="Y18" s="49">
        <v>-1</v>
      </c>
      <c r="Z18" s="49">
        <v>-1</v>
      </c>
      <c r="AA18" s="49">
        <v>-1</v>
      </c>
      <c r="AB18" s="49">
        <v>-1</v>
      </c>
      <c r="AC18" s="49">
        <v>-1</v>
      </c>
      <c r="AD18" s="49">
        <v>-1</v>
      </c>
      <c r="AE18" s="49">
        <v>-1</v>
      </c>
      <c r="AF18" s="49">
        <v>-1</v>
      </c>
      <c r="AG18" s="49">
        <v>-1</v>
      </c>
      <c r="AH18" s="49">
        <v>0</v>
      </c>
      <c r="AI18" s="49">
        <v>0</v>
      </c>
      <c r="AJ18" s="49"/>
      <c r="AK18" s="49"/>
      <c r="AL18" s="49"/>
      <c r="AM18" s="49"/>
      <c r="AN18" s="49"/>
      <c r="AO18" s="49"/>
      <c r="AP18" s="49"/>
      <c r="AQ18" s="49"/>
      <c r="AR18" s="49"/>
      <c r="AS18" s="49"/>
      <c r="AT18" s="49"/>
      <c r="AU18" s="49"/>
      <c r="AV18" s="51"/>
      <c r="AW18" s="49"/>
      <c r="AX18" s="49"/>
      <c r="AY18" s="49"/>
      <c r="AZ18" s="49"/>
      <c r="BA18" s="49"/>
      <c r="BB18" s="49"/>
      <c r="BC18" s="49"/>
      <c r="BD18" s="49"/>
      <c r="BE18" s="49">
        <v>10000</v>
      </c>
      <c r="BF18" s="49">
        <v>10000</v>
      </c>
      <c r="BG18" s="72">
        <v>5000</v>
      </c>
      <c r="BH18" s="49">
        <v>1</v>
      </c>
      <c r="BI18" s="49"/>
      <c r="BJ18" s="49"/>
      <c r="BK18" s="49"/>
      <c r="BL18" s="49"/>
      <c r="BM18" s="49"/>
      <c r="BN18" s="49"/>
      <c r="BO18" s="83" t="s">
        <v>557</v>
      </c>
      <c r="BP18" s="57"/>
      <c r="BQ18" s="57"/>
      <c r="BR18" s="57"/>
      <c r="BS18" s="49"/>
      <c r="BT18" s="49"/>
      <c r="BU18" s="49"/>
      <c r="BV18" s="49"/>
      <c r="BW18" s="49"/>
      <c r="BX18" s="49"/>
      <c r="BY18" s="49"/>
      <c r="BZ18" s="49"/>
      <c r="CA18" s="49"/>
      <c r="CB18" s="49"/>
      <c r="CC18" s="48">
        <v>20</v>
      </c>
      <c r="CD18" s="48">
        <v>100</v>
      </c>
    </row>
    <row r="19" spans="1:82" ht="15" customHeight="1">
      <c r="A19" s="48">
        <v>60301</v>
      </c>
      <c r="B19" s="59" t="s">
        <v>195</v>
      </c>
      <c r="C19" s="57"/>
      <c r="D19" s="57" t="s">
        <v>564</v>
      </c>
      <c r="E19" s="58">
        <v>0</v>
      </c>
      <c r="F19" s="49">
        <v>0</v>
      </c>
      <c r="G19" s="49">
        <v>1</v>
      </c>
      <c r="H19" s="49">
        <v>30</v>
      </c>
      <c r="I19" s="49">
        <v>1</v>
      </c>
      <c r="J19" s="49">
        <v>1</v>
      </c>
      <c r="K19" s="49"/>
      <c r="L19" s="49"/>
      <c r="M19" s="49"/>
      <c r="N19" s="69">
        <v>21079</v>
      </c>
      <c r="O19" s="69">
        <v>0</v>
      </c>
      <c r="P19" s="69">
        <v>2976</v>
      </c>
      <c r="Q19" s="69">
        <v>2976</v>
      </c>
      <c r="R19" s="69">
        <v>1043</v>
      </c>
      <c r="S19" s="69">
        <v>1002</v>
      </c>
      <c r="T19" s="69">
        <v>243</v>
      </c>
      <c r="U19" s="69">
        <v>1176</v>
      </c>
      <c r="V19" s="69">
        <v>920</v>
      </c>
      <c r="W19" s="69">
        <v>920</v>
      </c>
      <c r="X19" s="49">
        <v>-1</v>
      </c>
      <c r="Y19" s="49">
        <v>-1</v>
      </c>
      <c r="Z19" s="49">
        <v>-1</v>
      </c>
      <c r="AA19" s="49">
        <v>-1</v>
      </c>
      <c r="AB19" s="49">
        <v>-1</v>
      </c>
      <c r="AC19" s="49">
        <v>-1</v>
      </c>
      <c r="AD19" s="49">
        <v>-1</v>
      </c>
      <c r="AE19" s="49">
        <v>-1</v>
      </c>
      <c r="AF19" s="49">
        <v>-1</v>
      </c>
      <c r="AG19" s="49">
        <v>-1</v>
      </c>
      <c r="AH19" s="49">
        <v>0</v>
      </c>
      <c r="AI19" s="49">
        <v>0</v>
      </c>
      <c r="AJ19" s="49"/>
      <c r="AK19" s="49"/>
      <c r="AL19" s="49"/>
      <c r="AM19" s="49"/>
      <c r="AN19" s="49"/>
      <c r="AO19" s="49"/>
      <c r="AP19" s="49"/>
      <c r="AQ19" s="49"/>
      <c r="AR19" s="49"/>
      <c r="AS19" s="49">
        <v>20</v>
      </c>
      <c r="AT19" s="51" t="s">
        <v>565</v>
      </c>
      <c r="AU19" s="49"/>
      <c r="AV19" s="51"/>
      <c r="AW19" s="49"/>
      <c r="AX19" s="49"/>
      <c r="AY19" s="49"/>
      <c r="AZ19" s="49"/>
      <c r="BA19" s="49"/>
      <c r="BB19" s="49"/>
      <c r="BC19" s="49"/>
      <c r="BD19" s="49"/>
      <c r="BE19" s="49">
        <v>10000</v>
      </c>
      <c r="BF19" s="49">
        <v>10000</v>
      </c>
      <c r="BG19" s="49">
        <v>67</v>
      </c>
      <c r="BH19" s="49">
        <v>1</v>
      </c>
      <c r="BI19" s="49"/>
      <c r="BJ19" s="49"/>
      <c r="BK19" s="49"/>
      <c r="BL19" s="49"/>
      <c r="BM19" s="49"/>
      <c r="BN19" s="49"/>
      <c r="BO19" s="73" t="s">
        <v>201</v>
      </c>
      <c r="BP19" s="57"/>
      <c r="BQ19" s="57"/>
      <c r="BR19" s="57"/>
      <c r="BS19" s="49"/>
      <c r="BT19" s="49"/>
      <c r="BU19" s="49"/>
      <c r="BV19" s="49"/>
      <c r="BW19" s="49"/>
      <c r="BX19" s="49"/>
      <c r="BY19" s="49"/>
      <c r="BZ19" s="49"/>
      <c r="CA19" s="49"/>
      <c r="CB19" s="49"/>
      <c r="CC19" s="48">
        <v>4</v>
      </c>
      <c r="CD19" s="48">
        <v>100</v>
      </c>
    </row>
    <row r="20" spans="1:82">
      <c r="A20" s="48">
        <v>60302</v>
      </c>
      <c r="B20" s="59" t="s">
        <v>282</v>
      </c>
      <c r="C20" s="57"/>
      <c r="D20" s="57" t="s">
        <v>564</v>
      </c>
      <c r="E20" s="58">
        <v>0</v>
      </c>
      <c r="F20" s="49">
        <v>0</v>
      </c>
      <c r="G20" s="49">
        <v>1</v>
      </c>
      <c r="H20" s="49">
        <v>30</v>
      </c>
      <c r="I20" s="49">
        <v>1</v>
      </c>
      <c r="J20" s="49">
        <v>1</v>
      </c>
      <c r="K20" s="49"/>
      <c r="L20" s="49"/>
      <c r="M20" s="49"/>
      <c r="N20" s="69">
        <v>25714</v>
      </c>
      <c r="O20" s="69">
        <v>0</v>
      </c>
      <c r="P20" s="69">
        <v>3679</v>
      </c>
      <c r="Q20" s="69">
        <v>3679</v>
      </c>
      <c r="R20" s="69">
        <v>1247</v>
      </c>
      <c r="S20" s="69">
        <v>1194</v>
      </c>
      <c r="T20" s="69">
        <v>295</v>
      </c>
      <c r="U20" s="69">
        <v>1422</v>
      </c>
      <c r="V20" s="69">
        <v>1088</v>
      </c>
      <c r="W20" s="69">
        <v>1088</v>
      </c>
      <c r="X20" s="49">
        <v>-1</v>
      </c>
      <c r="Y20" s="49">
        <v>-1</v>
      </c>
      <c r="Z20" s="49">
        <v>-1</v>
      </c>
      <c r="AA20" s="49">
        <v>-1</v>
      </c>
      <c r="AB20" s="49">
        <v>-1</v>
      </c>
      <c r="AC20" s="49">
        <v>-1</v>
      </c>
      <c r="AD20" s="49">
        <v>-1</v>
      </c>
      <c r="AE20" s="49">
        <v>-1</v>
      </c>
      <c r="AF20" s="49">
        <v>-1</v>
      </c>
      <c r="AG20" s="49">
        <v>-1</v>
      </c>
      <c r="AH20" s="49">
        <v>0</v>
      </c>
      <c r="AI20" s="49">
        <v>0</v>
      </c>
      <c r="AJ20" s="49"/>
      <c r="AK20" s="49"/>
      <c r="AL20" s="49"/>
      <c r="AM20" s="49"/>
      <c r="AN20" s="49"/>
      <c r="AO20" s="49"/>
      <c r="AP20" s="49"/>
      <c r="AQ20" s="49"/>
      <c r="AR20" s="49"/>
      <c r="AS20" s="49">
        <v>20</v>
      </c>
      <c r="AT20" s="51" t="s">
        <v>565</v>
      </c>
      <c r="AU20" s="49"/>
      <c r="AV20" s="51"/>
      <c r="AW20" s="49"/>
      <c r="AX20" s="49"/>
      <c r="AY20" s="49"/>
      <c r="AZ20" s="49"/>
      <c r="BA20" s="49"/>
      <c r="BB20" s="49"/>
      <c r="BC20" s="49"/>
      <c r="BD20" s="49"/>
      <c r="BE20" s="49">
        <v>10000</v>
      </c>
      <c r="BF20" s="49">
        <v>10000</v>
      </c>
      <c r="BG20" s="49">
        <v>79</v>
      </c>
      <c r="BH20" s="49">
        <v>1</v>
      </c>
      <c r="BI20" s="49"/>
      <c r="BJ20" s="49"/>
      <c r="BK20" s="49"/>
      <c r="BL20" s="49"/>
      <c r="BM20" s="49"/>
      <c r="BN20" s="49"/>
      <c r="BO20" s="73" t="s">
        <v>201</v>
      </c>
      <c r="BP20" s="57"/>
      <c r="BQ20" s="57"/>
      <c r="BR20" s="57"/>
      <c r="BS20" s="49"/>
      <c r="BT20" s="49"/>
      <c r="BU20" s="49"/>
      <c r="BV20" s="49"/>
      <c r="BW20" s="49"/>
      <c r="BX20" s="49"/>
      <c r="BY20" s="49"/>
      <c r="BZ20" s="49"/>
      <c r="CA20" s="49"/>
      <c r="CB20" s="49"/>
      <c r="CC20" s="48">
        <v>4</v>
      </c>
      <c r="CD20" s="48">
        <v>100</v>
      </c>
    </row>
    <row r="21" spans="1:82">
      <c r="A21" s="48">
        <v>60303</v>
      </c>
      <c r="B21" s="59" t="s">
        <v>204</v>
      </c>
      <c r="C21" s="57"/>
      <c r="D21" s="57" t="s">
        <v>564</v>
      </c>
      <c r="E21" s="58">
        <v>0</v>
      </c>
      <c r="F21" s="49">
        <v>0</v>
      </c>
      <c r="G21" s="49">
        <v>1</v>
      </c>
      <c r="H21" s="49">
        <v>30</v>
      </c>
      <c r="I21" s="49">
        <v>1</v>
      </c>
      <c r="J21" s="49">
        <v>2</v>
      </c>
      <c r="K21" s="49"/>
      <c r="L21" s="49"/>
      <c r="M21" s="49"/>
      <c r="N21" s="69">
        <v>21400</v>
      </c>
      <c r="O21" s="69">
        <v>0</v>
      </c>
      <c r="P21" s="69">
        <v>3025</v>
      </c>
      <c r="Q21" s="69">
        <v>3025</v>
      </c>
      <c r="R21" s="69">
        <v>1047</v>
      </c>
      <c r="S21" s="69">
        <v>1006</v>
      </c>
      <c r="T21" s="69">
        <v>244</v>
      </c>
      <c r="U21" s="69">
        <v>1180</v>
      </c>
      <c r="V21" s="69">
        <v>944</v>
      </c>
      <c r="W21" s="69">
        <v>944</v>
      </c>
      <c r="X21" s="49">
        <v>-1</v>
      </c>
      <c r="Y21" s="49">
        <v>-1</v>
      </c>
      <c r="Z21" s="49">
        <v>-1</v>
      </c>
      <c r="AA21" s="49">
        <v>-1</v>
      </c>
      <c r="AB21" s="49">
        <v>-1</v>
      </c>
      <c r="AC21" s="49">
        <v>-1</v>
      </c>
      <c r="AD21" s="49">
        <v>-1</v>
      </c>
      <c r="AE21" s="49">
        <v>-1</v>
      </c>
      <c r="AF21" s="49">
        <v>-1</v>
      </c>
      <c r="AG21" s="49">
        <v>-1</v>
      </c>
      <c r="AH21" s="49">
        <v>0</v>
      </c>
      <c r="AI21" s="49">
        <v>0</v>
      </c>
      <c r="AJ21" s="49"/>
      <c r="AK21" s="49"/>
      <c r="AL21" s="49"/>
      <c r="AM21" s="49"/>
      <c r="AN21" s="49"/>
      <c r="AO21" s="49"/>
      <c r="AP21" s="49"/>
      <c r="AQ21" s="49"/>
      <c r="AR21" s="49"/>
      <c r="AS21" s="49">
        <v>20</v>
      </c>
      <c r="AT21" s="49" t="s">
        <v>566</v>
      </c>
      <c r="AU21" s="49"/>
      <c r="AV21" s="51"/>
      <c r="AW21" s="49"/>
      <c r="AX21" s="49"/>
      <c r="AY21" s="49"/>
      <c r="AZ21" s="49"/>
      <c r="BA21" s="49"/>
      <c r="BB21" s="49"/>
      <c r="BC21" s="49"/>
      <c r="BD21" s="49"/>
      <c r="BE21" s="49">
        <v>10000</v>
      </c>
      <c r="BF21" s="49">
        <v>10000</v>
      </c>
      <c r="BG21" s="49">
        <v>69</v>
      </c>
      <c r="BH21" s="49">
        <v>1</v>
      </c>
      <c r="BI21" s="49"/>
      <c r="BJ21" s="49"/>
      <c r="BK21" s="49"/>
      <c r="BL21" s="49"/>
      <c r="BM21" s="49"/>
      <c r="BN21" s="49"/>
      <c r="BO21" s="73" t="s">
        <v>201</v>
      </c>
      <c r="BP21" s="57"/>
      <c r="BQ21" s="57"/>
      <c r="BR21" s="57"/>
      <c r="BS21" s="49"/>
      <c r="BT21" s="49"/>
      <c r="BU21" s="49"/>
      <c r="BV21" s="49"/>
      <c r="BW21" s="49"/>
      <c r="BX21" s="49"/>
      <c r="BY21" s="49"/>
      <c r="BZ21" s="49"/>
      <c r="CA21" s="49"/>
      <c r="CB21" s="49"/>
      <c r="CC21" s="48">
        <v>4</v>
      </c>
      <c r="CD21" s="48">
        <v>100</v>
      </c>
    </row>
    <row r="22" spans="1:82">
      <c r="A22" s="48">
        <v>60304</v>
      </c>
      <c r="B22" s="59" t="s">
        <v>205</v>
      </c>
      <c r="C22" s="57"/>
      <c r="D22" s="57" t="s">
        <v>564</v>
      </c>
      <c r="E22" s="58">
        <v>0</v>
      </c>
      <c r="F22" s="49">
        <v>0</v>
      </c>
      <c r="G22" s="49">
        <v>1</v>
      </c>
      <c r="H22" s="49">
        <v>30</v>
      </c>
      <c r="I22" s="49">
        <v>1</v>
      </c>
      <c r="J22" s="49">
        <v>2</v>
      </c>
      <c r="K22" s="49"/>
      <c r="L22" s="49"/>
      <c r="M22" s="49"/>
      <c r="N22" s="69">
        <v>26196</v>
      </c>
      <c r="O22" s="69">
        <v>0</v>
      </c>
      <c r="P22" s="69">
        <v>3755</v>
      </c>
      <c r="Q22" s="69">
        <v>3755</v>
      </c>
      <c r="R22" s="69">
        <v>1283</v>
      </c>
      <c r="S22" s="69">
        <v>1230</v>
      </c>
      <c r="T22" s="69">
        <v>302</v>
      </c>
      <c r="U22" s="69">
        <v>1458</v>
      </c>
      <c r="V22" s="69">
        <v>1112</v>
      </c>
      <c r="W22" s="69">
        <v>1112</v>
      </c>
      <c r="X22" s="49">
        <v>-1</v>
      </c>
      <c r="Y22" s="49">
        <v>-1</v>
      </c>
      <c r="Z22" s="49">
        <v>-1</v>
      </c>
      <c r="AA22" s="49">
        <v>-1</v>
      </c>
      <c r="AB22" s="49">
        <v>-1</v>
      </c>
      <c r="AC22" s="49">
        <v>-1</v>
      </c>
      <c r="AD22" s="49">
        <v>-1</v>
      </c>
      <c r="AE22" s="49">
        <v>-1</v>
      </c>
      <c r="AF22" s="49">
        <v>-1</v>
      </c>
      <c r="AG22" s="49">
        <v>-1</v>
      </c>
      <c r="AH22" s="49">
        <v>0</v>
      </c>
      <c r="AI22" s="49">
        <v>0</v>
      </c>
      <c r="AJ22" s="49"/>
      <c r="AK22" s="49"/>
      <c r="AL22" s="49"/>
      <c r="AM22" s="49"/>
      <c r="AN22" s="49"/>
      <c r="AO22" s="49"/>
      <c r="AP22" s="49"/>
      <c r="AQ22" s="49"/>
      <c r="AR22" s="49"/>
      <c r="AS22" s="49">
        <v>20</v>
      </c>
      <c r="AT22" s="49" t="s">
        <v>566</v>
      </c>
      <c r="AU22" s="49"/>
      <c r="AV22" s="51"/>
      <c r="AW22" s="49"/>
      <c r="AX22" s="49"/>
      <c r="AY22" s="49"/>
      <c r="AZ22" s="49"/>
      <c r="BA22" s="49"/>
      <c r="BB22" s="49"/>
      <c r="BC22" s="49"/>
      <c r="BD22" s="49"/>
      <c r="BE22" s="49">
        <v>10000</v>
      </c>
      <c r="BF22" s="49">
        <v>10000</v>
      </c>
      <c r="BG22" s="49">
        <v>81</v>
      </c>
      <c r="BH22" s="49">
        <v>1</v>
      </c>
      <c r="BI22" s="49"/>
      <c r="BJ22" s="49"/>
      <c r="BK22" s="49"/>
      <c r="BL22" s="49"/>
      <c r="BM22" s="49"/>
      <c r="BN22" s="49"/>
      <c r="BO22" s="73" t="s">
        <v>201</v>
      </c>
      <c r="BP22" s="57"/>
      <c r="BQ22" s="57"/>
      <c r="BR22" s="57"/>
      <c r="BS22" s="49"/>
      <c r="BT22" s="49"/>
      <c r="BU22" s="49"/>
      <c r="BV22" s="49"/>
      <c r="BW22" s="49"/>
      <c r="BX22" s="49"/>
      <c r="BY22" s="49"/>
      <c r="BZ22" s="49"/>
      <c r="CA22" s="49"/>
      <c r="CB22" s="49"/>
      <c r="CC22" s="48">
        <v>4</v>
      </c>
      <c r="CD22" s="48">
        <v>100</v>
      </c>
    </row>
    <row r="23" spans="1:82">
      <c r="A23" s="48">
        <v>60305</v>
      </c>
      <c r="B23" s="60" t="s">
        <v>284</v>
      </c>
      <c r="C23" s="57" t="s">
        <v>551</v>
      </c>
      <c r="D23" s="57" t="s">
        <v>564</v>
      </c>
      <c r="E23" s="58">
        <v>0</v>
      </c>
      <c r="F23" s="49">
        <v>0</v>
      </c>
      <c r="G23" s="49">
        <v>1</v>
      </c>
      <c r="H23" s="49">
        <v>35</v>
      </c>
      <c r="I23" s="49">
        <v>2</v>
      </c>
      <c r="J23" s="49">
        <v>4</v>
      </c>
      <c r="K23" s="49"/>
      <c r="L23" s="49"/>
      <c r="M23" s="49"/>
      <c r="N23" s="69">
        <v>406063</v>
      </c>
      <c r="O23" s="69">
        <v>0</v>
      </c>
      <c r="P23" s="69">
        <v>13992</v>
      </c>
      <c r="Q23" s="69">
        <v>13992</v>
      </c>
      <c r="R23" s="69">
        <v>1301</v>
      </c>
      <c r="S23" s="69">
        <v>1247</v>
      </c>
      <c r="T23" s="69">
        <v>306</v>
      </c>
      <c r="U23" s="69">
        <v>1475</v>
      </c>
      <c r="V23" s="69">
        <v>1141</v>
      </c>
      <c r="W23" s="69">
        <v>1141</v>
      </c>
      <c r="X23" s="49">
        <v>-1</v>
      </c>
      <c r="Y23" s="49">
        <v>-1</v>
      </c>
      <c r="Z23" s="49">
        <v>-1</v>
      </c>
      <c r="AA23" s="49">
        <v>-1</v>
      </c>
      <c r="AB23" s="49">
        <v>-1</v>
      </c>
      <c r="AC23" s="49">
        <v>-1</v>
      </c>
      <c r="AD23" s="49">
        <v>-1</v>
      </c>
      <c r="AE23" s="49">
        <v>-1</v>
      </c>
      <c r="AF23" s="49">
        <v>-1</v>
      </c>
      <c r="AG23" s="49">
        <v>-1</v>
      </c>
      <c r="AH23" s="49">
        <v>0</v>
      </c>
      <c r="AI23" s="49">
        <v>0</v>
      </c>
      <c r="AJ23" s="49"/>
      <c r="AK23" s="49"/>
      <c r="AL23" s="49"/>
      <c r="AM23" s="49"/>
      <c r="AN23" s="49"/>
      <c r="AO23" s="49"/>
      <c r="AP23" s="49"/>
      <c r="AQ23" s="49"/>
      <c r="AR23" s="49"/>
      <c r="AS23" s="49">
        <v>100</v>
      </c>
      <c r="AT23" s="49" t="s">
        <v>567</v>
      </c>
      <c r="AU23" s="49"/>
      <c r="AV23" s="51"/>
      <c r="AW23" s="49"/>
      <c r="AX23" s="49"/>
      <c r="AY23" s="49"/>
      <c r="AZ23" s="49"/>
      <c r="BA23" s="49"/>
      <c r="BB23" s="49"/>
      <c r="BC23" s="49"/>
      <c r="BD23" s="49"/>
      <c r="BE23" s="49">
        <v>10000</v>
      </c>
      <c r="BF23" s="49">
        <v>10000</v>
      </c>
      <c r="BG23" s="49">
        <v>84</v>
      </c>
      <c r="BH23" s="49">
        <v>1</v>
      </c>
      <c r="BI23" s="49"/>
      <c r="BJ23" s="49"/>
      <c r="BK23" s="49"/>
      <c r="BL23" s="49"/>
      <c r="BM23" s="49"/>
      <c r="BN23" s="49"/>
      <c r="BO23" s="110" t="s">
        <v>568</v>
      </c>
      <c r="BP23" s="57"/>
      <c r="BQ23" s="57"/>
      <c r="BR23" s="57"/>
      <c r="BS23" s="49"/>
      <c r="BT23" s="49"/>
      <c r="BU23" s="49"/>
      <c r="BV23" s="49"/>
      <c r="BW23" s="49"/>
      <c r="BX23" s="49"/>
      <c r="BY23" s="49"/>
      <c r="BZ23" s="49"/>
      <c r="CA23" s="49"/>
      <c r="CB23" s="49"/>
      <c r="CC23" s="48">
        <v>10</v>
      </c>
      <c r="CD23" s="48">
        <v>100</v>
      </c>
    </row>
    <row r="24" spans="1:82">
      <c r="A24" s="48">
        <v>60306</v>
      </c>
      <c r="B24" s="61" t="s">
        <v>247</v>
      </c>
      <c r="C24" s="57" t="s">
        <v>541</v>
      </c>
      <c r="D24" s="57" t="s">
        <v>564</v>
      </c>
      <c r="E24" s="58">
        <v>0</v>
      </c>
      <c r="F24" s="49">
        <v>0</v>
      </c>
      <c r="G24" s="49">
        <v>1</v>
      </c>
      <c r="H24" s="49">
        <v>40</v>
      </c>
      <c r="I24" s="49">
        <v>3</v>
      </c>
      <c r="J24" s="49">
        <v>4</v>
      </c>
      <c r="K24" s="49"/>
      <c r="L24" s="49"/>
      <c r="M24" s="49"/>
      <c r="N24" s="69">
        <v>615417</v>
      </c>
      <c r="O24" s="69">
        <v>0</v>
      </c>
      <c r="P24" s="69">
        <v>21929</v>
      </c>
      <c r="Q24" s="69">
        <v>21929</v>
      </c>
      <c r="R24" s="69">
        <v>1334</v>
      </c>
      <c r="S24" s="69">
        <v>1279</v>
      </c>
      <c r="T24" s="69">
        <v>312</v>
      </c>
      <c r="U24" s="69">
        <v>1507</v>
      </c>
      <c r="V24" s="69">
        <v>1209</v>
      </c>
      <c r="W24" s="69">
        <v>1209</v>
      </c>
      <c r="X24" s="49">
        <v>-1</v>
      </c>
      <c r="Y24" s="49">
        <v>-1</v>
      </c>
      <c r="Z24" s="49">
        <v>-1</v>
      </c>
      <c r="AA24" s="49">
        <v>-1</v>
      </c>
      <c r="AB24" s="49">
        <v>-1</v>
      </c>
      <c r="AC24" s="49">
        <v>-1</v>
      </c>
      <c r="AD24" s="49">
        <v>-1</v>
      </c>
      <c r="AE24" s="49">
        <v>-1</v>
      </c>
      <c r="AF24" s="49">
        <v>-1</v>
      </c>
      <c r="AG24" s="49">
        <v>-1</v>
      </c>
      <c r="AH24" s="49">
        <v>0</v>
      </c>
      <c r="AI24" s="49">
        <v>0</v>
      </c>
      <c r="AJ24" s="49"/>
      <c r="AK24" s="49"/>
      <c r="AL24" s="49"/>
      <c r="AM24" s="49"/>
      <c r="AN24" s="49"/>
      <c r="AO24" s="49"/>
      <c r="AP24" s="49"/>
      <c r="AQ24" s="49"/>
      <c r="AR24" s="49"/>
      <c r="AS24" s="49">
        <v>100</v>
      </c>
      <c r="AT24" s="49" t="s">
        <v>569</v>
      </c>
      <c r="AU24" s="49"/>
      <c r="AV24" s="51"/>
      <c r="AW24" s="49"/>
      <c r="AX24" s="49"/>
      <c r="AY24" s="49"/>
      <c r="AZ24" s="49"/>
      <c r="BA24" s="49"/>
      <c r="BB24" s="49"/>
      <c r="BC24" s="49"/>
      <c r="BD24" s="49"/>
      <c r="BE24" s="49">
        <v>10000</v>
      </c>
      <c r="BF24" s="49">
        <v>10000</v>
      </c>
      <c r="BG24" s="72">
        <v>10000</v>
      </c>
      <c r="BH24" s="49">
        <v>1</v>
      </c>
      <c r="BI24" s="49"/>
      <c r="BJ24" s="49"/>
      <c r="BK24" s="49"/>
      <c r="BL24" s="49"/>
      <c r="BM24" s="49"/>
      <c r="BN24" s="49"/>
      <c r="BO24" s="83" t="s">
        <v>570</v>
      </c>
      <c r="BP24" s="57"/>
      <c r="BQ24" s="57"/>
      <c r="BR24" s="57"/>
      <c r="BS24" s="49"/>
      <c r="BT24" s="49"/>
      <c r="BU24" s="49"/>
      <c r="BV24" s="49"/>
      <c r="BW24" s="49"/>
      <c r="BX24" s="49"/>
      <c r="BY24" s="49"/>
      <c r="BZ24" s="49"/>
      <c r="CA24" s="49"/>
      <c r="CB24" s="49"/>
      <c r="CC24" s="48">
        <v>20</v>
      </c>
      <c r="CD24" s="48">
        <v>100</v>
      </c>
    </row>
    <row r="25" spans="1:82">
      <c r="A25" s="48">
        <v>60310</v>
      </c>
      <c r="B25" s="61" t="s">
        <v>247</v>
      </c>
      <c r="C25" s="57" t="s">
        <v>541</v>
      </c>
      <c r="D25" s="57" t="s">
        <v>571</v>
      </c>
      <c r="E25" s="58">
        <v>0</v>
      </c>
      <c r="F25" s="49">
        <v>0</v>
      </c>
      <c r="G25" s="49">
        <v>1</v>
      </c>
      <c r="H25" s="49">
        <v>40</v>
      </c>
      <c r="I25" s="49">
        <v>3</v>
      </c>
      <c r="J25" s="49">
        <v>4</v>
      </c>
      <c r="K25" s="49"/>
      <c r="L25" s="49"/>
      <c r="M25" s="49"/>
      <c r="N25" s="69">
        <v>615417</v>
      </c>
      <c r="O25" s="69">
        <v>0</v>
      </c>
      <c r="P25" s="69">
        <v>21929</v>
      </c>
      <c r="Q25" s="69">
        <v>21929</v>
      </c>
      <c r="R25" s="69">
        <v>1334</v>
      </c>
      <c r="S25" s="69">
        <v>1279</v>
      </c>
      <c r="T25" s="69">
        <v>312</v>
      </c>
      <c r="U25" s="69">
        <v>1507</v>
      </c>
      <c r="V25" s="69">
        <v>1209</v>
      </c>
      <c r="W25" s="69">
        <v>1209</v>
      </c>
      <c r="X25" s="49">
        <v>-1</v>
      </c>
      <c r="Y25" s="49">
        <v>-1</v>
      </c>
      <c r="Z25" s="49">
        <v>-1</v>
      </c>
      <c r="AA25" s="49">
        <v>-1</v>
      </c>
      <c r="AB25" s="49">
        <v>-1</v>
      </c>
      <c r="AC25" s="49">
        <v>-1</v>
      </c>
      <c r="AD25" s="49">
        <v>-1</v>
      </c>
      <c r="AE25" s="49">
        <v>-1</v>
      </c>
      <c r="AF25" s="49">
        <v>-1</v>
      </c>
      <c r="AG25" s="49">
        <v>-1</v>
      </c>
      <c r="AH25" s="49">
        <v>0</v>
      </c>
      <c r="AI25" s="49">
        <v>0</v>
      </c>
      <c r="AJ25" s="49"/>
      <c r="AK25" s="49"/>
      <c r="AL25" s="49"/>
      <c r="AM25" s="49"/>
      <c r="AN25" s="49"/>
      <c r="AO25" s="49"/>
      <c r="AP25" s="49"/>
      <c r="AQ25" s="49"/>
      <c r="AR25" s="49"/>
      <c r="AS25" s="49">
        <v>100</v>
      </c>
      <c r="AT25" s="49" t="s">
        <v>572</v>
      </c>
      <c r="AU25" s="49"/>
      <c r="AV25" s="51"/>
      <c r="AW25" s="49"/>
      <c r="AX25" s="49"/>
      <c r="AY25" s="49"/>
      <c r="AZ25" s="49"/>
      <c r="BA25" s="49"/>
      <c r="BB25" s="49"/>
      <c r="BC25" s="49"/>
      <c r="BD25" s="49"/>
      <c r="BE25" s="49">
        <v>10000</v>
      </c>
      <c r="BF25" s="49">
        <v>10000</v>
      </c>
      <c r="BG25" s="49">
        <v>86</v>
      </c>
      <c r="BH25" s="49">
        <v>1</v>
      </c>
      <c r="BI25" s="49"/>
      <c r="BJ25" s="49"/>
      <c r="BK25" s="49"/>
      <c r="BL25" s="49"/>
      <c r="BM25" s="49"/>
      <c r="BN25" s="49"/>
      <c r="BO25" s="83" t="s">
        <v>570</v>
      </c>
      <c r="BP25" s="57"/>
      <c r="BQ25" s="57"/>
      <c r="BR25" s="57"/>
      <c r="BS25" s="49"/>
      <c r="BT25" s="49"/>
      <c r="BU25" s="49"/>
      <c r="BV25" s="49"/>
      <c r="BW25" s="49"/>
      <c r="BX25" s="49"/>
      <c r="BY25" s="49"/>
      <c r="BZ25" s="49"/>
      <c r="CA25" s="49"/>
      <c r="CB25" s="49"/>
      <c r="CC25" s="48">
        <v>20</v>
      </c>
      <c r="CD25" s="48">
        <v>100</v>
      </c>
    </row>
    <row r="26" spans="1:82">
      <c r="A26" s="48">
        <v>60401</v>
      </c>
      <c r="B26" s="59" t="s">
        <v>216</v>
      </c>
      <c r="C26" s="57"/>
      <c r="D26" s="57" t="s">
        <v>573</v>
      </c>
      <c r="E26" s="58">
        <v>0</v>
      </c>
      <c r="F26" s="49">
        <v>0</v>
      </c>
      <c r="G26" s="49">
        <v>1</v>
      </c>
      <c r="H26" s="49">
        <v>42</v>
      </c>
      <c r="I26" s="49">
        <v>1</v>
      </c>
      <c r="J26" s="49">
        <v>1</v>
      </c>
      <c r="K26" s="49"/>
      <c r="L26" s="49"/>
      <c r="M26" s="49"/>
      <c r="N26" s="69">
        <v>33369</v>
      </c>
      <c r="O26" s="69">
        <v>0</v>
      </c>
      <c r="P26" s="69">
        <v>5120</v>
      </c>
      <c r="Q26" s="69">
        <v>5120</v>
      </c>
      <c r="R26" s="69">
        <v>1734</v>
      </c>
      <c r="S26" s="69">
        <v>1732</v>
      </c>
      <c r="T26" s="69">
        <v>392</v>
      </c>
      <c r="U26" s="69">
        <v>1960</v>
      </c>
      <c r="V26" s="69">
        <v>1434</v>
      </c>
      <c r="W26" s="69">
        <v>1434</v>
      </c>
      <c r="X26" s="49">
        <v>-1</v>
      </c>
      <c r="Y26" s="49">
        <v>-1</v>
      </c>
      <c r="Z26" s="49">
        <v>-1</v>
      </c>
      <c r="AA26" s="49">
        <v>-1</v>
      </c>
      <c r="AB26" s="49">
        <v>-1</v>
      </c>
      <c r="AC26" s="49">
        <v>-1</v>
      </c>
      <c r="AD26" s="49">
        <v>-1</v>
      </c>
      <c r="AE26" s="49">
        <v>-1</v>
      </c>
      <c r="AF26" s="49">
        <v>-1</v>
      </c>
      <c r="AG26" s="49">
        <v>-1</v>
      </c>
      <c r="AH26" s="49">
        <v>0</v>
      </c>
      <c r="AI26" s="49">
        <v>0</v>
      </c>
      <c r="AJ26" s="49"/>
      <c r="AK26" s="49"/>
      <c r="AL26" s="49"/>
      <c r="AM26" s="49"/>
      <c r="AN26" s="49"/>
      <c r="AO26" s="49"/>
      <c r="AP26" s="49"/>
      <c r="AQ26" s="49"/>
      <c r="AR26" s="49"/>
      <c r="AS26" s="49"/>
      <c r="AT26" s="49"/>
      <c r="AU26" s="49"/>
      <c r="AV26" s="51"/>
      <c r="AW26" s="49"/>
      <c r="AX26" s="49"/>
      <c r="AY26" s="49"/>
      <c r="AZ26" s="49"/>
      <c r="BA26" s="49"/>
      <c r="BB26" s="49"/>
      <c r="BC26" s="49"/>
      <c r="BD26" s="49"/>
      <c r="BE26" s="49">
        <v>10000</v>
      </c>
      <c r="BF26" s="49">
        <v>10000</v>
      </c>
      <c r="BG26" s="49">
        <v>102</v>
      </c>
      <c r="BH26" s="49">
        <v>1</v>
      </c>
      <c r="BI26" s="49"/>
      <c r="BJ26" s="49"/>
      <c r="BK26" s="49"/>
      <c r="BL26" s="49"/>
      <c r="BM26" s="49"/>
      <c r="BN26" s="49"/>
      <c r="BO26" s="73" t="s">
        <v>213</v>
      </c>
      <c r="BP26" s="57"/>
      <c r="BQ26" s="57"/>
      <c r="BR26" s="57"/>
      <c r="BS26" s="49"/>
      <c r="BT26" s="49"/>
      <c r="BU26" s="49"/>
      <c r="BV26" s="49"/>
      <c r="BW26" s="49"/>
      <c r="BX26" s="49"/>
      <c r="BY26" s="49"/>
      <c r="BZ26" s="49"/>
      <c r="CA26" s="49"/>
      <c r="CB26" s="49"/>
      <c r="CC26" s="48">
        <v>4</v>
      </c>
      <c r="CD26" s="48">
        <v>100</v>
      </c>
    </row>
    <row r="27" spans="1:82">
      <c r="A27" s="48">
        <v>60402</v>
      </c>
      <c r="B27" s="59" t="s">
        <v>217</v>
      </c>
      <c r="C27" s="57"/>
      <c r="D27" s="57" t="s">
        <v>573</v>
      </c>
      <c r="E27" s="58">
        <v>0</v>
      </c>
      <c r="F27" s="49">
        <v>0</v>
      </c>
      <c r="G27" s="49">
        <v>1</v>
      </c>
      <c r="H27" s="49">
        <v>42</v>
      </c>
      <c r="I27" s="49">
        <v>1</v>
      </c>
      <c r="J27" s="49">
        <v>1</v>
      </c>
      <c r="K27" s="49"/>
      <c r="L27" s="49"/>
      <c r="M27" s="49"/>
      <c r="N27" s="69">
        <v>33369</v>
      </c>
      <c r="O27" s="69">
        <v>0</v>
      </c>
      <c r="P27" s="69">
        <v>5120</v>
      </c>
      <c r="Q27" s="69">
        <v>5120</v>
      </c>
      <c r="R27" s="69">
        <v>1734</v>
      </c>
      <c r="S27" s="69">
        <v>1732</v>
      </c>
      <c r="T27" s="69">
        <v>392</v>
      </c>
      <c r="U27" s="69">
        <v>1960</v>
      </c>
      <c r="V27" s="69">
        <v>1434</v>
      </c>
      <c r="W27" s="69">
        <v>1434</v>
      </c>
      <c r="X27" s="49">
        <v>-1</v>
      </c>
      <c r="Y27" s="49">
        <v>-1</v>
      </c>
      <c r="Z27" s="49">
        <v>-1</v>
      </c>
      <c r="AA27" s="49">
        <v>-1</v>
      </c>
      <c r="AB27" s="49">
        <v>-1</v>
      </c>
      <c r="AC27" s="49">
        <v>-1</v>
      </c>
      <c r="AD27" s="49">
        <v>-1</v>
      </c>
      <c r="AE27" s="49">
        <v>-1</v>
      </c>
      <c r="AF27" s="49">
        <v>-1</v>
      </c>
      <c r="AG27" s="49">
        <v>-1</v>
      </c>
      <c r="AH27" s="49">
        <v>0</v>
      </c>
      <c r="AI27" s="49">
        <v>0</v>
      </c>
      <c r="AJ27" s="49"/>
      <c r="AK27" s="49"/>
      <c r="AL27" s="49"/>
      <c r="AM27" s="49"/>
      <c r="AN27" s="49"/>
      <c r="AO27" s="49"/>
      <c r="AP27" s="49"/>
      <c r="AQ27" s="49"/>
      <c r="AR27" s="49"/>
      <c r="AS27" s="49"/>
      <c r="AT27" s="49"/>
      <c r="AU27" s="49"/>
      <c r="AV27" s="51"/>
      <c r="AW27" s="49"/>
      <c r="AX27" s="49"/>
      <c r="AY27" s="49"/>
      <c r="AZ27" s="49"/>
      <c r="BA27" s="49"/>
      <c r="BB27" s="49"/>
      <c r="BC27" s="49"/>
      <c r="BD27" s="49"/>
      <c r="BE27" s="49">
        <v>10000</v>
      </c>
      <c r="BF27" s="49">
        <v>10000</v>
      </c>
      <c r="BG27" s="49">
        <v>102</v>
      </c>
      <c r="BH27" s="49">
        <v>1</v>
      </c>
      <c r="BI27" s="49"/>
      <c r="BJ27" s="49"/>
      <c r="BK27" s="49"/>
      <c r="BL27" s="49"/>
      <c r="BM27" s="49"/>
      <c r="BN27" s="49"/>
      <c r="BO27" s="73" t="s">
        <v>213</v>
      </c>
      <c r="BP27" s="57"/>
      <c r="BQ27" s="57"/>
      <c r="BR27" s="57"/>
      <c r="BS27" s="49"/>
      <c r="BT27" s="49"/>
      <c r="BU27" s="49"/>
      <c r="BV27" s="49"/>
      <c r="BW27" s="49"/>
      <c r="BX27" s="49"/>
      <c r="BY27" s="49"/>
      <c r="BZ27" s="49"/>
      <c r="CA27" s="49"/>
      <c r="CB27" s="49"/>
      <c r="CC27" s="48">
        <v>4</v>
      </c>
      <c r="CD27" s="48">
        <v>100</v>
      </c>
    </row>
    <row r="28" spans="1:82">
      <c r="A28" s="48">
        <v>60403</v>
      </c>
      <c r="B28" s="59" t="s">
        <v>218</v>
      </c>
      <c r="C28" s="57"/>
      <c r="D28" s="57" t="s">
        <v>573</v>
      </c>
      <c r="E28" s="58">
        <v>0</v>
      </c>
      <c r="F28" s="49">
        <v>0</v>
      </c>
      <c r="G28" s="49">
        <v>1</v>
      </c>
      <c r="H28" s="49">
        <v>42</v>
      </c>
      <c r="I28" s="49">
        <v>1</v>
      </c>
      <c r="J28" s="49">
        <v>1</v>
      </c>
      <c r="K28" s="49"/>
      <c r="L28" s="49"/>
      <c r="M28" s="49"/>
      <c r="N28" s="69">
        <v>33369</v>
      </c>
      <c r="O28" s="69">
        <v>0</v>
      </c>
      <c r="P28" s="69">
        <v>5120</v>
      </c>
      <c r="Q28" s="69">
        <v>5120</v>
      </c>
      <c r="R28" s="69">
        <v>1734</v>
      </c>
      <c r="S28" s="69">
        <v>1732</v>
      </c>
      <c r="T28" s="69">
        <v>392</v>
      </c>
      <c r="U28" s="69">
        <v>1960</v>
      </c>
      <c r="V28" s="69">
        <v>1434</v>
      </c>
      <c r="W28" s="69">
        <v>1434</v>
      </c>
      <c r="X28" s="49">
        <v>-1</v>
      </c>
      <c r="Y28" s="49">
        <v>-1</v>
      </c>
      <c r="Z28" s="49">
        <v>-1</v>
      </c>
      <c r="AA28" s="49">
        <v>-1</v>
      </c>
      <c r="AB28" s="49">
        <v>-1</v>
      </c>
      <c r="AC28" s="49">
        <v>-1</v>
      </c>
      <c r="AD28" s="49">
        <v>-1</v>
      </c>
      <c r="AE28" s="49">
        <v>-1</v>
      </c>
      <c r="AF28" s="49">
        <v>-1</v>
      </c>
      <c r="AG28" s="49">
        <v>-1</v>
      </c>
      <c r="AH28" s="49">
        <v>0</v>
      </c>
      <c r="AI28" s="49">
        <v>0</v>
      </c>
      <c r="AJ28" s="49"/>
      <c r="AK28" s="49"/>
      <c r="AL28" s="49"/>
      <c r="AM28" s="49"/>
      <c r="AN28" s="49"/>
      <c r="AO28" s="49"/>
      <c r="AP28" s="49"/>
      <c r="AQ28" s="49"/>
      <c r="AR28" s="49"/>
      <c r="AS28" s="49"/>
      <c r="AT28" s="49"/>
      <c r="AU28" s="49"/>
      <c r="AV28" s="51"/>
      <c r="AW28" s="49"/>
      <c r="AX28" s="49"/>
      <c r="AY28" s="49"/>
      <c r="AZ28" s="49"/>
      <c r="BA28" s="49"/>
      <c r="BB28" s="49"/>
      <c r="BC28" s="49"/>
      <c r="BD28" s="49"/>
      <c r="BE28" s="49">
        <v>10000</v>
      </c>
      <c r="BF28" s="49">
        <v>10000</v>
      </c>
      <c r="BG28" s="49">
        <v>102</v>
      </c>
      <c r="BH28" s="49">
        <v>1</v>
      </c>
      <c r="BI28" s="49"/>
      <c r="BJ28" s="49"/>
      <c r="BK28" s="49"/>
      <c r="BL28" s="49"/>
      <c r="BM28" s="49"/>
      <c r="BN28" s="49"/>
      <c r="BO28" s="73" t="s">
        <v>213</v>
      </c>
      <c r="BP28" s="57"/>
      <c r="BQ28" s="57"/>
      <c r="BR28" s="57"/>
      <c r="BS28" s="49"/>
      <c r="BT28" s="49"/>
      <c r="BU28" s="49"/>
      <c r="BV28" s="49"/>
      <c r="BW28" s="49"/>
      <c r="BX28" s="49"/>
      <c r="BY28" s="49"/>
      <c r="BZ28" s="49"/>
      <c r="CA28" s="49"/>
      <c r="CB28" s="49"/>
      <c r="CC28" s="48">
        <v>4</v>
      </c>
      <c r="CD28" s="48">
        <v>100</v>
      </c>
    </row>
    <row r="29" spans="1:82">
      <c r="A29" s="48">
        <v>60404</v>
      </c>
      <c r="B29" s="59" t="s">
        <v>219</v>
      </c>
      <c r="C29" s="57"/>
      <c r="D29" s="57" t="s">
        <v>573</v>
      </c>
      <c r="E29" s="58">
        <v>0</v>
      </c>
      <c r="F29" s="49">
        <v>0</v>
      </c>
      <c r="G29" s="49">
        <v>1</v>
      </c>
      <c r="H29" s="49">
        <v>42</v>
      </c>
      <c r="I29" s="49">
        <v>1</v>
      </c>
      <c r="J29" s="49">
        <v>1</v>
      </c>
      <c r="K29" s="49"/>
      <c r="L29" s="49"/>
      <c r="M29" s="49"/>
      <c r="N29" s="69">
        <v>29567</v>
      </c>
      <c r="O29" s="69">
        <v>0</v>
      </c>
      <c r="P29" s="69">
        <v>5120</v>
      </c>
      <c r="Q29" s="69">
        <v>5120</v>
      </c>
      <c r="R29" s="69">
        <v>1734</v>
      </c>
      <c r="S29" s="69">
        <v>1732</v>
      </c>
      <c r="T29" s="69">
        <v>392</v>
      </c>
      <c r="U29" s="69">
        <v>1960</v>
      </c>
      <c r="V29" s="69">
        <v>1434</v>
      </c>
      <c r="W29" s="69">
        <v>1434</v>
      </c>
      <c r="X29" s="49">
        <v>-1</v>
      </c>
      <c r="Y29" s="49">
        <v>-1</v>
      </c>
      <c r="Z29" s="49">
        <v>-1</v>
      </c>
      <c r="AA29" s="49">
        <v>-1</v>
      </c>
      <c r="AB29" s="49">
        <v>-1</v>
      </c>
      <c r="AC29" s="49">
        <v>-1</v>
      </c>
      <c r="AD29" s="49">
        <v>-1</v>
      </c>
      <c r="AE29" s="49">
        <v>-1</v>
      </c>
      <c r="AF29" s="49">
        <v>-1</v>
      </c>
      <c r="AG29" s="49">
        <v>-1</v>
      </c>
      <c r="AH29" s="49">
        <v>0</v>
      </c>
      <c r="AI29" s="49">
        <v>0</v>
      </c>
      <c r="AJ29" s="49"/>
      <c r="AK29" s="49"/>
      <c r="AL29" s="49"/>
      <c r="AM29" s="49"/>
      <c r="AN29" s="49"/>
      <c r="AO29" s="49"/>
      <c r="AP29" s="49"/>
      <c r="AQ29" s="49"/>
      <c r="AR29" s="49"/>
      <c r="AS29" s="49"/>
      <c r="AT29" s="49"/>
      <c r="AU29" s="49"/>
      <c r="AV29" s="51"/>
      <c r="AW29" s="49"/>
      <c r="AX29" s="49"/>
      <c r="AY29" s="49"/>
      <c r="AZ29" s="49"/>
      <c r="BA29" s="49"/>
      <c r="BB29" s="49"/>
      <c r="BC29" s="49"/>
      <c r="BD29" s="49"/>
      <c r="BE29" s="49">
        <v>10000</v>
      </c>
      <c r="BF29" s="49">
        <v>10000</v>
      </c>
      <c r="BG29" s="49">
        <v>102</v>
      </c>
      <c r="BH29" s="49">
        <v>1</v>
      </c>
      <c r="BI29" s="49"/>
      <c r="BJ29" s="49"/>
      <c r="BK29" s="49"/>
      <c r="BL29" s="49"/>
      <c r="BM29" s="49"/>
      <c r="BN29" s="49"/>
      <c r="BO29" s="73" t="s">
        <v>213</v>
      </c>
      <c r="BP29" s="57"/>
      <c r="BQ29" s="57"/>
      <c r="BR29" s="57"/>
      <c r="BS29" s="49"/>
      <c r="BT29" s="49"/>
      <c r="BU29" s="49"/>
      <c r="BV29" s="49"/>
      <c r="BW29" s="49"/>
      <c r="BX29" s="49"/>
      <c r="BY29" s="49"/>
      <c r="BZ29" s="49"/>
      <c r="CA29" s="49"/>
      <c r="CB29" s="49"/>
      <c r="CC29" s="48">
        <v>4</v>
      </c>
      <c r="CD29" s="48">
        <v>100</v>
      </c>
    </row>
    <row r="30" spans="1:82">
      <c r="A30" s="48">
        <v>60405</v>
      </c>
      <c r="B30" s="59" t="s">
        <v>210</v>
      </c>
      <c r="C30" s="57"/>
      <c r="D30" s="57" t="s">
        <v>573</v>
      </c>
      <c r="E30" s="58">
        <v>0</v>
      </c>
      <c r="F30" s="49">
        <v>0</v>
      </c>
      <c r="G30" s="49">
        <v>1</v>
      </c>
      <c r="H30" s="49">
        <v>42</v>
      </c>
      <c r="I30" s="49">
        <v>1</v>
      </c>
      <c r="J30" s="49">
        <v>1</v>
      </c>
      <c r="K30" s="49"/>
      <c r="L30" s="49"/>
      <c r="M30" s="49"/>
      <c r="N30" s="69">
        <v>34359</v>
      </c>
      <c r="O30" s="69">
        <v>0</v>
      </c>
      <c r="P30" s="69">
        <v>4452</v>
      </c>
      <c r="Q30" s="69">
        <v>4452</v>
      </c>
      <c r="R30" s="69">
        <v>1471</v>
      </c>
      <c r="S30" s="69">
        <v>1470</v>
      </c>
      <c r="T30" s="69">
        <v>340</v>
      </c>
      <c r="U30" s="69">
        <v>1698</v>
      </c>
      <c r="V30" s="69">
        <v>1346</v>
      </c>
      <c r="W30" s="69">
        <v>1346</v>
      </c>
      <c r="X30" s="49">
        <v>-1</v>
      </c>
      <c r="Y30" s="49">
        <v>-1</v>
      </c>
      <c r="Z30" s="49">
        <v>-1</v>
      </c>
      <c r="AA30" s="49">
        <v>-1</v>
      </c>
      <c r="AB30" s="49">
        <v>-1</v>
      </c>
      <c r="AC30" s="49">
        <v>-1</v>
      </c>
      <c r="AD30" s="49">
        <v>-1</v>
      </c>
      <c r="AE30" s="49">
        <v>-1</v>
      </c>
      <c r="AF30" s="49">
        <v>-1</v>
      </c>
      <c r="AG30" s="49">
        <v>-1</v>
      </c>
      <c r="AH30" s="49">
        <v>0</v>
      </c>
      <c r="AI30" s="49">
        <v>0</v>
      </c>
      <c r="AJ30" s="49"/>
      <c r="AK30" s="49"/>
      <c r="AL30" s="49"/>
      <c r="AM30" s="49"/>
      <c r="AN30" s="49"/>
      <c r="AO30" s="49"/>
      <c r="AP30" s="49"/>
      <c r="AQ30" s="49"/>
      <c r="AR30" s="49"/>
      <c r="AS30" s="49"/>
      <c r="AT30" s="49"/>
      <c r="AU30" s="49"/>
      <c r="AV30" s="51"/>
      <c r="AW30" s="49"/>
      <c r="AX30" s="49"/>
      <c r="AY30" s="49"/>
      <c r="AZ30" s="49"/>
      <c r="BA30" s="49"/>
      <c r="BB30" s="49"/>
      <c r="BC30" s="49"/>
      <c r="BD30" s="49"/>
      <c r="BE30" s="49">
        <v>10000</v>
      </c>
      <c r="BF30" s="49">
        <v>10000</v>
      </c>
      <c r="BG30" s="49">
        <v>91</v>
      </c>
      <c r="BH30" s="49">
        <v>1</v>
      </c>
      <c r="BI30" s="49"/>
      <c r="BJ30" s="49"/>
      <c r="BK30" s="49"/>
      <c r="BL30" s="49"/>
      <c r="BM30" s="49"/>
      <c r="BN30" s="49"/>
      <c r="BO30" s="73" t="s">
        <v>213</v>
      </c>
      <c r="BP30" s="57"/>
      <c r="BQ30" s="57"/>
      <c r="BR30" s="57"/>
      <c r="BS30" s="49"/>
      <c r="BT30" s="49"/>
      <c r="BU30" s="49"/>
      <c r="BV30" s="49"/>
      <c r="BW30" s="49"/>
      <c r="BX30" s="49"/>
      <c r="BY30" s="49"/>
      <c r="BZ30" s="49"/>
      <c r="CA30" s="49"/>
      <c r="CB30" s="49"/>
      <c r="CC30" s="48">
        <v>4</v>
      </c>
      <c r="CD30" s="48">
        <v>100</v>
      </c>
    </row>
    <row r="31" spans="1:82">
      <c r="A31" s="48">
        <v>60406</v>
      </c>
      <c r="B31" s="59" t="s">
        <v>215</v>
      </c>
      <c r="C31" s="57"/>
      <c r="D31" s="57" t="s">
        <v>573</v>
      </c>
      <c r="E31" s="58">
        <v>0</v>
      </c>
      <c r="F31" s="49">
        <v>0</v>
      </c>
      <c r="G31" s="49">
        <v>1</v>
      </c>
      <c r="H31" s="49">
        <v>42</v>
      </c>
      <c r="I31" s="49">
        <v>1</v>
      </c>
      <c r="J31" s="49">
        <v>1</v>
      </c>
      <c r="K31" s="49"/>
      <c r="L31" s="49"/>
      <c r="M31" s="49"/>
      <c r="N31" s="69">
        <v>514598</v>
      </c>
      <c r="O31" s="69">
        <v>0</v>
      </c>
      <c r="P31" s="69">
        <v>5276</v>
      </c>
      <c r="Q31" s="69">
        <v>5276</v>
      </c>
      <c r="R31" s="69">
        <v>1776</v>
      </c>
      <c r="S31" s="69">
        <v>1773</v>
      </c>
      <c r="T31" s="69">
        <v>400</v>
      </c>
      <c r="U31" s="69">
        <v>2001</v>
      </c>
      <c r="V31" s="69">
        <v>1475</v>
      </c>
      <c r="W31" s="69">
        <v>1475</v>
      </c>
      <c r="X31" s="49">
        <v>-1</v>
      </c>
      <c r="Y31" s="49">
        <v>-1</v>
      </c>
      <c r="Z31" s="49">
        <v>-1</v>
      </c>
      <c r="AA31" s="49">
        <v>-1</v>
      </c>
      <c r="AB31" s="49">
        <v>-1</v>
      </c>
      <c r="AC31" s="49">
        <v>-1</v>
      </c>
      <c r="AD31" s="49">
        <v>-1</v>
      </c>
      <c r="AE31" s="49">
        <v>-1</v>
      </c>
      <c r="AF31" s="49">
        <v>-1</v>
      </c>
      <c r="AG31" s="49">
        <v>-1</v>
      </c>
      <c r="AH31" s="49">
        <v>0</v>
      </c>
      <c r="AI31" s="49">
        <v>0</v>
      </c>
      <c r="AJ31" s="49"/>
      <c r="AK31" s="49"/>
      <c r="AL31" s="49"/>
      <c r="AM31" s="49"/>
      <c r="AN31" s="49"/>
      <c r="AO31" s="49"/>
      <c r="AP31" s="49"/>
      <c r="AQ31" s="49"/>
      <c r="AR31" s="49"/>
      <c r="AS31" s="49"/>
      <c r="AT31" s="49"/>
      <c r="AU31" s="49"/>
      <c r="AV31" s="51"/>
      <c r="AW31" s="49"/>
      <c r="AX31" s="49"/>
      <c r="AY31" s="49"/>
      <c r="AZ31" s="49"/>
      <c r="BA31" s="49"/>
      <c r="BB31" s="49"/>
      <c r="BC31" s="49"/>
      <c r="BD31" s="49"/>
      <c r="BE31" s="49">
        <v>10000</v>
      </c>
      <c r="BF31" s="49">
        <v>10000</v>
      </c>
      <c r="BG31" s="49">
        <v>107</v>
      </c>
      <c r="BH31" s="49">
        <v>1</v>
      </c>
      <c r="BI31" s="49"/>
      <c r="BJ31" s="49"/>
      <c r="BK31" s="49"/>
      <c r="BL31" s="49"/>
      <c r="BM31" s="49"/>
      <c r="BN31" s="49"/>
      <c r="BO31" s="73" t="s">
        <v>213</v>
      </c>
      <c r="BP31" s="57"/>
      <c r="BQ31" s="57"/>
      <c r="BR31" s="57"/>
      <c r="BS31" s="49"/>
      <c r="BT31" s="49"/>
      <c r="BU31" s="49"/>
      <c r="BV31" s="49"/>
      <c r="BW31" s="49"/>
      <c r="BX31" s="49"/>
      <c r="BY31" s="49"/>
      <c r="BZ31" s="49"/>
      <c r="CA31" s="49"/>
      <c r="CB31" s="49"/>
      <c r="CC31" s="48">
        <v>4</v>
      </c>
      <c r="CD31" s="48">
        <v>100</v>
      </c>
    </row>
    <row r="32" spans="1:82">
      <c r="A32" s="48">
        <v>60407</v>
      </c>
      <c r="B32" s="60" t="s">
        <v>290</v>
      </c>
      <c r="C32" s="57" t="s">
        <v>551</v>
      </c>
      <c r="D32" s="57" t="s">
        <v>573</v>
      </c>
      <c r="E32" s="58">
        <v>0</v>
      </c>
      <c r="F32" s="49">
        <v>0</v>
      </c>
      <c r="G32" s="49">
        <v>1</v>
      </c>
      <c r="H32" s="49">
        <v>45</v>
      </c>
      <c r="I32" s="49">
        <v>2</v>
      </c>
      <c r="J32" s="49">
        <v>4</v>
      </c>
      <c r="K32" s="49"/>
      <c r="L32" s="49"/>
      <c r="M32" s="49"/>
      <c r="N32" s="69">
        <v>514598</v>
      </c>
      <c r="O32" s="69">
        <v>0</v>
      </c>
      <c r="P32" s="69">
        <v>19728</v>
      </c>
      <c r="Q32" s="69">
        <v>19728</v>
      </c>
      <c r="R32" s="69">
        <v>1793</v>
      </c>
      <c r="S32" s="69">
        <v>1791</v>
      </c>
      <c r="T32" s="69">
        <v>404</v>
      </c>
      <c r="U32" s="69">
        <v>2019</v>
      </c>
      <c r="V32" s="69">
        <v>1506</v>
      </c>
      <c r="W32" s="69">
        <v>1506</v>
      </c>
      <c r="X32" s="49">
        <v>-1</v>
      </c>
      <c r="Y32" s="49">
        <v>-1</v>
      </c>
      <c r="Z32" s="49">
        <v>-1</v>
      </c>
      <c r="AA32" s="49">
        <v>-1</v>
      </c>
      <c r="AB32" s="49">
        <v>-1</v>
      </c>
      <c r="AC32" s="49">
        <v>-1</v>
      </c>
      <c r="AD32" s="49">
        <v>-1</v>
      </c>
      <c r="AE32" s="49">
        <v>-1</v>
      </c>
      <c r="AF32" s="49">
        <v>-1</v>
      </c>
      <c r="AG32" s="49">
        <v>-1</v>
      </c>
      <c r="AH32" s="49">
        <v>0</v>
      </c>
      <c r="AI32" s="49">
        <v>0</v>
      </c>
      <c r="AJ32" s="49"/>
      <c r="AK32" s="49"/>
      <c r="AL32" s="49"/>
      <c r="AM32" s="49"/>
      <c r="AN32" s="49"/>
      <c r="AO32" s="49"/>
      <c r="AP32" s="49"/>
      <c r="AQ32" s="49"/>
      <c r="AR32" s="49"/>
      <c r="AS32" s="49"/>
      <c r="AT32" s="49"/>
      <c r="AU32" s="49"/>
      <c r="AV32" s="51"/>
      <c r="AW32" s="49"/>
      <c r="AX32" s="49"/>
      <c r="AY32" s="49"/>
      <c r="AZ32" s="49"/>
      <c r="BA32" s="49"/>
      <c r="BB32" s="49"/>
      <c r="BC32" s="49"/>
      <c r="BD32" s="49"/>
      <c r="BE32" s="49">
        <v>10000</v>
      </c>
      <c r="BF32" s="49">
        <v>10000</v>
      </c>
      <c r="BG32" s="49">
        <v>109</v>
      </c>
      <c r="BH32" s="49">
        <v>1</v>
      </c>
      <c r="BI32" s="49"/>
      <c r="BJ32" s="49"/>
      <c r="BK32" s="49"/>
      <c r="BL32" s="49"/>
      <c r="BM32" s="49"/>
      <c r="BN32" s="49"/>
      <c r="BO32" s="110" t="s">
        <v>574</v>
      </c>
      <c r="BP32" s="57"/>
      <c r="BQ32" s="57"/>
      <c r="BR32" s="57"/>
      <c r="BS32" s="49"/>
      <c r="BT32" s="49"/>
      <c r="BU32" s="49"/>
      <c r="BV32" s="49"/>
      <c r="BW32" s="49"/>
      <c r="BX32" s="49"/>
      <c r="BY32" s="49"/>
      <c r="BZ32" s="49"/>
      <c r="CA32" s="49"/>
      <c r="CB32" s="49"/>
      <c r="CC32" s="48">
        <v>10</v>
      </c>
      <c r="CD32" s="48">
        <v>100</v>
      </c>
    </row>
    <row r="33" spans="1:82">
      <c r="A33" s="48">
        <v>60408</v>
      </c>
      <c r="B33" s="60" t="s">
        <v>244</v>
      </c>
      <c r="C33" s="57" t="s">
        <v>551</v>
      </c>
      <c r="D33" s="57" t="s">
        <v>573</v>
      </c>
      <c r="E33" s="58">
        <v>0</v>
      </c>
      <c r="F33" s="49">
        <v>0</v>
      </c>
      <c r="G33" s="49">
        <v>1</v>
      </c>
      <c r="H33" s="49">
        <v>45</v>
      </c>
      <c r="I33" s="49">
        <v>2</v>
      </c>
      <c r="J33" s="49">
        <v>3</v>
      </c>
      <c r="K33" s="49"/>
      <c r="L33" s="49"/>
      <c r="M33" s="49"/>
      <c r="N33" s="69">
        <v>769366</v>
      </c>
      <c r="O33" s="69">
        <v>0</v>
      </c>
      <c r="P33" s="69">
        <v>19728</v>
      </c>
      <c r="Q33" s="69">
        <v>19728</v>
      </c>
      <c r="R33" s="69">
        <v>1793</v>
      </c>
      <c r="S33" s="69">
        <v>1791</v>
      </c>
      <c r="T33" s="69">
        <v>404</v>
      </c>
      <c r="U33" s="69">
        <v>2019</v>
      </c>
      <c r="V33" s="69">
        <v>1506</v>
      </c>
      <c r="W33" s="69">
        <v>1506</v>
      </c>
      <c r="X33" s="49">
        <v>-1</v>
      </c>
      <c r="Y33" s="49">
        <v>-1</v>
      </c>
      <c r="Z33" s="49">
        <v>-1</v>
      </c>
      <c r="AA33" s="49">
        <v>-1</v>
      </c>
      <c r="AB33" s="49">
        <v>-1</v>
      </c>
      <c r="AC33" s="49">
        <v>-1</v>
      </c>
      <c r="AD33" s="49">
        <v>-1</v>
      </c>
      <c r="AE33" s="49">
        <v>-1</v>
      </c>
      <c r="AF33" s="49">
        <v>-1</v>
      </c>
      <c r="AG33" s="49">
        <v>-1</v>
      </c>
      <c r="AH33" s="49">
        <v>0</v>
      </c>
      <c r="AI33" s="49">
        <v>0</v>
      </c>
      <c r="AJ33" s="49"/>
      <c r="AK33" s="49"/>
      <c r="AL33" s="49"/>
      <c r="AM33" s="49"/>
      <c r="AN33" s="49"/>
      <c r="AO33" s="49"/>
      <c r="AP33" s="49"/>
      <c r="AQ33" s="49"/>
      <c r="AR33" s="49"/>
      <c r="AS33" s="49"/>
      <c r="AT33" s="49"/>
      <c r="AU33" s="49"/>
      <c r="AV33" s="51"/>
      <c r="AW33" s="49"/>
      <c r="AX33" s="49"/>
      <c r="AY33" s="49"/>
      <c r="AZ33" s="49"/>
      <c r="BA33" s="49"/>
      <c r="BB33" s="49"/>
      <c r="BC33" s="49"/>
      <c r="BD33" s="49"/>
      <c r="BE33" s="49">
        <v>10000</v>
      </c>
      <c r="BF33" s="49">
        <v>10000</v>
      </c>
      <c r="BG33" s="49">
        <v>109</v>
      </c>
      <c r="BH33" s="49">
        <v>1</v>
      </c>
      <c r="BI33" s="49"/>
      <c r="BJ33" s="49"/>
      <c r="BK33" s="49"/>
      <c r="BL33" s="49"/>
      <c r="BM33" s="49"/>
      <c r="BN33" s="49"/>
      <c r="BO33" s="110" t="s">
        <v>574</v>
      </c>
      <c r="BP33" s="57"/>
      <c r="BQ33" s="57"/>
      <c r="BR33" s="57"/>
      <c r="BS33" s="49"/>
      <c r="BT33" s="49"/>
      <c r="BU33" s="49"/>
      <c r="BV33" s="49"/>
      <c r="BW33" s="49"/>
      <c r="BX33" s="49"/>
      <c r="BY33" s="49"/>
      <c r="BZ33" s="49"/>
      <c r="CA33" s="49"/>
      <c r="CB33" s="49"/>
      <c r="CC33" s="48">
        <v>10</v>
      </c>
      <c r="CD33" s="48">
        <v>100</v>
      </c>
    </row>
    <row r="34" spans="1:82">
      <c r="A34" s="48">
        <v>60409</v>
      </c>
      <c r="B34" s="61" t="s">
        <v>295</v>
      </c>
      <c r="C34" s="57" t="s">
        <v>541</v>
      </c>
      <c r="D34" s="57" t="s">
        <v>573</v>
      </c>
      <c r="E34" s="58">
        <v>0</v>
      </c>
      <c r="F34" s="49">
        <v>0</v>
      </c>
      <c r="G34" s="49">
        <v>1</v>
      </c>
      <c r="H34" s="49">
        <v>50</v>
      </c>
      <c r="I34" s="49">
        <v>3</v>
      </c>
      <c r="J34" s="49">
        <v>4</v>
      </c>
      <c r="K34" s="49"/>
      <c r="L34" s="49"/>
      <c r="M34" s="49"/>
      <c r="N34" s="69">
        <v>769366</v>
      </c>
      <c r="O34" s="69">
        <v>0</v>
      </c>
      <c r="P34" s="69">
        <v>30952</v>
      </c>
      <c r="Q34" s="69">
        <v>30952</v>
      </c>
      <c r="R34" s="69">
        <v>1841</v>
      </c>
      <c r="S34" s="69">
        <v>1839</v>
      </c>
      <c r="T34" s="69">
        <v>413</v>
      </c>
      <c r="U34" s="69">
        <v>2067</v>
      </c>
      <c r="V34" s="69">
        <v>1607</v>
      </c>
      <c r="W34" s="69">
        <v>1607</v>
      </c>
      <c r="X34" s="49">
        <v>-1</v>
      </c>
      <c r="Y34" s="49">
        <v>-1</v>
      </c>
      <c r="Z34" s="49">
        <v>-1</v>
      </c>
      <c r="AA34" s="49">
        <v>-1</v>
      </c>
      <c r="AB34" s="49">
        <v>-1</v>
      </c>
      <c r="AC34" s="49">
        <v>-1</v>
      </c>
      <c r="AD34" s="49">
        <v>-1</v>
      </c>
      <c r="AE34" s="49">
        <v>-1</v>
      </c>
      <c r="AF34" s="49">
        <v>-1</v>
      </c>
      <c r="AG34" s="49">
        <v>-1</v>
      </c>
      <c r="AH34" s="49">
        <v>0</v>
      </c>
      <c r="AI34" s="49">
        <v>0</v>
      </c>
      <c r="AJ34" s="49"/>
      <c r="AK34" s="49"/>
      <c r="AL34" s="49"/>
      <c r="AM34" s="49"/>
      <c r="AN34" s="49"/>
      <c r="AO34" s="49"/>
      <c r="AP34" s="49"/>
      <c r="AQ34" s="49"/>
      <c r="AR34" s="49"/>
      <c r="AS34" s="49"/>
      <c r="AT34" s="49"/>
      <c r="AU34" s="49"/>
      <c r="AV34" s="51"/>
      <c r="AW34" s="49"/>
      <c r="AX34" s="49"/>
      <c r="AY34" s="49"/>
      <c r="AZ34" s="49"/>
      <c r="BA34" s="49"/>
      <c r="BB34" s="49"/>
      <c r="BC34" s="49"/>
      <c r="BD34" s="49"/>
      <c r="BE34" s="49">
        <v>10000</v>
      </c>
      <c r="BF34" s="49">
        <v>10000</v>
      </c>
      <c r="BG34" s="72">
        <v>10000</v>
      </c>
      <c r="BH34" s="49">
        <v>1</v>
      </c>
      <c r="BI34" s="49"/>
      <c r="BJ34" s="49"/>
      <c r="BK34" s="49"/>
      <c r="BL34" s="49"/>
      <c r="BM34" s="49"/>
      <c r="BN34" s="49"/>
      <c r="BO34" s="83" t="s">
        <v>575</v>
      </c>
      <c r="BP34" s="57"/>
      <c r="BQ34" s="57"/>
      <c r="BR34" s="57"/>
      <c r="BS34" s="49"/>
      <c r="BT34" s="49"/>
      <c r="BU34" s="49"/>
      <c r="BV34" s="49"/>
      <c r="BW34" s="49"/>
      <c r="BX34" s="49"/>
      <c r="BY34" s="49"/>
      <c r="BZ34" s="49"/>
      <c r="CA34" s="49"/>
      <c r="CB34" s="49"/>
      <c r="CC34" s="48">
        <v>20</v>
      </c>
      <c r="CD34" s="48">
        <v>100</v>
      </c>
    </row>
    <row r="35" spans="1:82">
      <c r="A35" s="48">
        <v>60410</v>
      </c>
      <c r="B35" s="61" t="s">
        <v>576</v>
      </c>
      <c r="C35" s="57" t="s">
        <v>541</v>
      </c>
      <c r="D35" s="57" t="s">
        <v>573</v>
      </c>
      <c r="E35" s="58">
        <v>0</v>
      </c>
      <c r="F35" s="49">
        <v>0</v>
      </c>
      <c r="G35" s="49">
        <v>1</v>
      </c>
      <c r="H35" s="49">
        <v>50</v>
      </c>
      <c r="I35" s="49">
        <v>3</v>
      </c>
      <c r="J35" s="49">
        <v>4</v>
      </c>
      <c r="K35" s="49"/>
      <c r="L35" s="49"/>
      <c r="M35" s="49"/>
      <c r="N35" s="69">
        <v>39067</v>
      </c>
      <c r="O35" s="69">
        <v>0</v>
      </c>
      <c r="P35" s="69">
        <v>30952</v>
      </c>
      <c r="Q35" s="69">
        <v>30952</v>
      </c>
      <c r="R35" s="69">
        <v>1841</v>
      </c>
      <c r="S35" s="69">
        <v>1839</v>
      </c>
      <c r="T35" s="69">
        <v>413</v>
      </c>
      <c r="U35" s="69">
        <v>2067</v>
      </c>
      <c r="V35" s="69">
        <v>1607</v>
      </c>
      <c r="W35" s="69">
        <v>1607</v>
      </c>
      <c r="X35" s="49">
        <v>-1</v>
      </c>
      <c r="Y35" s="49">
        <v>-1</v>
      </c>
      <c r="Z35" s="49">
        <v>-1</v>
      </c>
      <c r="AA35" s="49">
        <v>-1</v>
      </c>
      <c r="AB35" s="49">
        <v>-1</v>
      </c>
      <c r="AC35" s="49">
        <v>-1</v>
      </c>
      <c r="AD35" s="49">
        <v>-1</v>
      </c>
      <c r="AE35" s="49">
        <v>-1</v>
      </c>
      <c r="AF35" s="49">
        <v>-1</v>
      </c>
      <c r="AG35" s="49">
        <v>-1</v>
      </c>
      <c r="AH35" s="49">
        <v>0</v>
      </c>
      <c r="AI35" s="49">
        <v>0</v>
      </c>
      <c r="AJ35" s="49"/>
      <c r="AK35" s="49"/>
      <c r="AL35" s="49"/>
      <c r="AM35" s="49"/>
      <c r="AN35" s="49"/>
      <c r="AO35" s="49"/>
      <c r="AP35" s="49"/>
      <c r="AQ35" s="49"/>
      <c r="AR35" s="49"/>
      <c r="AS35" s="49"/>
      <c r="AT35" s="49"/>
      <c r="AU35" s="49"/>
      <c r="AV35" s="51"/>
      <c r="AW35" s="49"/>
      <c r="AX35" s="49"/>
      <c r="AY35" s="49"/>
      <c r="AZ35" s="49"/>
      <c r="BA35" s="49"/>
      <c r="BB35" s="49"/>
      <c r="BC35" s="49"/>
      <c r="BD35" s="49"/>
      <c r="BE35" s="49">
        <v>10000</v>
      </c>
      <c r="BF35" s="49">
        <v>10000</v>
      </c>
      <c r="BG35" s="72">
        <v>30000</v>
      </c>
      <c r="BH35" s="49">
        <v>1</v>
      </c>
      <c r="BI35" s="49"/>
      <c r="BJ35" s="49"/>
      <c r="BK35" s="49"/>
      <c r="BL35" s="49"/>
      <c r="BM35" s="49"/>
      <c r="BN35" s="49"/>
      <c r="BO35" s="83" t="s">
        <v>575</v>
      </c>
      <c r="BP35" s="57"/>
      <c r="BQ35" s="57"/>
      <c r="BR35" s="57"/>
      <c r="BS35" s="49"/>
      <c r="BT35" s="49"/>
      <c r="BU35" s="49"/>
      <c r="BV35" s="49"/>
      <c r="BW35" s="49"/>
      <c r="BX35" s="49"/>
      <c r="BY35" s="49"/>
      <c r="BZ35" s="49"/>
      <c r="CA35" s="49"/>
      <c r="CB35" s="49"/>
      <c r="CC35" s="48">
        <v>20</v>
      </c>
      <c r="CD35" s="48">
        <v>100</v>
      </c>
    </row>
    <row r="36" spans="1:82">
      <c r="A36" s="48">
        <v>60501</v>
      </c>
      <c r="B36" s="59" t="s">
        <v>221</v>
      </c>
      <c r="C36" s="57"/>
      <c r="D36" s="57" t="s">
        <v>577</v>
      </c>
      <c r="E36" s="58">
        <v>0</v>
      </c>
      <c r="F36" s="49">
        <v>0</v>
      </c>
      <c r="G36" s="49">
        <v>1</v>
      </c>
      <c r="H36" s="49">
        <v>60</v>
      </c>
      <c r="I36" s="49">
        <v>1</v>
      </c>
      <c r="J36" s="49">
        <v>1</v>
      </c>
      <c r="K36" s="49"/>
      <c r="L36" s="49"/>
      <c r="M36" s="49"/>
      <c r="N36" s="69">
        <v>45524</v>
      </c>
      <c r="O36" s="69">
        <v>0</v>
      </c>
      <c r="P36" s="69">
        <v>6052</v>
      </c>
      <c r="Q36" s="69">
        <v>6052</v>
      </c>
      <c r="R36" s="69">
        <v>2020</v>
      </c>
      <c r="S36" s="69">
        <v>2018</v>
      </c>
      <c r="T36" s="69">
        <v>449</v>
      </c>
      <c r="U36" s="69">
        <v>2246</v>
      </c>
      <c r="V36" s="69">
        <v>1827</v>
      </c>
      <c r="W36" s="69">
        <v>1827</v>
      </c>
      <c r="X36" s="49">
        <v>-1</v>
      </c>
      <c r="Y36" s="49">
        <v>-1</v>
      </c>
      <c r="Z36" s="49">
        <v>-1</v>
      </c>
      <c r="AA36" s="49">
        <v>-1</v>
      </c>
      <c r="AB36" s="49">
        <v>-1</v>
      </c>
      <c r="AC36" s="49">
        <v>-1</v>
      </c>
      <c r="AD36" s="49">
        <v>-1</v>
      </c>
      <c r="AE36" s="49">
        <v>-1</v>
      </c>
      <c r="AF36" s="49">
        <v>-1</v>
      </c>
      <c r="AG36" s="49">
        <v>-1</v>
      </c>
      <c r="AH36" s="49">
        <v>0</v>
      </c>
      <c r="AI36" s="49">
        <v>0</v>
      </c>
      <c r="AJ36" s="49"/>
      <c r="AK36" s="49"/>
      <c r="AL36" s="49"/>
      <c r="AM36" s="49"/>
      <c r="AN36" s="49"/>
      <c r="AO36" s="49"/>
      <c r="AP36" s="49"/>
      <c r="AQ36" s="49"/>
      <c r="AR36" s="49"/>
      <c r="AS36" s="49"/>
      <c r="AT36" s="49"/>
      <c r="AU36" s="49"/>
      <c r="AV36" s="51"/>
      <c r="AW36" s="49"/>
      <c r="AX36" s="49"/>
      <c r="AY36" s="49"/>
      <c r="AZ36" s="49"/>
      <c r="BA36" s="49"/>
      <c r="BB36" s="49"/>
      <c r="BC36" s="49"/>
      <c r="BD36" s="49"/>
      <c r="BE36" s="49">
        <v>10000</v>
      </c>
      <c r="BF36" s="49">
        <v>10000</v>
      </c>
      <c r="BG36" s="49">
        <v>114</v>
      </c>
      <c r="BH36" s="49">
        <v>1</v>
      </c>
      <c r="BI36" s="49"/>
      <c r="BJ36" s="49"/>
      <c r="BK36" s="49"/>
      <c r="BL36" s="49"/>
      <c r="BM36" s="49"/>
      <c r="BN36" s="49"/>
      <c r="BO36" s="73" t="s">
        <v>232</v>
      </c>
      <c r="BP36" s="57"/>
      <c r="BQ36" s="57"/>
      <c r="BR36" s="57"/>
      <c r="BS36" s="49"/>
      <c r="BT36" s="49"/>
      <c r="BU36" s="49"/>
      <c r="BV36" s="49"/>
      <c r="BW36" s="49"/>
      <c r="BX36" s="49"/>
      <c r="BY36" s="49"/>
      <c r="BZ36" s="49"/>
      <c r="CA36" s="49"/>
      <c r="CB36" s="49"/>
      <c r="CC36" s="48">
        <v>4</v>
      </c>
      <c r="CD36" s="48">
        <v>100</v>
      </c>
    </row>
    <row r="37" spans="1:82">
      <c r="A37" s="48">
        <v>60502</v>
      </c>
      <c r="B37" s="59" t="s">
        <v>234</v>
      </c>
      <c r="C37" s="57"/>
      <c r="D37" s="57" t="s">
        <v>577</v>
      </c>
      <c r="E37" s="58">
        <v>0</v>
      </c>
      <c r="F37" s="49">
        <v>0</v>
      </c>
      <c r="G37" s="49">
        <v>1</v>
      </c>
      <c r="H37" s="49">
        <v>60</v>
      </c>
      <c r="I37" s="49">
        <v>1</v>
      </c>
      <c r="J37" s="49">
        <v>2</v>
      </c>
      <c r="K37" s="49"/>
      <c r="L37" s="49"/>
      <c r="M37" s="49"/>
      <c r="N37" s="69">
        <v>39484</v>
      </c>
      <c r="O37" s="69">
        <v>0</v>
      </c>
      <c r="P37" s="69">
        <v>7187</v>
      </c>
      <c r="Q37" s="69">
        <v>7187</v>
      </c>
      <c r="R37" s="69">
        <v>2456</v>
      </c>
      <c r="S37" s="69">
        <v>2458</v>
      </c>
      <c r="T37" s="69">
        <v>537</v>
      </c>
      <c r="U37" s="69">
        <v>2686</v>
      </c>
      <c r="V37" s="69">
        <v>2027</v>
      </c>
      <c r="W37" s="69">
        <v>2027</v>
      </c>
      <c r="X37" s="49">
        <v>-1</v>
      </c>
      <c r="Y37" s="49">
        <v>-1</v>
      </c>
      <c r="Z37" s="49">
        <v>-1</v>
      </c>
      <c r="AA37" s="49">
        <v>-1</v>
      </c>
      <c r="AB37" s="49">
        <v>-1</v>
      </c>
      <c r="AC37" s="49">
        <v>-1</v>
      </c>
      <c r="AD37" s="49">
        <v>-1</v>
      </c>
      <c r="AE37" s="49">
        <v>-1</v>
      </c>
      <c r="AF37" s="49">
        <v>-1</v>
      </c>
      <c r="AG37" s="49">
        <v>-1</v>
      </c>
      <c r="AH37" s="49">
        <v>0</v>
      </c>
      <c r="AI37" s="49">
        <v>0</v>
      </c>
      <c r="AJ37" s="49"/>
      <c r="AK37" s="49"/>
      <c r="AL37" s="49"/>
      <c r="AM37" s="49"/>
      <c r="AN37" s="49"/>
      <c r="AO37" s="49"/>
      <c r="AP37" s="49"/>
      <c r="AQ37" s="49"/>
      <c r="AR37" s="49"/>
      <c r="AS37" s="49"/>
      <c r="AT37" s="49"/>
      <c r="AU37" s="49"/>
      <c r="AV37" s="51"/>
      <c r="AW37" s="49"/>
      <c r="AX37" s="49"/>
      <c r="AY37" s="49"/>
      <c r="AZ37" s="49"/>
      <c r="BA37" s="49"/>
      <c r="BB37" s="49"/>
      <c r="BC37" s="49"/>
      <c r="BD37" s="49"/>
      <c r="BE37" s="49">
        <v>10000</v>
      </c>
      <c r="BF37" s="49">
        <v>10000</v>
      </c>
      <c r="BG37" s="49">
        <v>121</v>
      </c>
      <c r="BH37" s="49">
        <v>1</v>
      </c>
      <c r="BI37" s="49"/>
      <c r="BJ37" s="49"/>
      <c r="BK37" s="49"/>
      <c r="BL37" s="49"/>
      <c r="BM37" s="49"/>
      <c r="BN37" s="49"/>
      <c r="BO37" s="73" t="s">
        <v>232</v>
      </c>
      <c r="BP37" s="57"/>
      <c r="BQ37" s="57"/>
      <c r="BR37" s="57"/>
      <c r="BS37" s="49"/>
      <c r="BT37" s="49"/>
      <c r="BU37" s="49"/>
      <c r="BV37" s="49"/>
      <c r="BW37" s="49"/>
      <c r="BX37" s="49"/>
      <c r="BY37" s="49"/>
      <c r="BZ37" s="49"/>
      <c r="CA37" s="49"/>
      <c r="CB37" s="49"/>
      <c r="CC37" s="48">
        <v>4</v>
      </c>
      <c r="CD37" s="48">
        <v>100</v>
      </c>
    </row>
    <row r="38" spans="1:82">
      <c r="A38" s="48">
        <v>60503</v>
      </c>
      <c r="B38" s="59" t="s">
        <v>236</v>
      </c>
      <c r="C38" s="57"/>
      <c r="D38" s="57" t="s">
        <v>577</v>
      </c>
      <c r="E38" s="58">
        <v>0</v>
      </c>
      <c r="F38" s="49">
        <v>0</v>
      </c>
      <c r="G38" s="49">
        <v>1</v>
      </c>
      <c r="H38" s="49">
        <v>60</v>
      </c>
      <c r="I38" s="49">
        <v>1</v>
      </c>
      <c r="J38" s="49">
        <v>1</v>
      </c>
      <c r="K38" s="49"/>
      <c r="L38" s="49"/>
      <c r="M38" s="49"/>
      <c r="N38" s="69">
        <v>45782</v>
      </c>
      <c r="O38" s="69">
        <v>0</v>
      </c>
      <c r="P38" s="69">
        <v>6119</v>
      </c>
      <c r="Q38" s="69">
        <v>6119</v>
      </c>
      <c r="R38" s="69">
        <v>2049</v>
      </c>
      <c r="S38" s="69">
        <v>2047</v>
      </c>
      <c r="T38" s="69">
        <v>455</v>
      </c>
      <c r="U38" s="69">
        <v>2275</v>
      </c>
      <c r="V38" s="69">
        <v>1842</v>
      </c>
      <c r="W38" s="69">
        <v>1842</v>
      </c>
      <c r="X38" s="49">
        <v>-1</v>
      </c>
      <c r="Y38" s="49">
        <v>-1</v>
      </c>
      <c r="Z38" s="49">
        <v>-1</v>
      </c>
      <c r="AA38" s="49">
        <v>-1</v>
      </c>
      <c r="AB38" s="49">
        <v>-1</v>
      </c>
      <c r="AC38" s="49">
        <v>-1</v>
      </c>
      <c r="AD38" s="49">
        <v>-1</v>
      </c>
      <c r="AE38" s="49">
        <v>-1</v>
      </c>
      <c r="AF38" s="49">
        <v>-1</v>
      </c>
      <c r="AG38" s="49">
        <v>-1</v>
      </c>
      <c r="AH38" s="49">
        <v>0</v>
      </c>
      <c r="AI38" s="49">
        <v>0</v>
      </c>
      <c r="AJ38" s="49"/>
      <c r="AK38" s="49"/>
      <c r="AL38" s="49"/>
      <c r="AM38" s="49"/>
      <c r="AN38" s="49"/>
      <c r="AO38" s="49"/>
      <c r="AP38" s="49"/>
      <c r="AQ38" s="49"/>
      <c r="AR38" s="49"/>
      <c r="AS38" s="49"/>
      <c r="AT38" s="49"/>
      <c r="AU38" s="49"/>
      <c r="AV38" s="51"/>
      <c r="AW38" s="49"/>
      <c r="AX38" s="49"/>
      <c r="AY38" s="49"/>
      <c r="AZ38" s="49"/>
      <c r="BA38" s="49"/>
      <c r="BB38" s="49"/>
      <c r="BC38" s="49"/>
      <c r="BD38" s="49"/>
      <c r="BE38" s="49">
        <v>10000</v>
      </c>
      <c r="BF38" s="49">
        <v>10000</v>
      </c>
      <c r="BG38" s="49">
        <v>116</v>
      </c>
      <c r="BH38" s="49">
        <v>1</v>
      </c>
      <c r="BI38" s="49"/>
      <c r="BJ38" s="49"/>
      <c r="BK38" s="49"/>
      <c r="BL38" s="49"/>
      <c r="BM38" s="49"/>
      <c r="BN38" s="49"/>
      <c r="BO38" s="73" t="s">
        <v>232</v>
      </c>
      <c r="BP38" s="57"/>
      <c r="BQ38" s="57"/>
      <c r="BR38" s="57"/>
      <c r="BS38" s="49"/>
      <c r="BT38" s="49"/>
      <c r="BU38" s="49"/>
      <c r="BV38" s="49"/>
      <c r="BW38" s="49"/>
      <c r="BX38" s="49"/>
      <c r="BY38" s="49"/>
      <c r="BZ38" s="49"/>
      <c r="CA38" s="49"/>
      <c r="CB38" s="49"/>
      <c r="CC38" s="48">
        <v>4</v>
      </c>
      <c r="CD38" s="48">
        <v>100</v>
      </c>
    </row>
    <row r="39" spans="1:82">
      <c r="A39" s="48">
        <v>60504</v>
      </c>
      <c r="B39" s="59" t="s">
        <v>237</v>
      </c>
      <c r="C39" s="57"/>
      <c r="D39" s="57" t="s">
        <v>577</v>
      </c>
      <c r="E39" s="58">
        <v>0</v>
      </c>
      <c r="F39" s="49">
        <v>0</v>
      </c>
      <c r="G39" s="49">
        <v>1</v>
      </c>
      <c r="H39" s="49">
        <v>60</v>
      </c>
      <c r="I39" s="49">
        <v>1</v>
      </c>
      <c r="J39" s="49">
        <v>2</v>
      </c>
      <c r="K39" s="49"/>
      <c r="L39" s="49"/>
      <c r="M39" s="49"/>
      <c r="N39" s="69">
        <v>663976</v>
      </c>
      <c r="O39" s="69">
        <v>0</v>
      </c>
      <c r="P39" s="69">
        <v>7224</v>
      </c>
      <c r="Q39" s="69">
        <v>7224</v>
      </c>
      <c r="R39" s="69">
        <v>2470</v>
      </c>
      <c r="S39" s="69">
        <v>2472</v>
      </c>
      <c r="T39" s="69">
        <v>540</v>
      </c>
      <c r="U39" s="69">
        <v>2700</v>
      </c>
      <c r="V39" s="69">
        <v>2042</v>
      </c>
      <c r="W39" s="69">
        <v>2042</v>
      </c>
      <c r="X39" s="49">
        <v>-1</v>
      </c>
      <c r="Y39" s="49">
        <v>-1</v>
      </c>
      <c r="Z39" s="49">
        <v>-1</v>
      </c>
      <c r="AA39" s="49">
        <v>-1</v>
      </c>
      <c r="AB39" s="49">
        <v>-1</v>
      </c>
      <c r="AC39" s="49">
        <v>-1</v>
      </c>
      <c r="AD39" s="49">
        <v>-1</v>
      </c>
      <c r="AE39" s="49">
        <v>-1</v>
      </c>
      <c r="AF39" s="49">
        <v>-1</v>
      </c>
      <c r="AG39" s="49">
        <v>-1</v>
      </c>
      <c r="AH39" s="49">
        <v>0</v>
      </c>
      <c r="AI39" s="49">
        <v>0</v>
      </c>
      <c r="AJ39" s="49"/>
      <c r="AK39" s="49"/>
      <c r="AL39" s="49"/>
      <c r="AM39" s="49"/>
      <c r="AN39" s="49"/>
      <c r="AO39" s="49"/>
      <c r="AP39" s="49"/>
      <c r="AQ39" s="49"/>
      <c r="AR39" s="49"/>
      <c r="AS39" s="49"/>
      <c r="AT39" s="49"/>
      <c r="AU39" s="49"/>
      <c r="AV39" s="51"/>
      <c r="AW39" s="49"/>
      <c r="AX39" s="49"/>
      <c r="AY39" s="49"/>
      <c r="AZ39" s="49"/>
      <c r="BA39" s="49"/>
      <c r="BB39" s="49"/>
      <c r="BC39" s="49"/>
      <c r="BD39" s="49"/>
      <c r="BE39" s="49">
        <v>10000</v>
      </c>
      <c r="BF39" s="49">
        <v>10000</v>
      </c>
      <c r="BG39" s="49">
        <v>123</v>
      </c>
      <c r="BH39" s="49">
        <v>1</v>
      </c>
      <c r="BI39" s="49"/>
      <c r="BJ39" s="49"/>
      <c r="BK39" s="49"/>
      <c r="BL39" s="49"/>
      <c r="BM39" s="49"/>
      <c r="BN39" s="49"/>
      <c r="BO39" s="73" t="s">
        <v>232</v>
      </c>
      <c r="BP39" s="57"/>
      <c r="BQ39" s="57"/>
      <c r="BR39" s="57"/>
      <c r="BS39" s="49"/>
      <c r="BT39" s="49"/>
      <c r="BU39" s="49"/>
      <c r="BV39" s="49"/>
      <c r="BW39" s="49"/>
      <c r="BX39" s="49"/>
      <c r="BY39" s="49"/>
      <c r="BZ39" s="49"/>
      <c r="CA39" s="49"/>
      <c r="CB39" s="49"/>
      <c r="CC39" s="48">
        <v>4</v>
      </c>
      <c r="CD39" s="48">
        <v>100</v>
      </c>
    </row>
    <row r="40" spans="1:82">
      <c r="A40" s="48">
        <v>60505</v>
      </c>
      <c r="B40" s="59" t="s">
        <v>257</v>
      </c>
      <c r="C40" s="57"/>
      <c r="D40" s="57" t="s">
        <v>577</v>
      </c>
      <c r="E40" s="58">
        <v>0</v>
      </c>
      <c r="F40" s="49">
        <v>0</v>
      </c>
      <c r="G40" s="49">
        <v>1</v>
      </c>
      <c r="H40" s="49">
        <v>60</v>
      </c>
      <c r="I40" s="49">
        <v>1</v>
      </c>
      <c r="J40" s="49">
        <v>1</v>
      </c>
      <c r="K40" s="49"/>
      <c r="L40" s="49"/>
      <c r="M40" s="49"/>
      <c r="N40" s="69">
        <v>86987</v>
      </c>
      <c r="O40" s="69">
        <v>0</v>
      </c>
      <c r="P40" s="69">
        <v>16893</v>
      </c>
      <c r="Q40" s="69">
        <v>16893</v>
      </c>
      <c r="R40" s="69">
        <v>6392</v>
      </c>
      <c r="S40" s="69">
        <v>6389</v>
      </c>
      <c r="T40" s="69">
        <v>1324</v>
      </c>
      <c r="U40" s="69">
        <v>6617</v>
      </c>
      <c r="V40" s="69">
        <v>4749</v>
      </c>
      <c r="W40" s="69">
        <v>4749</v>
      </c>
      <c r="X40" s="49">
        <v>-1</v>
      </c>
      <c r="Y40" s="49">
        <v>-1</v>
      </c>
      <c r="Z40" s="49">
        <v>-1</v>
      </c>
      <c r="AA40" s="49">
        <v>-1</v>
      </c>
      <c r="AB40" s="49">
        <v>-1</v>
      </c>
      <c r="AC40" s="49">
        <v>-1</v>
      </c>
      <c r="AD40" s="49">
        <v>-1</v>
      </c>
      <c r="AE40" s="49">
        <v>-1</v>
      </c>
      <c r="AF40" s="49">
        <v>-1</v>
      </c>
      <c r="AG40" s="49">
        <v>-1</v>
      </c>
      <c r="AH40" s="49">
        <v>0</v>
      </c>
      <c r="AI40" s="49">
        <v>0</v>
      </c>
      <c r="AJ40" s="49"/>
      <c r="AK40" s="49"/>
      <c r="AL40" s="49"/>
      <c r="AM40" s="49"/>
      <c r="AN40" s="49"/>
      <c r="AO40" s="49"/>
      <c r="AP40" s="49"/>
      <c r="AQ40" s="49"/>
      <c r="AR40" s="49"/>
      <c r="AS40" s="49"/>
      <c r="AT40" s="49"/>
      <c r="AU40" s="49"/>
      <c r="AV40" s="51"/>
      <c r="AW40" s="49"/>
      <c r="AX40" s="49"/>
      <c r="AY40" s="49"/>
      <c r="AZ40" s="49"/>
      <c r="BA40" s="49"/>
      <c r="BB40" s="49"/>
      <c r="BC40" s="49"/>
      <c r="BD40" s="49"/>
      <c r="BE40" s="49">
        <v>10000</v>
      </c>
      <c r="BF40" s="49">
        <v>10000</v>
      </c>
      <c r="BG40" s="49">
        <v>179</v>
      </c>
      <c r="BH40" s="49">
        <v>1</v>
      </c>
      <c r="BI40" s="49"/>
      <c r="BJ40" s="49"/>
      <c r="BK40" s="49"/>
      <c r="BL40" s="49"/>
      <c r="BM40" s="49"/>
      <c r="BN40" s="49"/>
      <c r="BO40" s="73" t="s">
        <v>232</v>
      </c>
      <c r="BP40" s="57"/>
      <c r="BQ40" s="57"/>
      <c r="BR40" s="57"/>
      <c r="BS40" s="49"/>
      <c r="BT40" s="49"/>
      <c r="BU40" s="49"/>
      <c r="BV40" s="49"/>
      <c r="BW40" s="49"/>
      <c r="BX40" s="49"/>
      <c r="BY40" s="49"/>
      <c r="BZ40" s="49"/>
      <c r="CA40" s="49"/>
      <c r="CB40" s="49"/>
      <c r="CC40" s="48">
        <v>4</v>
      </c>
      <c r="CD40" s="48">
        <v>100</v>
      </c>
    </row>
    <row r="41" spans="1:82">
      <c r="A41" s="48">
        <v>60506</v>
      </c>
      <c r="B41" s="59" t="s">
        <v>263</v>
      </c>
      <c r="C41" s="49"/>
      <c r="D41" s="57" t="s">
        <v>577</v>
      </c>
      <c r="E41" s="58">
        <v>0</v>
      </c>
      <c r="F41" s="49">
        <v>0</v>
      </c>
      <c r="G41" s="49">
        <v>1</v>
      </c>
      <c r="H41" s="49">
        <v>60</v>
      </c>
      <c r="I41" s="49">
        <v>1</v>
      </c>
      <c r="J41" s="49">
        <v>1</v>
      </c>
      <c r="K41" s="49"/>
      <c r="L41" s="49"/>
      <c r="M41" s="49"/>
      <c r="N41" s="69">
        <v>99941</v>
      </c>
      <c r="O41" s="69">
        <v>0</v>
      </c>
      <c r="P41" s="69">
        <v>16744</v>
      </c>
      <c r="Q41" s="69">
        <v>16744</v>
      </c>
      <c r="R41" s="69">
        <v>6336</v>
      </c>
      <c r="S41" s="69">
        <v>6333</v>
      </c>
      <c r="T41" s="69">
        <v>1313</v>
      </c>
      <c r="U41" s="69">
        <v>6561</v>
      </c>
      <c r="V41" s="69">
        <v>4725</v>
      </c>
      <c r="W41" s="69">
        <v>4725</v>
      </c>
      <c r="X41" s="49">
        <v>-1</v>
      </c>
      <c r="Y41" s="49">
        <v>-1</v>
      </c>
      <c r="Z41" s="49">
        <v>-1</v>
      </c>
      <c r="AA41" s="49">
        <v>-1</v>
      </c>
      <c r="AB41" s="49">
        <v>-1</v>
      </c>
      <c r="AC41" s="49">
        <v>-1</v>
      </c>
      <c r="AD41" s="49">
        <v>-1</v>
      </c>
      <c r="AE41" s="49">
        <v>-1</v>
      </c>
      <c r="AF41" s="49">
        <v>-1</v>
      </c>
      <c r="AG41" s="49">
        <v>-1</v>
      </c>
      <c r="AH41" s="49">
        <v>0</v>
      </c>
      <c r="AI41" s="49">
        <v>0</v>
      </c>
      <c r="AJ41" s="49"/>
      <c r="AK41" s="49"/>
      <c r="AL41" s="49"/>
      <c r="AM41" s="49"/>
      <c r="AN41" s="49"/>
      <c r="AO41" s="49"/>
      <c r="AP41" s="49"/>
      <c r="AQ41" s="49"/>
      <c r="AR41" s="49"/>
      <c r="AS41" s="49"/>
      <c r="AT41" s="49"/>
      <c r="AU41" s="49"/>
      <c r="AV41" s="51"/>
      <c r="AW41" s="49"/>
      <c r="AX41" s="49"/>
      <c r="AY41" s="49"/>
      <c r="AZ41" s="49"/>
      <c r="BA41" s="49"/>
      <c r="BB41" s="49"/>
      <c r="BC41" s="49"/>
      <c r="BD41" s="49"/>
      <c r="BE41" s="49">
        <v>10000</v>
      </c>
      <c r="BF41" s="49">
        <v>10000</v>
      </c>
      <c r="BG41" s="49">
        <v>176</v>
      </c>
      <c r="BH41" s="49">
        <v>1</v>
      </c>
      <c r="BI41" s="49"/>
      <c r="BJ41" s="49"/>
      <c r="BK41" s="49"/>
      <c r="BL41" s="49"/>
      <c r="BM41" s="49"/>
      <c r="BN41" s="49"/>
      <c r="BO41" s="73" t="s">
        <v>232</v>
      </c>
      <c r="BP41" s="57"/>
      <c r="BQ41" s="57"/>
      <c r="BR41" s="57"/>
      <c r="BS41" s="49"/>
      <c r="BT41" s="49"/>
      <c r="BU41" s="49"/>
      <c r="BV41" s="49"/>
      <c r="BW41" s="49"/>
      <c r="BX41" s="49"/>
      <c r="BY41" s="49"/>
      <c r="BZ41" s="49"/>
      <c r="CA41" s="49"/>
      <c r="CB41" s="49"/>
      <c r="CC41" s="48">
        <v>4</v>
      </c>
      <c r="CD41" s="48">
        <v>100</v>
      </c>
    </row>
    <row r="42" spans="1:82" ht="16.5">
      <c r="A42" s="48">
        <v>60507</v>
      </c>
      <c r="B42" s="60" t="s">
        <v>297</v>
      </c>
      <c r="C42" s="57" t="s">
        <v>551</v>
      </c>
      <c r="D42" s="57" t="s">
        <v>577</v>
      </c>
      <c r="E42" s="58">
        <v>0</v>
      </c>
      <c r="F42" s="49">
        <v>0</v>
      </c>
      <c r="G42" s="49">
        <v>1</v>
      </c>
      <c r="H42" s="49">
        <v>65</v>
      </c>
      <c r="I42" s="49">
        <v>2</v>
      </c>
      <c r="J42" s="49">
        <v>4</v>
      </c>
      <c r="K42" s="49"/>
      <c r="L42" s="49"/>
      <c r="M42" s="49"/>
      <c r="N42" s="69">
        <v>963736</v>
      </c>
      <c r="O42" s="69">
        <v>0</v>
      </c>
      <c r="P42" s="69">
        <v>27672</v>
      </c>
      <c r="Q42" s="69">
        <v>27672</v>
      </c>
      <c r="R42" s="69">
        <v>2518</v>
      </c>
      <c r="S42" s="69">
        <v>2520</v>
      </c>
      <c r="T42" s="69">
        <v>549</v>
      </c>
      <c r="U42" s="69">
        <v>2748</v>
      </c>
      <c r="V42" s="69">
        <v>2089</v>
      </c>
      <c r="W42" s="69">
        <v>2089</v>
      </c>
      <c r="X42" s="49">
        <v>-1</v>
      </c>
      <c r="Y42" s="49">
        <v>-1</v>
      </c>
      <c r="Z42" s="49">
        <v>-1</v>
      </c>
      <c r="AA42" s="49">
        <v>-1</v>
      </c>
      <c r="AB42" s="49">
        <v>-1</v>
      </c>
      <c r="AC42" s="49">
        <v>-1</v>
      </c>
      <c r="AD42" s="49">
        <v>-1</v>
      </c>
      <c r="AE42" s="49">
        <v>-1</v>
      </c>
      <c r="AF42" s="49">
        <v>-1</v>
      </c>
      <c r="AG42" s="49">
        <v>-1</v>
      </c>
      <c r="AH42" s="49">
        <v>0</v>
      </c>
      <c r="AI42" s="49">
        <v>0</v>
      </c>
      <c r="AJ42" s="49"/>
      <c r="AK42" s="49"/>
      <c r="AL42" s="49"/>
      <c r="AM42" s="49"/>
      <c r="AN42" s="49"/>
      <c r="AO42" s="49"/>
      <c r="AP42" s="49"/>
      <c r="AQ42" s="49"/>
      <c r="AR42" s="49"/>
      <c r="AS42" s="49"/>
      <c r="AT42" s="49"/>
      <c r="AU42" s="49"/>
      <c r="AV42" s="51"/>
      <c r="AW42" s="49"/>
      <c r="AX42" s="49"/>
      <c r="AY42" s="49"/>
      <c r="AZ42" s="49"/>
      <c r="BA42" s="49"/>
      <c r="BB42" s="49"/>
      <c r="BC42" s="49"/>
      <c r="BD42" s="49"/>
      <c r="BE42" s="49">
        <v>10000</v>
      </c>
      <c r="BF42" s="49">
        <v>10000</v>
      </c>
      <c r="BG42" s="72">
        <v>10000</v>
      </c>
      <c r="BH42" s="49">
        <v>1</v>
      </c>
      <c r="BI42" s="49"/>
      <c r="BJ42" s="49"/>
      <c r="BK42" s="49"/>
      <c r="BL42" s="49"/>
      <c r="BM42" s="49"/>
      <c r="BN42" s="49"/>
      <c r="BO42" s="84" t="s">
        <v>578</v>
      </c>
      <c r="BP42" s="57"/>
      <c r="BQ42" s="57"/>
      <c r="BR42" s="57"/>
      <c r="BS42" s="49"/>
      <c r="BT42" s="49"/>
      <c r="BU42" s="49"/>
      <c r="BV42" s="49"/>
      <c r="BW42" s="49"/>
      <c r="BX42" s="49"/>
      <c r="BY42" s="49"/>
      <c r="BZ42" s="49"/>
      <c r="CA42" s="49"/>
      <c r="CB42" s="49"/>
      <c r="CC42" s="48">
        <v>10</v>
      </c>
      <c r="CD42" s="48">
        <v>100</v>
      </c>
    </row>
    <row r="43" spans="1:82" ht="16.5">
      <c r="A43" s="48">
        <v>60508</v>
      </c>
      <c r="B43" s="60" t="s">
        <v>579</v>
      </c>
      <c r="C43" s="57" t="s">
        <v>244</v>
      </c>
      <c r="D43" s="57" t="s">
        <v>577</v>
      </c>
      <c r="E43" s="58">
        <v>0</v>
      </c>
      <c r="F43" s="49">
        <v>0</v>
      </c>
      <c r="G43" s="49">
        <v>1</v>
      </c>
      <c r="H43" s="49">
        <v>65</v>
      </c>
      <c r="I43" s="49">
        <v>2</v>
      </c>
      <c r="J43" s="49">
        <v>3</v>
      </c>
      <c r="K43" s="49"/>
      <c r="L43" s="49"/>
      <c r="M43" s="49"/>
      <c r="N43" s="69">
        <v>769366</v>
      </c>
      <c r="O43" s="69">
        <v>0</v>
      </c>
      <c r="P43" s="69">
        <v>19728</v>
      </c>
      <c r="Q43" s="69">
        <v>19728</v>
      </c>
      <c r="R43" s="69">
        <v>1793</v>
      </c>
      <c r="S43" s="69">
        <v>1791</v>
      </c>
      <c r="T43" s="69">
        <v>404</v>
      </c>
      <c r="U43" s="69">
        <v>2019</v>
      </c>
      <c r="V43" s="69">
        <v>1506</v>
      </c>
      <c r="W43" s="69">
        <v>1506</v>
      </c>
      <c r="X43" s="49">
        <v>-1</v>
      </c>
      <c r="Y43" s="49">
        <v>-1</v>
      </c>
      <c r="Z43" s="49">
        <v>-1</v>
      </c>
      <c r="AA43" s="49">
        <v>-1</v>
      </c>
      <c r="AB43" s="49">
        <v>-1</v>
      </c>
      <c r="AC43" s="49">
        <v>-1</v>
      </c>
      <c r="AD43" s="49">
        <v>-1</v>
      </c>
      <c r="AE43" s="49">
        <v>-1</v>
      </c>
      <c r="AF43" s="49">
        <v>-1</v>
      </c>
      <c r="AG43" s="49">
        <v>-1</v>
      </c>
      <c r="AH43" s="49">
        <v>0</v>
      </c>
      <c r="AI43" s="49">
        <v>0</v>
      </c>
      <c r="AJ43" s="49"/>
      <c r="AK43" s="49"/>
      <c r="AL43" s="49"/>
      <c r="AM43" s="49"/>
      <c r="AN43" s="49"/>
      <c r="AO43" s="49"/>
      <c r="AP43" s="49"/>
      <c r="AQ43" s="49"/>
      <c r="AR43" s="49"/>
      <c r="AS43" s="49"/>
      <c r="AT43" s="49"/>
      <c r="AU43" s="49"/>
      <c r="AV43" s="51"/>
      <c r="AW43" s="49"/>
      <c r="AX43" s="49"/>
      <c r="AY43" s="49"/>
      <c r="AZ43" s="49"/>
      <c r="BA43" s="49"/>
      <c r="BB43" s="49"/>
      <c r="BC43" s="49"/>
      <c r="BD43" s="49"/>
      <c r="BE43" s="49">
        <v>10000</v>
      </c>
      <c r="BF43" s="49">
        <v>10000</v>
      </c>
      <c r="BG43" s="72">
        <v>500</v>
      </c>
      <c r="BH43" s="49">
        <v>1</v>
      </c>
      <c r="BI43" s="49"/>
      <c r="BJ43" s="49"/>
      <c r="BK43" s="49"/>
      <c r="BL43" s="49"/>
      <c r="BM43" s="49"/>
      <c r="BN43" s="49"/>
      <c r="BO43" s="84" t="s">
        <v>578</v>
      </c>
      <c r="BP43" s="57"/>
      <c r="BQ43" s="57"/>
      <c r="BR43" s="57"/>
      <c r="BS43" s="49"/>
      <c r="BT43" s="49"/>
      <c r="BU43" s="49"/>
      <c r="BV43" s="49"/>
      <c r="BW43" s="49"/>
      <c r="BX43" s="49"/>
      <c r="BY43" s="49"/>
      <c r="BZ43" s="49"/>
      <c r="CA43" s="49"/>
      <c r="CB43" s="49"/>
      <c r="CC43" s="48">
        <v>10</v>
      </c>
      <c r="CD43" s="48">
        <v>100</v>
      </c>
    </row>
    <row r="44" spans="1:82" ht="16.5">
      <c r="A44" s="48">
        <v>60509</v>
      </c>
      <c r="B44" s="60" t="s">
        <v>580</v>
      </c>
      <c r="C44" s="57" t="s">
        <v>301</v>
      </c>
      <c r="D44" s="57" t="s">
        <v>577</v>
      </c>
      <c r="E44" s="58">
        <v>0</v>
      </c>
      <c r="F44" s="49">
        <v>0</v>
      </c>
      <c r="G44" s="49">
        <v>1</v>
      </c>
      <c r="H44" s="49">
        <v>65</v>
      </c>
      <c r="I44" s="49">
        <v>2</v>
      </c>
      <c r="J44" s="49">
        <v>3</v>
      </c>
      <c r="K44" s="49"/>
      <c r="L44" s="49"/>
      <c r="M44" s="49"/>
      <c r="N44" s="69">
        <v>1227274</v>
      </c>
      <c r="O44" s="69">
        <v>0</v>
      </c>
      <c r="P44" s="69">
        <v>62956</v>
      </c>
      <c r="Q44" s="69">
        <v>62956</v>
      </c>
      <c r="R44" s="69">
        <v>3795</v>
      </c>
      <c r="S44" s="69">
        <v>3793</v>
      </c>
      <c r="T44" s="69">
        <v>805</v>
      </c>
      <c r="U44" s="69">
        <v>4021</v>
      </c>
      <c r="V44" s="69">
        <v>3282</v>
      </c>
      <c r="W44" s="69">
        <v>3282</v>
      </c>
      <c r="X44" s="49">
        <v>-1</v>
      </c>
      <c r="Y44" s="49">
        <v>-1</v>
      </c>
      <c r="Z44" s="49">
        <v>-1</v>
      </c>
      <c r="AA44" s="49">
        <v>-1</v>
      </c>
      <c r="AB44" s="49">
        <v>-1</v>
      </c>
      <c r="AC44" s="49">
        <v>-1</v>
      </c>
      <c r="AD44" s="49">
        <v>-1</v>
      </c>
      <c r="AE44" s="49">
        <v>-1</v>
      </c>
      <c r="AF44" s="49">
        <v>-1</v>
      </c>
      <c r="AG44" s="49">
        <v>-1</v>
      </c>
      <c r="AH44" s="49">
        <v>0</v>
      </c>
      <c r="AI44" s="49">
        <v>0</v>
      </c>
      <c r="AJ44" s="49"/>
      <c r="AK44" s="49"/>
      <c r="AL44" s="49"/>
      <c r="AM44" s="49"/>
      <c r="AN44" s="49"/>
      <c r="AO44" s="49"/>
      <c r="AP44" s="49"/>
      <c r="AQ44" s="49"/>
      <c r="AR44" s="49"/>
      <c r="AS44" s="49"/>
      <c r="AT44" s="49"/>
      <c r="AU44" s="49"/>
      <c r="AV44" s="51"/>
      <c r="AW44" s="49"/>
      <c r="AX44" s="49"/>
      <c r="AY44" s="49"/>
      <c r="AZ44" s="49"/>
      <c r="BA44" s="49"/>
      <c r="BB44" s="49"/>
      <c r="BC44" s="49"/>
      <c r="BD44" s="49"/>
      <c r="BE44" s="49">
        <v>10000</v>
      </c>
      <c r="BF44" s="49">
        <v>10000</v>
      </c>
      <c r="BG44" s="72">
        <v>500</v>
      </c>
      <c r="BH44" s="49">
        <v>1</v>
      </c>
      <c r="BI44" s="49"/>
      <c r="BJ44" s="49"/>
      <c r="BK44" s="49"/>
      <c r="BL44" s="49"/>
      <c r="BM44" s="49"/>
      <c r="BN44" s="49"/>
      <c r="BO44" s="84" t="s">
        <v>578</v>
      </c>
      <c r="BP44" s="57"/>
      <c r="BQ44" s="57"/>
      <c r="BR44" s="57"/>
      <c r="BS44" s="49"/>
      <c r="BT44" s="49"/>
      <c r="BU44" s="49"/>
      <c r="BV44" s="49"/>
      <c r="BW44" s="49"/>
      <c r="BX44" s="49"/>
      <c r="BY44" s="49"/>
      <c r="BZ44" s="49"/>
      <c r="CA44" s="49"/>
      <c r="CB44" s="49"/>
      <c r="CC44" s="48">
        <v>20</v>
      </c>
      <c r="CD44" s="48">
        <v>100</v>
      </c>
    </row>
    <row r="45" spans="1:82" ht="16.5">
      <c r="A45" s="48">
        <v>60510</v>
      </c>
      <c r="B45" s="61" t="s">
        <v>300</v>
      </c>
      <c r="C45" s="57" t="s">
        <v>541</v>
      </c>
      <c r="D45" s="57" t="s">
        <v>577</v>
      </c>
      <c r="E45" s="58">
        <v>0</v>
      </c>
      <c r="F45" s="49">
        <v>0</v>
      </c>
      <c r="G45" s="49">
        <v>1</v>
      </c>
      <c r="H45" s="49">
        <v>65</v>
      </c>
      <c r="I45" s="49">
        <v>3</v>
      </c>
      <c r="J45" s="49">
        <v>4</v>
      </c>
      <c r="K45" s="49"/>
      <c r="L45" s="49"/>
      <c r="M45" s="49"/>
      <c r="N45" s="70">
        <v>54582</v>
      </c>
      <c r="O45" s="69">
        <v>0</v>
      </c>
      <c r="P45" s="69">
        <v>42441</v>
      </c>
      <c r="Q45" s="69">
        <v>42441</v>
      </c>
      <c r="R45" s="69">
        <v>2525</v>
      </c>
      <c r="S45" s="69">
        <v>2527</v>
      </c>
      <c r="T45" s="69">
        <v>551</v>
      </c>
      <c r="U45" s="69">
        <v>2755</v>
      </c>
      <c r="V45" s="69">
        <v>2168</v>
      </c>
      <c r="W45" s="69">
        <v>2168</v>
      </c>
      <c r="X45" s="49">
        <v>-1</v>
      </c>
      <c r="Y45" s="49">
        <v>-1</v>
      </c>
      <c r="Z45" s="49">
        <v>-1</v>
      </c>
      <c r="AA45" s="49">
        <v>-1</v>
      </c>
      <c r="AB45" s="49">
        <v>-1</v>
      </c>
      <c r="AC45" s="49">
        <v>-1</v>
      </c>
      <c r="AD45" s="49">
        <v>-1</v>
      </c>
      <c r="AE45" s="49">
        <v>-1</v>
      </c>
      <c r="AF45" s="49">
        <v>-1</v>
      </c>
      <c r="AG45" s="49">
        <v>-1</v>
      </c>
      <c r="AH45" s="49">
        <v>0</v>
      </c>
      <c r="AI45" s="49">
        <v>0</v>
      </c>
      <c r="AJ45" s="49"/>
      <c r="AK45" s="49"/>
      <c r="AL45" s="49"/>
      <c r="AM45" s="49"/>
      <c r="AN45" s="49"/>
      <c r="AO45" s="49"/>
      <c r="AP45" s="49"/>
      <c r="AQ45" s="49"/>
      <c r="AR45" s="49"/>
      <c r="AS45" s="49"/>
      <c r="AT45" s="49"/>
      <c r="AU45" s="49"/>
      <c r="AV45" s="51"/>
      <c r="AW45" s="49"/>
      <c r="AX45" s="49"/>
      <c r="AY45" s="49"/>
      <c r="AZ45" s="49"/>
      <c r="BA45" s="49"/>
      <c r="BB45" s="49"/>
      <c r="BC45" s="49"/>
      <c r="BD45" s="49"/>
      <c r="BE45" s="49">
        <v>10000</v>
      </c>
      <c r="BF45" s="49">
        <v>10000</v>
      </c>
      <c r="BG45" s="72">
        <v>40000</v>
      </c>
      <c r="BH45" s="49">
        <v>1</v>
      </c>
      <c r="BI45" s="49"/>
      <c r="BJ45" s="49"/>
      <c r="BK45" s="49"/>
      <c r="BL45" s="49"/>
      <c r="BM45" s="49"/>
      <c r="BN45" s="49"/>
      <c r="BO45" s="85" t="s">
        <v>581</v>
      </c>
      <c r="BP45" s="57"/>
      <c r="BQ45" s="57"/>
      <c r="BR45" s="57"/>
      <c r="BS45" s="49"/>
      <c r="BT45" s="49"/>
      <c r="BU45" s="49"/>
      <c r="BV45" s="49"/>
      <c r="BW45" s="49"/>
      <c r="BX45" s="49"/>
      <c r="BY45" s="49"/>
      <c r="BZ45" s="49"/>
      <c r="CA45" s="49"/>
      <c r="CB45" s="49"/>
      <c r="CC45" s="48">
        <v>20</v>
      </c>
      <c r="CD45" s="48">
        <v>100</v>
      </c>
    </row>
    <row r="46" spans="1:82" s="117" customFormat="1">
      <c r="A46" s="46">
        <v>60601</v>
      </c>
      <c r="B46" s="62" t="s">
        <v>198</v>
      </c>
      <c r="C46" s="63"/>
      <c r="D46" s="63" t="s">
        <v>582</v>
      </c>
      <c r="E46" s="64">
        <v>0</v>
      </c>
      <c r="F46" s="46">
        <v>0</v>
      </c>
      <c r="G46" s="46">
        <v>1</v>
      </c>
      <c r="H46" s="46">
        <v>70</v>
      </c>
      <c r="I46" s="46">
        <v>1</v>
      </c>
      <c r="J46" s="46">
        <v>1</v>
      </c>
      <c r="K46" s="46"/>
      <c r="L46" s="46"/>
      <c r="M46" s="46"/>
      <c r="N46" s="70">
        <v>63053</v>
      </c>
      <c r="O46" s="70">
        <v>0</v>
      </c>
      <c r="P46" s="70">
        <v>8681</v>
      </c>
      <c r="Q46" s="70">
        <v>8681</v>
      </c>
      <c r="R46" s="70">
        <v>3026</v>
      </c>
      <c r="S46" s="70">
        <v>3029</v>
      </c>
      <c r="T46" s="70">
        <v>651</v>
      </c>
      <c r="U46" s="70">
        <v>3257</v>
      </c>
      <c r="V46" s="70">
        <v>2733</v>
      </c>
      <c r="W46" s="70">
        <v>2733</v>
      </c>
      <c r="X46" s="46">
        <v>-1</v>
      </c>
      <c r="Y46" s="46">
        <v>-1</v>
      </c>
      <c r="Z46" s="46">
        <v>-1</v>
      </c>
      <c r="AA46" s="46">
        <v>-1</v>
      </c>
      <c r="AB46" s="46">
        <v>-1</v>
      </c>
      <c r="AC46" s="46">
        <v>-1</v>
      </c>
      <c r="AD46" s="46">
        <v>-1</v>
      </c>
      <c r="AE46" s="46">
        <v>-1</v>
      </c>
      <c r="AF46" s="46">
        <v>-1</v>
      </c>
      <c r="AG46" s="46">
        <v>-1</v>
      </c>
      <c r="AH46" s="46">
        <v>0</v>
      </c>
      <c r="AI46" s="46">
        <v>0</v>
      </c>
      <c r="AJ46" s="46"/>
      <c r="AK46" s="46"/>
      <c r="AL46" s="46"/>
      <c r="AM46" s="46"/>
      <c r="AN46" s="46"/>
      <c r="AO46" s="46"/>
      <c r="AP46" s="46"/>
      <c r="AQ46" s="46"/>
      <c r="AR46" s="46"/>
      <c r="AS46" s="46"/>
      <c r="AT46" s="46"/>
      <c r="AU46" s="46"/>
      <c r="AV46" s="71"/>
      <c r="AW46" s="46"/>
      <c r="AX46" s="46"/>
      <c r="AY46" s="46"/>
      <c r="AZ46" s="46"/>
      <c r="BA46" s="46"/>
      <c r="BB46" s="46"/>
      <c r="BC46" s="46"/>
      <c r="BD46" s="46"/>
      <c r="BE46" s="46">
        <v>10000</v>
      </c>
      <c r="BF46" s="46">
        <v>10000</v>
      </c>
      <c r="BG46" s="46">
        <v>132</v>
      </c>
      <c r="BH46" s="46">
        <v>1</v>
      </c>
      <c r="BI46" s="46"/>
      <c r="BJ46" s="46"/>
      <c r="BK46" s="46"/>
      <c r="BL46" s="46"/>
      <c r="BM46" s="46"/>
      <c r="BN46" s="46"/>
      <c r="BO46" s="86" t="s">
        <v>240</v>
      </c>
      <c r="BP46" s="63"/>
      <c r="BQ46" s="63"/>
      <c r="BR46" s="63"/>
      <c r="BS46" s="46"/>
      <c r="BT46" s="46"/>
      <c r="BU46" s="46"/>
      <c r="BV46" s="46"/>
      <c r="BW46" s="46"/>
      <c r="BX46" s="46"/>
      <c r="BY46" s="46"/>
      <c r="BZ46" s="46"/>
      <c r="CA46" s="46"/>
      <c r="CB46" s="46"/>
      <c r="CC46" s="46">
        <v>4</v>
      </c>
      <c r="CD46" s="46">
        <v>100</v>
      </c>
    </row>
    <row r="47" spans="1:82" s="117" customFormat="1">
      <c r="A47" s="46">
        <v>60602</v>
      </c>
      <c r="B47" s="62" t="s">
        <v>203</v>
      </c>
      <c r="C47" s="63"/>
      <c r="D47" s="63" t="s">
        <v>582</v>
      </c>
      <c r="E47" s="64">
        <v>0</v>
      </c>
      <c r="F47" s="46">
        <v>0</v>
      </c>
      <c r="G47" s="46">
        <v>1</v>
      </c>
      <c r="H47" s="46">
        <v>70</v>
      </c>
      <c r="I47" s="46">
        <v>1</v>
      </c>
      <c r="J47" s="46">
        <v>1</v>
      </c>
      <c r="K47" s="46"/>
      <c r="L47" s="46"/>
      <c r="M47" s="46"/>
      <c r="N47" s="70">
        <v>54765</v>
      </c>
      <c r="O47" s="70">
        <v>0</v>
      </c>
      <c r="P47" s="70">
        <v>10211</v>
      </c>
      <c r="Q47" s="70">
        <v>10211</v>
      </c>
      <c r="R47" s="70">
        <v>3681</v>
      </c>
      <c r="S47" s="70">
        <v>3679</v>
      </c>
      <c r="T47" s="70">
        <v>782</v>
      </c>
      <c r="U47" s="70">
        <v>3907</v>
      </c>
      <c r="V47" s="70">
        <v>3059</v>
      </c>
      <c r="W47" s="70">
        <v>3059</v>
      </c>
      <c r="X47" s="46">
        <v>-1</v>
      </c>
      <c r="Y47" s="46">
        <v>-1</v>
      </c>
      <c r="Z47" s="46">
        <v>-1</v>
      </c>
      <c r="AA47" s="46">
        <v>-1</v>
      </c>
      <c r="AB47" s="46">
        <v>-1</v>
      </c>
      <c r="AC47" s="46">
        <v>-1</v>
      </c>
      <c r="AD47" s="46">
        <v>-1</v>
      </c>
      <c r="AE47" s="46">
        <v>-1</v>
      </c>
      <c r="AF47" s="46">
        <v>-1</v>
      </c>
      <c r="AG47" s="46">
        <v>-1</v>
      </c>
      <c r="AH47" s="46">
        <v>0</v>
      </c>
      <c r="AI47" s="46">
        <v>0</v>
      </c>
      <c r="AJ47" s="46"/>
      <c r="AK47" s="46"/>
      <c r="AL47" s="46"/>
      <c r="AM47" s="46"/>
      <c r="AN47" s="46"/>
      <c r="AO47" s="46"/>
      <c r="AP47" s="46"/>
      <c r="AQ47" s="46"/>
      <c r="AR47" s="46"/>
      <c r="AS47" s="46"/>
      <c r="AT47" s="46"/>
      <c r="AU47" s="46"/>
      <c r="AV47" s="71"/>
      <c r="AW47" s="46"/>
      <c r="AX47" s="46"/>
      <c r="AY47" s="46"/>
      <c r="AZ47" s="46"/>
      <c r="BA47" s="46"/>
      <c r="BB47" s="46"/>
      <c r="BC47" s="46"/>
      <c r="BD47" s="46"/>
      <c r="BE47" s="46">
        <v>10000</v>
      </c>
      <c r="BF47" s="46">
        <v>10000</v>
      </c>
      <c r="BG47" s="46">
        <v>138</v>
      </c>
      <c r="BH47" s="46">
        <v>1</v>
      </c>
      <c r="BI47" s="46"/>
      <c r="BJ47" s="46"/>
      <c r="BK47" s="46"/>
      <c r="BL47" s="46"/>
      <c r="BM47" s="46"/>
      <c r="BN47" s="46"/>
      <c r="BO47" s="86" t="s">
        <v>240</v>
      </c>
      <c r="BP47" s="63"/>
      <c r="BQ47" s="63"/>
      <c r="BR47" s="63"/>
      <c r="BS47" s="46"/>
      <c r="BT47" s="46"/>
      <c r="BU47" s="46"/>
      <c r="BV47" s="46"/>
      <c r="BW47" s="46"/>
      <c r="BX47" s="46"/>
      <c r="BY47" s="46"/>
      <c r="BZ47" s="46"/>
      <c r="CA47" s="46"/>
      <c r="CB47" s="46"/>
      <c r="CC47" s="46">
        <v>4</v>
      </c>
      <c r="CD47" s="46">
        <v>100</v>
      </c>
    </row>
    <row r="48" spans="1:82" s="117" customFormat="1">
      <c r="A48" s="46">
        <v>60603</v>
      </c>
      <c r="B48" s="62" t="s">
        <v>242</v>
      </c>
      <c r="C48" s="63"/>
      <c r="D48" s="63" t="s">
        <v>582</v>
      </c>
      <c r="E48" s="64">
        <v>0</v>
      </c>
      <c r="F48" s="46">
        <v>0</v>
      </c>
      <c r="G48" s="46">
        <v>1</v>
      </c>
      <c r="H48" s="46">
        <v>70</v>
      </c>
      <c r="I48" s="46">
        <v>1</v>
      </c>
      <c r="J48" s="46">
        <v>1</v>
      </c>
      <c r="K48" s="46"/>
      <c r="L48" s="46"/>
      <c r="M48" s="46"/>
      <c r="N48" s="70">
        <v>63675</v>
      </c>
      <c r="O48" s="70">
        <v>0</v>
      </c>
      <c r="P48" s="70">
        <v>8705</v>
      </c>
      <c r="Q48" s="70">
        <v>8705</v>
      </c>
      <c r="R48" s="70">
        <v>3033</v>
      </c>
      <c r="S48" s="70">
        <v>3036</v>
      </c>
      <c r="T48" s="70">
        <v>652</v>
      </c>
      <c r="U48" s="70">
        <v>3264</v>
      </c>
      <c r="V48" s="70">
        <v>2742</v>
      </c>
      <c r="W48" s="70">
        <v>2742</v>
      </c>
      <c r="X48" s="46">
        <v>-1</v>
      </c>
      <c r="Y48" s="46">
        <v>-1</v>
      </c>
      <c r="Z48" s="46">
        <v>-1</v>
      </c>
      <c r="AA48" s="46">
        <v>-1</v>
      </c>
      <c r="AB48" s="46">
        <v>-1</v>
      </c>
      <c r="AC48" s="46">
        <v>-1</v>
      </c>
      <c r="AD48" s="46">
        <v>-1</v>
      </c>
      <c r="AE48" s="46">
        <v>-1</v>
      </c>
      <c r="AF48" s="46">
        <v>-1</v>
      </c>
      <c r="AG48" s="46">
        <v>-1</v>
      </c>
      <c r="AH48" s="46">
        <v>0</v>
      </c>
      <c r="AI48" s="46">
        <v>0</v>
      </c>
      <c r="AJ48" s="46"/>
      <c r="AK48" s="46"/>
      <c r="AL48" s="46"/>
      <c r="AM48" s="46"/>
      <c r="AN48" s="46"/>
      <c r="AO48" s="46"/>
      <c r="AP48" s="46"/>
      <c r="AQ48" s="46"/>
      <c r="AR48" s="46"/>
      <c r="AS48" s="46"/>
      <c r="AT48" s="46"/>
      <c r="AU48" s="46"/>
      <c r="AV48" s="71"/>
      <c r="AW48" s="46"/>
      <c r="AX48" s="46"/>
      <c r="AY48" s="46"/>
      <c r="AZ48" s="46"/>
      <c r="BA48" s="46"/>
      <c r="BB48" s="46"/>
      <c r="BC48" s="46"/>
      <c r="BD48" s="46"/>
      <c r="BE48" s="46">
        <v>10000</v>
      </c>
      <c r="BF48" s="46">
        <v>10000</v>
      </c>
      <c r="BG48" s="46">
        <v>134</v>
      </c>
      <c r="BH48" s="46">
        <v>1</v>
      </c>
      <c r="BI48" s="46"/>
      <c r="BJ48" s="46"/>
      <c r="BK48" s="46"/>
      <c r="BL48" s="46"/>
      <c r="BM48" s="46"/>
      <c r="BN48" s="46"/>
      <c r="BO48" s="86" t="s">
        <v>240</v>
      </c>
      <c r="BP48" s="63"/>
      <c r="BQ48" s="63"/>
      <c r="BR48" s="63"/>
      <c r="BS48" s="46"/>
      <c r="BT48" s="46"/>
      <c r="BU48" s="46"/>
      <c r="BV48" s="46"/>
      <c r="BW48" s="46"/>
      <c r="BX48" s="46"/>
      <c r="BY48" s="46"/>
      <c r="BZ48" s="46"/>
      <c r="CA48" s="46"/>
      <c r="CB48" s="46"/>
      <c r="CC48" s="46">
        <v>4</v>
      </c>
      <c r="CD48" s="46">
        <v>100</v>
      </c>
    </row>
    <row r="49" spans="1:82" s="117" customFormat="1">
      <c r="A49" s="46">
        <v>60604</v>
      </c>
      <c r="B49" s="62" t="s">
        <v>243</v>
      </c>
      <c r="C49" s="63"/>
      <c r="D49" s="63" t="s">
        <v>582</v>
      </c>
      <c r="E49" s="64">
        <v>0</v>
      </c>
      <c r="F49" s="46">
        <v>0</v>
      </c>
      <c r="G49" s="46">
        <v>1</v>
      </c>
      <c r="H49" s="46">
        <v>70</v>
      </c>
      <c r="I49" s="46">
        <v>1</v>
      </c>
      <c r="J49" s="46">
        <v>1</v>
      </c>
      <c r="K49" s="46"/>
      <c r="L49" s="46"/>
      <c r="M49" s="46"/>
      <c r="N49" s="70">
        <v>55672</v>
      </c>
      <c r="O49" s="70">
        <v>0</v>
      </c>
      <c r="P49" s="70">
        <v>10308</v>
      </c>
      <c r="Q49" s="70">
        <v>10308</v>
      </c>
      <c r="R49" s="70">
        <v>3690</v>
      </c>
      <c r="S49" s="70">
        <v>3688</v>
      </c>
      <c r="T49" s="70">
        <v>784</v>
      </c>
      <c r="U49" s="70">
        <v>3916</v>
      </c>
      <c r="V49" s="70">
        <v>3108</v>
      </c>
      <c r="W49" s="70">
        <v>3108</v>
      </c>
      <c r="X49" s="46">
        <v>-1</v>
      </c>
      <c r="Y49" s="46">
        <v>-1</v>
      </c>
      <c r="Z49" s="46">
        <v>-1</v>
      </c>
      <c r="AA49" s="46">
        <v>-1</v>
      </c>
      <c r="AB49" s="46">
        <v>-1</v>
      </c>
      <c r="AC49" s="46">
        <v>-1</v>
      </c>
      <c r="AD49" s="46">
        <v>-1</v>
      </c>
      <c r="AE49" s="46">
        <v>-1</v>
      </c>
      <c r="AF49" s="46">
        <v>-1</v>
      </c>
      <c r="AG49" s="46">
        <v>-1</v>
      </c>
      <c r="AH49" s="46">
        <v>0</v>
      </c>
      <c r="AI49" s="46">
        <v>0</v>
      </c>
      <c r="AJ49" s="46"/>
      <c r="AK49" s="46"/>
      <c r="AL49" s="46"/>
      <c r="AM49" s="46"/>
      <c r="AN49" s="46"/>
      <c r="AO49" s="46"/>
      <c r="AP49" s="46"/>
      <c r="AQ49" s="46"/>
      <c r="AR49" s="46"/>
      <c r="AS49" s="46"/>
      <c r="AT49" s="46"/>
      <c r="AU49" s="46"/>
      <c r="AV49" s="71"/>
      <c r="AW49" s="46"/>
      <c r="AX49" s="46"/>
      <c r="AY49" s="46"/>
      <c r="AZ49" s="46"/>
      <c r="BA49" s="46"/>
      <c r="BB49" s="46"/>
      <c r="BC49" s="46"/>
      <c r="BD49" s="46"/>
      <c r="BE49" s="46">
        <v>10000</v>
      </c>
      <c r="BF49" s="46">
        <v>10000</v>
      </c>
      <c r="BG49" s="46">
        <v>140</v>
      </c>
      <c r="BH49" s="46">
        <v>1</v>
      </c>
      <c r="BI49" s="46"/>
      <c r="BJ49" s="46"/>
      <c r="BK49" s="46"/>
      <c r="BL49" s="46"/>
      <c r="BM49" s="46"/>
      <c r="BN49" s="46"/>
      <c r="BO49" s="86" t="s">
        <v>240</v>
      </c>
      <c r="BP49" s="63"/>
      <c r="BQ49" s="63"/>
      <c r="BR49" s="63"/>
      <c r="BS49" s="46"/>
      <c r="BT49" s="46"/>
      <c r="BU49" s="46"/>
      <c r="BV49" s="46"/>
      <c r="BW49" s="46"/>
      <c r="BX49" s="46"/>
      <c r="BY49" s="46"/>
      <c r="BZ49" s="46"/>
      <c r="CA49" s="46"/>
      <c r="CB49" s="46"/>
      <c r="CC49" s="46">
        <v>4</v>
      </c>
      <c r="CD49" s="46">
        <v>100</v>
      </c>
    </row>
    <row r="50" spans="1:82" s="117" customFormat="1">
      <c r="A50" s="46">
        <v>60605</v>
      </c>
      <c r="B50" s="62" t="s">
        <v>583</v>
      </c>
      <c r="C50" s="63"/>
      <c r="D50" s="63" t="s">
        <v>582</v>
      </c>
      <c r="E50" s="64">
        <v>0</v>
      </c>
      <c r="F50" s="46">
        <v>0</v>
      </c>
      <c r="G50" s="46">
        <v>1</v>
      </c>
      <c r="H50" s="46">
        <v>70</v>
      </c>
      <c r="I50" s="46">
        <v>1</v>
      </c>
      <c r="J50" s="46">
        <v>1</v>
      </c>
      <c r="K50" s="46"/>
      <c r="L50" s="46"/>
      <c r="M50" s="46"/>
      <c r="N50" s="70">
        <v>55672</v>
      </c>
      <c r="O50" s="70">
        <v>0</v>
      </c>
      <c r="P50" s="70">
        <v>8857</v>
      </c>
      <c r="Q50" s="70">
        <v>8857</v>
      </c>
      <c r="R50" s="70">
        <v>3066</v>
      </c>
      <c r="S50" s="70">
        <v>3069</v>
      </c>
      <c r="T50" s="70">
        <v>659</v>
      </c>
      <c r="U50" s="70">
        <v>3297</v>
      </c>
      <c r="V50" s="70">
        <v>2799</v>
      </c>
      <c r="W50" s="70">
        <v>2799</v>
      </c>
      <c r="X50" s="46">
        <v>-1</v>
      </c>
      <c r="Y50" s="46">
        <v>-1</v>
      </c>
      <c r="Z50" s="46">
        <v>-1</v>
      </c>
      <c r="AA50" s="46">
        <v>-1</v>
      </c>
      <c r="AB50" s="46">
        <v>-1</v>
      </c>
      <c r="AC50" s="46">
        <v>-1</v>
      </c>
      <c r="AD50" s="46">
        <v>-1</v>
      </c>
      <c r="AE50" s="46">
        <v>-1</v>
      </c>
      <c r="AF50" s="46">
        <v>-1</v>
      </c>
      <c r="AG50" s="46">
        <v>-1</v>
      </c>
      <c r="AH50" s="46">
        <v>0</v>
      </c>
      <c r="AI50" s="46">
        <v>0</v>
      </c>
      <c r="AJ50" s="46"/>
      <c r="AK50" s="46"/>
      <c r="AL50" s="46"/>
      <c r="AM50" s="46"/>
      <c r="AN50" s="46"/>
      <c r="AO50" s="46"/>
      <c r="AP50" s="46"/>
      <c r="AQ50" s="46"/>
      <c r="AR50" s="46"/>
      <c r="AS50" s="46"/>
      <c r="AT50" s="46"/>
      <c r="AU50" s="46"/>
      <c r="AV50" s="71"/>
      <c r="AW50" s="46"/>
      <c r="AX50" s="46"/>
      <c r="AY50" s="46"/>
      <c r="AZ50" s="46"/>
      <c r="BA50" s="46"/>
      <c r="BB50" s="46"/>
      <c r="BC50" s="46"/>
      <c r="BD50" s="46"/>
      <c r="BE50" s="46">
        <v>10000</v>
      </c>
      <c r="BF50" s="46">
        <v>10000</v>
      </c>
      <c r="BG50" s="46">
        <v>136</v>
      </c>
      <c r="BH50" s="46">
        <v>1</v>
      </c>
      <c r="BI50" s="46"/>
      <c r="BJ50" s="46"/>
      <c r="BK50" s="46"/>
      <c r="BL50" s="46"/>
      <c r="BM50" s="46"/>
      <c r="BN50" s="46"/>
      <c r="BO50" s="86" t="s">
        <v>240</v>
      </c>
      <c r="BP50" s="63"/>
      <c r="BQ50" s="63"/>
      <c r="BR50" s="63"/>
      <c r="BS50" s="46"/>
      <c r="BT50" s="46"/>
      <c r="BU50" s="46"/>
      <c r="BV50" s="46"/>
      <c r="BW50" s="46"/>
      <c r="BX50" s="46"/>
      <c r="BY50" s="46"/>
      <c r="BZ50" s="46"/>
      <c r="CA50" s="46"/>
      <c r="CB50" s="46"/>
      <c r="CC50" s="46">
        <v>4</v>
      </c>
      <c r="CD50" s="46">
        <v>100</v>
      </c>
    </row>
    <row r="51" spans="1:82" s="117" customFormat="1">
      <c r="A51" s="46">
        <v>60606</v>
      </c>
      <c r="B51" s="62" t="s">
        <v>437</v>
      </c>
      <c r="C51" s="63"/>
      <c r="D51" s="63" t="s">
        <v>582</v>
      </c>
      <c r="E51" s="64">
        <v>0</v>
      </c>
      <c r="F51" s="46">
        <v>0</v>
      </c>
      <c r="G51" s="46">
        <v>1</v>
      </c>
      <c r="H51" s="46">
        <v>70</v>
      </c>
      <c r="I51" s="46">
        <v>1</v>
      </c>
      <c r="J51" s="46">
        <v>1</v>
      </c>
      <c r="K51" s="46"/>
      <c r="L51" s="46"/>
      <c r="M51" s="46"/>
      <c r="N51" s="70">
        <v>55672</v>
      </c>
      <c r="O51" s="70">
        <v>0</v>
      </c>
      <c r="P51" s="70">
        <v>8857</v>
      </c>
      <c r="Q51" s="70">
        <v>8857</v>
      </c>
      <c r="R51" s="70">
        <v>3066</v>
      </c>
      <c r="S51" s="70">
        <v>3069</v>
      </c>
      <c r="T51" s="70">
        <v>659</v>
      </c>
      <c r="U51" s="70">
        <v>3297</v>
      </c>
      <c r="V51" s="70">
        <v>2799</v>
      </c>
      <c r="W51" s="70">
        <v>2799</v>
      </c>
      <c r="X51" s="46">
        <v>-1</v>
      </c>
      <c r="Y51" s="46">
        <v>-1</v>
      </c>
      <c r="Z51" s="46">
        <v>-1</v>
      </c>
      <c r="AA51" s="46">
        <v>-1</v>
      </c>
      <c r="AB51" s="46">
        <v>-1</v>
      </c>
      <c r="AC51" s="46">
        <v>-1</v>
      </c>
      <c r="AD51" s="46">
        <v>-1</v>
      </c>
      <c r="AE51" s="46">
        <v>-1</v>
      </c>
      <c r="AF51" s="46">
        <v>-1</v>
      </c>
      <c r="AG51" s="46">
        <v>-1</v>
      </c>
      <c r="AH51" s="46">
        <v>0</v>
      </c>
      <c r="AI51" s="46">
        <v>0</v>
      </c>
      <c r="AJ51" s="46"/>
      <c r="AK51" s="46"/>
      <c r="AL51" s="46"/>
      <c r="AM51" s="46"/>
      <c r="AN51" s="46"/>
      <c r="AO51" s="46"/>
      <c r="AP51" s="46"/>
      <c r="AQ51" s="46"/>
      <c r="AR51" s="46"/>
      <c r="AS51" s="46"/>
      <c r="AT51" s="46"/>
      <c r="AU51" s="46"/>
      <c r="AV51" s="71"/>
      <c r="AW51" s="46"/>
      <c r="AX51" s="46"/>
      <c r="AY51" s="46"/>
      <c r="AZ51" s="46"/>
      <c r="BA51" s="46"/>
      <c r="BB51" s="46"/>
      <c r="BC51" s="46"/>
      <c r="BD51" s="46"/>
      <c r="BE51" s="46">
        <v>10000</v>
      </c>
      <c r="BF51" s="46">
        <v>10000</v>
      </c>
      <c r="BG51" s="46">
        <v>136</v>
      </c>
      <c r="BH51" s="46">
        <v>1</v>
      </c>
      <c r="BI51" s="46"/>
      <c r="BJ51" s="46"/>
      <c r="BK51" s="46"/>
      <c r="BL51" s="46"/>
      <c r="BM51" s="46"/>
      <c r="BN51" s="46"/>
      <c r="BO51" s="86" t="s">
        <v>240</v>
      </c>
      <c r="BP51" s="63"/>
      <c r="BQ51" s="63"/>
      <c r="BR51" s="63"/>
      <c r="BS51" s="46"/>
      <c r="BT51" s="46"/>
      <c r="BU51" s="46"/>
      <c r="BV51" s="46"/>
      <c r="BW51" s="46"/>
      <c r="BX51" s="46"/>
      <c r="BY51" s="46"/>
      <c r="BZ51" s="46"/>
      <c r="CA51" s="46"/>
      <c r="CB51" s="46"/>
      <c r="CC51" s="46">
        <v>4</v>
      </c>
      <c r="CD51" s="46">
        <v>100</v>
      </c>
    </row>
    <row r="52" spans="1:82" s="117" customFormat="1">
      <c r="A52" s="46">
        <v>60607</v>
      </c>
      <c r="B52" s="62" t="s">
        <v>584</v>
      </c>
      <c r="C52" s="63"/>
      <c r="D52" s="63" t="s">
        <v>582</v>
      </c>
      <c r="E52" s="64">
        <v>0</v>
      </c>
      <c r="F52" s="46">
        <v>0</v>
      </c>
      <c r="G52" s="46">
        <v>1</v>
      </c>
      <c r="H52" s="46">
        <v>70</v>
      </c>
      <c r="I52" s="46">
        <v>1</v>
      </c>
      <c r="J52" s="46">
        <v>1</v>
      </c>
      <c r="K52" s="46"/>
      <c r="L52" s="46"/>
      <c r="M52" s="46"/>
      <c r="N52" s="70">
        <v>55672</v>
      </c>
      <c r="O52" s="70">
        <v>0</v>
      </c>
      <c r="P52" s="70">
        <v>8857</v>
      </c>
      <c r="Q52" s="70">
        <v>8857</v>
      </c>
      <c r="R52" s="70">
        <v>3066</v>
      </c>
      <c r="S52" s="70">
        <v>3069</v>
      </c>
      <c r="T52" s="70">
        <v>659</v>
      </c>
      <c r="U52" s="70">
        <v>3297</v>
      </c>
      <c r="V52" s="70">
        <v>2799</v>
      </c>
      <c r="W52" s="70">
        <v>2799</v>
      </c>
      <c r="X52" s="46">
        <v>-1</v>
      </c>
      <c r="Y52" s="46">
        <v>-1</v>
      </c>
      <c r="Z52" s="46">
        <v>-1</v>
      </c>
      <c r="AA52" s="46">
        <v>-1</v>
      </c>
      <c r="AB52" s="46">
        <v>-1</v>
      </c>
      <c r="AC52" s="46">
        <v>-1</v>
      </c>
      <c r="AD52" s="46">
        <v>-1</v>
      </c>
      <c r="AE52" s="46">
        <v>-1</v>
      </c>
      <c r="AF52" s="46">
        <v>-1</v>
      </c>
      <c r="AG52" s="46">
        <v>-1</v>
      </c>
      <c r="AH52" s="46">
        <v>0</v>
      </c>
      <c r="AI52" s="46">
        <v>0</v>
      </c>
      <c r="AJ52" s="46"/>
      <c r="AK52" s="46"/>
      <c r="AL52" s="46"/>
      <c r="AM52" s="46"/>
      <c r="AN52" s="46"/>
      <c r="AO52" s="46"/>
      <c r="AP52" s="46"/>
      <c r="AQ52" s="46"/>
      <c r="AR52" s="46"/>
      <c r="AS52" s="46"/>
      <c r="AT52" s="46"/>
      <c r="AU52" s="46"/>
      <c r="AV52" s="71"/>
      <c r="AW52" s="46"/>
      <c r="AX52" s="46"/>
      <c r="AY52" s="46"/>
      <c r="AZ52" s="46"/>
      <c r="BA52" s="46"/>
      <c r="BB52" s="46"/>
      <c r="BC52" s="46"/>
      <c r="BD52" s="46"/>
      <c r="BE52" s="46">
        <v>10000</v>
      </c>
      <c r="BF52" s="46">
        <v>10000</v>
      </c>
      <c r="BG52" s="46">
        <v>136</v>
      </c>
      <c r="BH52" s="46">
        <v>1</v>
      </c>
      <c r="BI52" s="46"/>
      <c r="BJ52" s="46"/>
      <c r="BK52" s="46"/>
      <c r="BL52" s="46"/>
      <c r="BM52" s="46"/>
      <c r="BN52" s="46"/>
      <c r="BO52" s="86" t="s">
        <v>240</v>
      </c>
      <c r="BP52" s="63"/>
      <c r="BQ52" s="63"/>
      <c r="BR52" s="63"/>
      <c r="BS52" s="46"/>
      <c r="BT52" s="46"/>
      <c r="BU52" s="46"/>
      <c r="BV52" s="46"/>
      <c r="BW52" s="46"/>
      <c r="BX52" s="46"/>
      <c r="BY52" s="46"/>
      <c r="BZ52" s="46"/>
      <c r="CA52" s="46"/>
      <c r="CB52" s="46"/>
      <c r="CC52" s="46">
        <v>4</v>
      </c>
      <c r="CD52" s="46">
        <v>100</v>
      </c>
    </row>
    <row r="53" spans="1:82" s="117" customFormat="1">
      <c r="A53" s="46">
        <v>60608</v>
      </c>
      <c r="B53" s="62" t="s">
        <v>438</v>
      </c>
      <c r="C53" s="63"/>
      <c r="D53" s="63" t="s">
        <v>582</v>
      </c>
      <c r="E53" s="64">
        <v>0</v>
      </c>
      <c r="F53" s="46">
        <v>0</v>
      </c>
      <c r="G53" s="46">
        <v>1</v>
      </c>
      <c r="H53" s="46">
        <v>70</v>
      </c>
      <c r="I53" s="46">
        <v>1</v>
      </c>
      <c r="J53" s="46">
        <v>1</v>
      </c>
      <c r="K53" s="46"/>
      <c r="L53" s="46"/>
      <c r="M53" s="46"/>
      <c r="N53" s="70">
        <v>867173</v>
      </c>
      <c r="O53" s="70">
        <v>0</v>
      </c>
      <c r="P53" s="70">
        <v>8857</v>
      </c>
      <c r="Q53" s="70">
        <v>8857</v>
      </c>
      <c r="R53" s="70">
        <v>3066</v>
      </c>
      <c r="S53" s="70">
        <v>3069</v>
      </c>
      <c r="T53" s="70">
        <v>659</v>
      </c>
      <c r="U53" s="70">
        <v>3297</v>
      </c>
      <c r="V53" s="70">
        <v>2799</v>
      </c>
      <c r="W53" s="70">
        <v>2799</v>
      </c>
      <c r="X53" s="46">
        <v>-1</v>
      </c>
      <c r="Y53" s="46">
        <v>-1</v>
      </c>
      <c r="Z53" s="46">
        <v>-1</v>
      </c>
      <c r="AA53" s="46">
        <v>-1</v>
      </c>
      <c r="AB53" s="46">
        <v>-1</v>
      </c>
      <c r="AC53" s="46">
        <v>-1</v>
      </c>
      <c r="AD53" s="46">
        <v>-1</v>
      </c>
      <c r="AE53" s="46">
        <v>-1</v>
      </c>
      <c r="AF53" s="46">
        <v>-1</v>
      </c>
      <c r="AG53" s="46">
        <v>-1</v>
      </c>
      <c r="AH53" s="46">
        <v>0</v>
      </c>
      <c r="AI53" s="46">
        <v>0</v>
      </c>
      <c r="AJ53" s="46"/>
      <c r="AK53" s="46"/>
      <c r="AL53" s="46"/>
      <c r="AM53" s="46"/>
      <c r="AN53" s="46"/>
      <c r="AO53" s="46"/>
      <c r="AP53" s="46"/>
      <c r="AQ53" s="46"/>
      <c r="AR53" s="46"/>
      <c r="AS53" s="46"/>
      <c r="AT53" s="46"/>
      <c r="AU53" s="46"/>
      <c r="AV53" s="71"/>
      <c r="AW53" s="46"/>
      <c r="AX53" s="46"/>
      <c r="AY53" s="46"/>
      <c r="AZ53" s="46"/>
      <c r="BA53" s="46"/>
      <c r="BB53" s="46"/>
      <c r="BC53" s="46"/>
      <c r="BD53" s="46"/>
      <c r="BE53" s="46">
        <v>10000</v>
      </c>
      <c r="BF53" s="46">
        <v>10000</v>
      </c>
      <c r="BG53" s="46">
        <v>136</v>
      </c>
      <c r="BH53" s="46">
        <v>1</v>
      </c>
      <c r="BI53" s="46"/>
      <c r="BJ53" s="46"/>
      <c r="BK53" s="46"/>
      <c r="BL53" s="46"/>
      <c r="BM53" s="46"/>
      <c r="BN53" s="46"/>
      <c r="BO53" s="86" t="s">
        <v>240</v>
      </c>
      <c r="BP53" s="63"/>
      <c r="BQ53" s="63"/>
      <c r="BR53" s="63"/>
      <c r="BS53" s="46"/>
      <c r="BT53" s="46"/>
      <c r="BU53" s="46"/>
      <c r="BV53" s="46"/>
      <c r="BW53" s="46"/>
      <c r="BX53" s="46"/>
      <c r="BY53" s="46"/>
      <c r="BZ53" s="46"/>
      <c r="CA53" s="46"/>
      <c r="CB53" s="46"/>
      <c r="CC53" s="46">
        <v>4</v>
      </c>
      <c r="CD53" s="46">
        <v>100</v>
      </c>
    </row>
    <row r="54" spans="1:82" s="117" customFormat="1" ht="16.5">
      <c r="A54" s="46">
        <v>60609</v>
      </c>
      <c r="B54" s="65" t="s">
        <v>290</v>
      </c>
      <c r="C54" s="63" t="s">
        <v>551</v>
      </c>
      <c r="D54" s="63" t="s">
        <v>582</v>
      </c>
      <c r="E54" s="64">
        <v>0</v>
      </c>
      <c r="F54" s="46">
        <v>0</v>
      </c>
      <c r="G54" s="46">
        <v>1</v>
      </c>
      <c r="H54" s="46">
        <v>70</v>
      </c>
      <c r="I54" s="46">
        <v>2</v>
      </c>
      <c r="J54" s="46">
        <v>4</v>
      </c>
      <c r="K54" s="46"/>
      <c r="L54" s="46"/>
      <c r="M54" s="46"/>
      <c r="N54" s="70">
        <v>867173</v>
      </c>
      <c r="O54" s="70">
        <v>0</v>
      </c>
      <c r="P54" s="70">
        <v>40987</v>
      </c>
      <c r="Q54" s="70">
        <v>40987</v>
      </c>
      <c r="R54" s="70">
        <v>3765</v>
      </c>
      <c r="S54" s="70">
        <v>3762</v>
      </c>
      <c r="T54" s="70">
        <v>799</v>
      </c>
      <c r="U54" s="70">
        <v>3990</v>
      </c>
      <c r="V54" s="70">
        <v>3185</v>
      </c>
      <c r="W54" s="70">
        <v>3185</v>
      </c>
      <c r="X54" s="46">
        <v>-1</v>
      </c>
      <c r="Y54" s="46">
        <v>-1</v>
      </c>
      <c r="Z54" s="46">
        <v>-1</v>
      </c>
      <c r="AA54" s="46">
        <v>-1</v>
      </c>
      <c r="AB54" s="46">
        <v>-1</v>
      </c>
      <c r="AC54" s="46">
        <v>-1</v>
      </c>
      <c r="AD54" s="46">
        <v>-1</v>
      </c>
      <c r="AE54" s="46">
        <v>-1</v>
      </c>
      <c r="AF54" s="46">
        <v>-1</v>
      </c>
      <c r="AG54" s="46">
        <v>-1</v>
      </c>
      <c r="AH54" s="46">
        <v>0</v>
      </c>
      <c r="AI54" s="46">
        <v>0</v>
      </c>
      <c r="AJ54" s="46"/>
      <c r="AK54" s="46"/>
      <c r="AL54" s="46"/>
      <c r="AM54" s="46"/>
      <c r="AN54" s="46"/>
      <c r="AO54" s="46"/>
      <c r="AP54" s="46"/>
      <c r="AQ54" s="46"/>
      <c r="AR54" s="46"/>
      <c r="AS54" s="46"/>
      <c r="AT54" s="46"/>
      <c r="AU54" s="46"/>
      <c r="AV54" s="71"/>
      <c r="AW54" s="46"/>
      <c r="AX54" s="46"/>
      <c r="AY54" s="46"/>
      <c r="AZ54" s="46"/>
      <c r="BA54" s="46"/>
      <c r="BB54" s="46"/>
      <c r="BC54" s="46"/>
      <c r="BD54" s="46"/>
      <c r="BE54" s="46">
        <v>10000</v>
      </c>
      <c r="BF54" s="46">
        <v>10000</v>
      </c>
      <c r="BG54" s="72">
        <v>500</v>
      </c>
      <c r="BH54" s="46">
        <v>1</v>
      </c>
      <c r="BI54" s="46"/>
      <c r="BJ54" s="46"/>
      <c r="BK54" s="46"/>
      <c r="BL54" s="46"/>
      <c r="BM54" s="46"/>
      <c r="BN54" s="46"/>
      <c r="BO54" s="92" t="s">
        <v>585</v>
      </c>
      <c r="BP54" s="63"/>
      <c r="BQ54" s="63"/>
      <c r="BR54" s="63"/>
      <c r="BS54" s="46"/>
      <c r="BT54" s="46"/>
      <c r="BU54" s="46"/>
      <c r="BV54" s="46"/>
      <c r="BW54" s="46"/>
      <c r="BX54" s="46"/>
      <c r="BY54" s="46"/>
      <c r="BZ54" s="46"/>
      <c r="CA54" s="46"/>
      <c r="CB54" s="46"/>
      <c r="CC54" s="46">
        <v>10</v>
      </c>
      <c r="CD54" s="46">
        <v>100</v>
      </c>
    </row>
    <row r="55" spans="1:82" s="117" customFormat="1" ht="16.5">
      <c r="A55" s="46">
        <v>60610</v>
      </c>
      <c r="B55" s="65" t="s">
        <v>244</v>
      </c>
      <c r="C55" s="63" t="s">
        <v>551</v>
      </c>
      <c r="D55" s="63" t="s">
        <v>582</v>
      </c>
      <c r="E55" s="64">
        <v>0</v>
      </c>
      <c r="F55" s="46">
        <v>0</v>
      </c>
      <c r="G55" s="46">
        <v>1</v>
      </c>
      <c r="H55" s="46">
        <v>72</v>
      </c>
      <c r="I55" s="46">
        <v>2</v>
      </c>
      <c r="J55" s="46">
        <v>3</v>
      </c>
      <c r="K55" s="46"/>
      <c r="L55" s="46"/>
      <c r="M55" s="46"/>
      <c r="N55" s="70">
        <v>1227274</v>
      </c>
      <c r="O55" s="70">
        <v>0</v>
      </c>
      <c r="P55" s="70">
        <v>40987</v>
      </c>
      <c r="Q55" s="70">
        <v>40987</v>
      </c>
      <c r="R55" s="70">
        <v>3765</v>
      </c>
      <c r="S55" s="70">
        <v>3762</v>
      </c>
      <c r="T55" s="70">
        <v>799</v>
      </c>
      <c r="U55" s="70">
        <v>3990</v>
      </c>
      <c r="V55" s="70">
        <v>3185</v>
      </c>
      <c r="W55" s="70">
        <v>3185</v>
      </c>
      <c r="X55" s="46">
        <v>-1</v>
      </c>
      <c r="Y55" s="46">
        <v>-1</v>
      </c>
      <c r="Z55" s="46">
        <v>-1</v>
      </c>
      <c r="AA55" s="46">
        <v>-1</v>
      </c>
      <c r="AB55" s="46">
        <v>-1</v>
      </c>
      <c r="AC55" s="46">
        <v>-1</v>
      </c>
      <c r="AD55" s="46">
        <v>-1</v>
      </c>
      <c r="AE55" s="46">
        <v>-1</v>
      </c>
      <c r="AF55" s="46">
        <v>-1</v>
      </c>
      <c r="AG55" s="46">
        <v>-1</v>
      </c>
      <c r="AH55" s="46">
        <v>0</v>
      </c>
      <c r="AI55" s="46">
        <v>0</v>
      </c>
      <c r="AJ55" s="46"/>
      <c r="AK55" s="46"/>
      <c r="AL55" s="46"/>
      <c r="AM55" s="46"/>
      <c r="AN55" s="46"/>
      <c r="AO55" s="46"/>
      <c r="AP55" s="46"/>
      <c r="AQ55" s="46"/>
      <c r="AR55" s="46"/>
      <c r="AS55" s="46"/>
      <c r="AT55" s="46"/>
      <c r="AU55" s="46"/>
      <c r="AV55" s="71"/>
      <c r="AW55" s="46"/>
      <c r="AX55" s="46"/>
      <c r="AY55" s="46"/>
      <c r="AZ55" s="46"/>
      <c r="BA55" s="46"/>
      <c r="BB55" s="46"/>
      <c r="BC55" s="46"/>
      <c r="BD55" s="46"/>
      <c r="BE55" s="46">
        <v>10000</v>
      </c>
      <c r="BF55" s="46">
        <v>10000</v>
      </c>
      <c r="BG55" s="72">
        <v>500</v>
      </c>
      <c r="BH55" s="46">
        <v>1</v>
      </c>
      <c r="BI55" s="46"/>
      <c r="BJ55" s="46"/>
      <c r="BK55" s="46"/>
      <c r="BL55" s="46"/>
      <c r="BM55" s="46"/>
      <c r="BN55" s="46"/>
      <c r="BO55" s="92" t="s">
        <v>585</v>
      </c>
      <c r="BP55" s="63"/>
      <c r="BQ55" s="63"/>
      <c r="BR55" s="63"/>
      <c r="BS55" s="46"/>
      <c r="BT55" s="46"/>
      <c r="BU55" s="46"/>
      <c r="BV55" s="46"/>
      <c r="BW55" s="46"/>
      <c r="BX55" s="46"/>
      <c r="BY55" s="46"/>
      <c r="BZ55" s="46"/>
      <c r="CA55" s="46"/>
      <c r="CB55" s="46"/>
      <c r="CC55" s="46">
        <v>10</v>
      </c>
      <c r="CD55" s="46">
        <v>100</v>
      </c>
    </row>
    <row r="56" spans="1:82" s="117" customFormat="1" ht="16.5">
      <c r="A56" s="46">
        <v>60611</v>
      </c>
      <c r="B56" s="65" t="s">
        <v>306</v>
      </c>
      <c r="C56" s="63" t="s">
        <v>551</v>
      </c>
      <c r="D56" s="63" t="s">
        <v>582</v>
      </c>
      <c r="E56" s="64">
        <v>0</v>
      </c>
      <c r="F56" s="46">
        <v>0</v>
      </c>
      <c r="G56" s="46">
        <v>1</v>
      </c>
      <c r="H56" s="46">
        <v>75</v>
      </c>
      <c r="I56" s="46">
        <v>2</v>
      </c>
      <c r="J56" s="46">
        <v>4</v>
      </c>
      <c r="K56" s="46"/>
      <c r="L56" s="46"/>
      <c r="M56" s="46"/>
      <c r="N56" s="70">
        <v>1227274</v>
      </c>
      <c r="O56" s="70">
        <v>0</v>
      </c>
      <c r="P56" s="70">
        <v>62956</v>
      </c>
      <c r="Q56" s="70">
        <v>62956</v>
      </c>
      <c r="R56" s="70">
        <v>3795</v>
      </c>
      <c r="S56" s="70">
        <v>3793</v>
      </c>
      <c r="T56" s="70">
        <v>805</v>
      </c>
      <c r="U56" s="70">
        <v>4021</v>
      </c>
      <c r="V56" s="70">
        <v>3282</v>
      </c>
      <c r="W56" s="70">
        <v>3282</v>
      </c>
      <c r="X56" s="46">
        <v>-1</v>
      </c>
      <c r="Y56" s="46">
        <v>-1</v>
      </c>
      <c r="Z56" s="46">
        <v>-1</v>
      </c>
      <c r="AA56" s="46">
        <v>-1</v>
      </c>
      <c r="AB56" s="46">
        <v>-1</v>
      </c>
      <c r="AC56" s="46">
        <v>-1</v>
      </c>
      <c r="AD56" s="46">
        <v>-1</v>
      </c>
      <c r="AE56" s="46">
        <v>-1</v>
      </c>
      <c r="AF56" s="46">
        <v>-1</v>
      </c>
      <c r="AG56" s="46">
        <v>-1</v>
      </c>
      <c r="AH56" s="46">
        <v>0</v>
      </c>
      <c r="AI56" s="46">
        <v>0</v>
      </c>
      <c r="AJ56" s="46"/>
      <c r="AK56" s="46"/>
      <c r="AL56" s="46"/>
      <c r="AM56" s="46"/>
      <c r="AN56" s="46"/>
      <c r="AO56" s="46"/>
      <c r="AP56" s="46"/>
      <c r="AQ56" s="46"/>
      <c r="AR56" s="46"/>
      <c r="AS56" s="46"/>
      <c r="AT56" s="46"/>
      <c r="AU56" s="46"/>
      <c r="AV56" s="71"/>
      <c r="AW56" s="46"/>
      <c r="AX56" s="46"/>
      <c r="AY56" s="46"/>
      <c r="AZ56" s="46"/>
      <c r="BA56" s="46"/>
      <c r="BB56" s="46"/>
      <c r="BC56" s="46"/>
      <c r="BD56" s="46"/>
      <c r="BE56" s="46">
        <v>10000</v>
      </c>
      <c r="BF56" s="46">
        <v>10000</v>
      </c>
      <c r="BG56" s="72">
        <v>500</v>
      </c>
      <c r="BH56" s="46">
        <v>1</v>
      </c>
      <c r="BI56" s="46"/>
      <c r="BJ56" s="46"/>
      <c r="BK56" s="46"/>
      <c r="BL56" s="46"/>
      <c r="BM56" s="46"/>
      <c r="BN56" s="46"/>
      <c r="BO56" s="92" t="s">
        <v>585</v>
      </c>
      <c r="BP56" s="63"/>
      <c r="BQ56" s="63"/>
      <c r="BR56" s="63"/>
      <c r="BS56" s="46"/>
      <c r="BT56" s="46"/>
      <c r="BU56" s="46"/>
      <c r="BV56" s="46"/>
      <c r="BW56" s="46"/>
      <c r="BX56" s="46"/>
      <c r="BY56" s="46"/>
      <c r="BZ56" s="46"/>
      <c r="CA56" s="46"/>
      <c r="CB56" s="46"/>
      <c r="CC56" s="46">
        <v>20</v>
      </c>
      <c r="CD56" s="46">
        <v>100</v>
      </c>
    </row>
    <row r="57" spans="1:82" s="117" customFormat="1" ht="16.5">
      <c r="A57" s="46">
        <v>60612</v>
      </c>
      <c r="B57" s="65" t="s">
        <v>294</v>
      </c>
      <c r="C57" s="63" t="s">
        <v>551</v>
      </c>
      <c r="D57" s="63" t="s">
        <v>582</v>
      </c>
      <c r="E57" s="64">
        <v>0</v>
      </c>
      <c r="F57" s="46">
        <v>0</v>
      </c>
      <c r="G57" s="46">
        <v>1</v>
      </c>
      <c r="H57" s="46">
        <v>75</v>
      </c>
      <c r="I57" s="46">
        <v>2</v>
      </c>
      <c r="J57" s="46">
        <v>4</v>
      </c>
      <c r="K57" s="46"/>
      <c r="L57" s="46"/>
      <c r="M57" s="46"/>
      <c r="N57" s="70">
        <v>1227274</v>
      </c>
      <c r="O57" s="70">
        <v>0</v>
      </c>
      <c r="P57" s="70">
        <v>62956</v>
      </c>
      <c r="Q57" s="70">
        <v>62956</v>
      </c>
      <c r="R57" s="70">
        <v>3795</v>
      </c>
      <c r="S57" s="70">
        <v>3793</v>
      </c>
      <c r="T57" s="70">
        <v>805</v>
      </c>
      <c r="U57" s="70">
        <v>4021</v>
      </c>
      <c r="V57" s="70">
        <v>3282</v>
      </c>
      <c r="W57" s="70">
        <v>3282</v>
      </c>
      <c r="X57" s="46">
        <v>-1</v>
      </c>
      <c r="Y57" s="46">
        <v>-1</v>
      </c>
      <c r="Z57" s="46">
        <v>-1</v>
      </c>
      <c r="AA57" s="46">
        <v>-1</v>
      </c>
      <c r="AB57" s="46">
        <v>-1</v>
      </c>
      <c r="AC57" s="46">
        <v>-1</v>
      </c>
      <c r="AD57" s="46">
        <v>-1</v>
      </c>
      <c r="AE57" s="46">
        <v>-1</v>
      </c>
      <c r="AF57" s="46">
        <v>-1</v>
      </c>
      <c r="AG57" s="46">
        <v>-1</v>
      </c>
      <c r="AH57" s="46">
        <v>0</v>
      </c>
      <c r="AI57" s="46">
        <v>0</v>
      </c>
      <c r="AJ57" s="46"/>
      <c r="AK57" s="46"/>
      <c r="AL57" s="46"/>
      <c r="AM57" s="46"/>
      <c r="AN57" s="46"/>
      <c r="AO57" s="46"/>
      <c r="AP57" s="46"/>
      <c r="AQ57" s="46"/>
      <c r="AR57" s="46"/>
      <c r="AS57" s="46"/>
      <c r="AT57" s="46"/>
      <c r="AU57" s="46"/>
      <c r="AV57" s="71"/>
      <c r="AW57" s="46"/>
      <c r="AX57" s="46"/>
      <c r="AY57" s="46"/>
      <c r="AZ57" s="46"/>
      <c r="BA57" s="46"/>
      <c r="BB57" s="46"/>
      <c r="BC57" s="46"/>
      <c r="BD57" s="46"/>
      <c r="BE57" s="46">
        <v>10000</v>
      </c>
      <c r="BF57" s="46">
        <v>10000</v>
      </c>
      <c r="BG57" s="72">
        <v>500</v>
      </c>
      <c r="BH57" s="46">
        <v>1</v>
      </c>
      <c r="BI57" s="46"/>
      <c r="BJ57" s="46"/>
      <c r="BK57" s="46"/>
      <c r="BL57" s="46"/>
      <c r="BM57" s="46"/>
      <c r="BN57" s="46"/>
      <c r="BO57" s="92" t="s">
        <v>585</v>
      </c>
      <c r="BP57" s="63"/>
      <c r="BQ57" s="63"/>
      <c r="BR57" s="63"/>
      <c r="BS57" s="46"/>
      <c r="BT57" s="46"/>
      <c r="BU57" s="46"/>
      <c r="BV57" s="46"/>
      <c r="BW57" s="46"/>
      <c r="BX57" s="46"/>
      <c r="BY57" s="46"/>
      <c r="BZ57" s="46"/>
      <c r="CA57" s="46"/>
      <c r="CB57" s="46"/>
      <c r="CC57" s="46">
        <v>20</v>
      </c>
      <c r="CD57" s="46">
        <v>100</v>
      </c>
    </row>
    <row r="58" spans="1:82" s="117" customFormat="1" ht="16.5">
      <c r="A58" s="46">
        <v>60613</v>
      </c>
      <c r="B58" s="65" t="s">
        <v>301</v>
      </c>
      <c r="C58" s="63" t="s">
        <v>551</v>
      </c>
      <c r="D58" s="63" t="s">
        <v>582</v>
      </c>
      <c r="E58" s="64">
        <v>0</v>
      </c>
      <c r="F58" s="46">
        <v>0</v>
      </c>
      <c r="G58" s="46">
        <v>1</v>
      </c>
      <c r="H58" s="46">
        <v>75</v>
      </c>
      <c r="I58" s="46">
        <v>2</v>
      </c>
      <c r="J58" s="46">
        <v>4</v>
      </c>
      <c r="K58" s="46"/>
      <c r="L58" s="46"/>
      <c r="M58" s="46"/>
      <c r="N58" s="70">
        <v>1227274</v>
      </c>
      <c r="O58" s="70">
        <v>0</v>
      </c>
      <c r="P58" s="70">
        <v>62956</v>
      </c>
      <c r="Q58" s="70">
        <v>62956</v>
      </c>
      <c r="R58" s="70">
        <v>3795</v>
      </c>
      <c r="S58" s="70">
        <v>3793</v>
      </c>
      <c r="T58" s="70">
        <v>805</v>
      </c>
      <c r="U58" s="70">
        <v>4021</v>
      </c>
      <c r="V58" s="70">
        <v>3282</v>
      </c>
      <c r="W58" s="70">
        <v>3282</v>
      </c>
      <c r="X58" s="46">
        <v>-1</v>
      </c>
      <c r="Y58" s="46">
        <v>-1</v>
      </c>
      <c r="Z58" s="46">
        <v>-1</v>
      </c>
      <c r="AA58" s="46">
        <v>-1</v>
      </c>
      <c r="AB58" s="46">
        <v>-1</v>
      </c>
      <c r="AC58" s="46">
        <v>-1</v>
      </c>
      <c r="AD58" s="46">
        <v>-1</v>
      </c>
      <c r="AE58" s="46">
        <v>-1</v>
      </c>
      <c r="AF58" s="46">
        <v>-1</v>
      </c>
      <c r="AG58" s="46">
        <v>-1</v>
      </c>
      <c r="AH58" s="46">
        <v>0</v>
      </c>
      <c r="AI58" s="46">
        <v>0</v>
      </c>
      <c r="AJ58" s="46"/>
      <c r="AK58" s="46"/>
      <c r="AL58" s="46"/>
      <c r="AM58" s="46"/>
      <c r="AN58" s="46"/>
      <c r="AO58" s="46"/>
      <c r="AP58" s="46"/>
      <c r="AQ58" s="46"/>
      <c r="AR58" s="46"/>
      <c r="AS58" s="46"/>
      <c r="AT58" s="46"/>
      <c r="AU58" s="46"/>
      <c r="AV58" s="71"/>
      <c r="AW58" s="46"/>
      <c r="AX58" s="46"/>
      <c r="AY58" s="46"/>
      <c r="AZ58" s="46"/>
      <c r="BA58" s="46"/>
      <c r="BB58" s="46"/>
      <c r="BC58" s="46"/>
      <c r="BD58" s="46"/>
      <c r="BE58" s="46">
        <v>10000</v>
      </c>
      <c r="BF58" s="46">
        <v>10000</v>
      </c>
      <c r="BG58" s="72">
        <v>500</v>
      </c>
      <c r="BH58" s="46">
        <v>1</v>
      </c>
      <c r="BI58" s="46"/>
      <c r="BJ58" s="46"/>
      <c r="BK58" s="46"/>
      <c r="BL58" s="46"/>
      <c r="BM58" s="46"/>
      <c r="BN58" s="46"/>
      <c r="BO58" s="92" t="s">
        <v>585</v>
      </c>
      <c r="BP58" s="63"/>
      <c r="BQ58" s="63"/>
      <c r="BR58" s="63"/>
      <c r="BS58" s="46"/>
      <c r="BT58" s="46"/>
      <c r="BU58" s="46"/>
      <c r="BV58" s="46"/>
      <c r="BW58" s="46"/>
      <c r="BX58" s="46"/>
      <c r="BY58" s="46"/>
      <c r="BZ58" s="46"/>
      <c r="CA58" s="46"/>
      <c r="CB58" s="46"/>
      <c r="CC58" s="46">
        <v>20</v>
      </c>
      <c r="CD58" s="46">
        <v>100</v>
      </c>
    </row>
    <row r="59" spans="1:82" s="117" customFormat="1" ht="16.5">
      <c r="A59" s="46">
        <v>60614</v>
      </c>
      <c r="B59" s="65" t="s">
        <v>305</v>
      </c>
      <c r="C59" s="63" t="s">
        <v>551</v>
      </c>
      <c r="D59" s="63" t="s">
        <v>582</v>
      </c>
      <c r="E59" s="64">
        <v>0</v>
      </c>
      <c r="F59" s="46">
        <v>0</v>
      </c>
      <c r="G59" s="46">
        <v>1</v>
      </c>
      <c r="H59" s="46">
        <v>75</v>
      </c>
      <c r="I59" s="46">
        <v>2</v>
      </c>
      <c r="J59" s="46">
        <v>4</v>
      </c>
      <c r="K59" s="46"/>
      <c r="L59" s="46"/>
      <c r="M59" s="46"/>
      <c r="N59" s="70">
        <v>18496</v>
      </c>
      <c r="O59" s="70">
        <v>0</v>
      </c>
      <c r="P59" s="70">
        <v>62956</v>
      </c>
      <c r="Q59" s="70">
        <v>62956</v>
      </c>
      <c r="R59" s="70">
        <v>3795</v>
      </c>
      <c r="S59" s="70">
        <v>3793</v>
      </c>
      <c r="T59" s="70">
        <v>805</v>
      </c>
      <c r="U59" s="70">
        <v>4021</v>
      </c>
      <c r="V59" s="70">
        <v>3282</v>
      </c>
      <c r="W59" s="70">
        <v>3282</v>
      </c>
      <c r="X59" s="46">
        <v>-1</v>
      </c>
      <c r="Y59" s="46">
        <v>-1</v>
      </c>
      <c r="Z59" s="46">
        <v>-1</v>
      </c>
      <c r="AA59" s="46">
        <v>-1</v>
      </c>
      <c r="AB59" s="46">
        <v>-1</v>
      </c>
      <c r="AC59" s="46">
        <v>-1</v>
      </c>
      <c r="AD59" s="46">
        <v>-1</v>
      </c>
      <c r="AE59" s="46">
        <v>-1</v>
      </c>
      <c r="AF59" s="46">
        <v>-1</v>
      </c>
      <c r="AG59" s="46">
        <v>-1</v>
      </c>
      <c r="AH59" s="46">
        <v>0</v>
      </c>
      <c r="AI59" s="46">
        <v>0</v>
      </c>
      <c r="AJ59" s="46"/>
      <c r="AK59" s="46"/>
      <c r="AL59" s="46"/>
      <c r="AM59" s="46"/>
      <c r="AN59" s="46"/>
      <c r="AO59" s="46"/>
      <c r="AP59" s="46"/>
      <c r="AQ59" s="46"/>
      <c r="AR59" s="46"/>
      <c r="AS59" s="46"/>
      <c r="AT59" s="46"/>
      <c r="AU59" s="46"/>
      <c r="AV59" s="71"/>
      <c r="AW59" s="46"/>
      <c r="AX59" s="46"/>
      <c r="AY59" s="46"/>
      <c r="AZ59" s="46"/>
      <c r="BA59" s="46"/>
      <c r="BB59" s="46"/>
      <c r="BC59" s="46"/>
      <c r="BD59" s="46"/>
      <c r="BE59" s="46">
        <v>10000</v>
      </c>
      <c r="BF59" s="46">
        <v>10000</v>
      </c>
      <c r="BG59" s="72">
        <v>500</v>
      </c>
      <c r="BH59" s="46">
        <v>1</v>
      </c>
      <c r="BI59" s="46"/>
      <c r="BJ59" s="46"/>
      <c r="BK59" s="46"/>
      <c r="BL59" s="46"/>
      <c r="BM59" s="46"/>
      <c r="BN59" s="46"/>
      <c r="BO59" s="92" t="s">
        <v>585</v>
      </c>
      <c r="BP59" s="63"/>
      <c r="BQ59" s="63"/>
      <c r="BR59" s="63"/>
      <c r="BS59" s="46"/>
      <c r="BT59" s="46"/>
      <c r="BU59" s="46"/>
      <c r="BV59" s="46"/>
      <c r="BW59" s="46"/>
      <c r="BX59" s="46"/>
      <c r="BY59" s="46"/>
      <c r="BZ59" s="46"/>
      <c r="CA59" s="46"/>
      <c r="CB59" s="46"/>
      <c r="CC59" s="46">
        <v>20</v>
      </c>
      <c r="CD59" s="46">
        <v>100</v>
      </c>
    </row>
    <row r="60" spans="1:82" s="117" customFormat="1">
      <c r="A60" s="46">
        <v>60615</v>
      </c>
      <c r="B60" s="62" t="s">
        <v>439</v>
      </c>
      <c r="C60" s="63"/>
      <c r="D60" s="63" t="s">
        <v>440</v>
      </c>
      <c r="E60" s="64">
        <v>0</v>
      </c>
      <c r="F60" s="46">
        <v>0</v>
      </c>
      <c r="G60" s="46">
        <v>3</v>
      </c>
      <c r="H60" s="46">
        <v>39</v>
      </c>
      <c r="I60" s="46">
        <v>1</v>
      </c>
      <c r="J60" s="46">
        <v>3</v>
      </c>
      <c r="K60" s="46">
        <v>5</v>
      </c>
      <c r="L60" s="46">
        <v>10</v>
      </c>
      <c r="M60" s="46">
        <v>75</v>
      </c>
      <c r="N60" s="70">
        <v>1227274</v>
      </c>
      <c r="O60" s="70">
        <v>0</v>
      </c>
      <c r="P60" s="70">
        <v>2276</v>
      </c>
      <c r="Q60" s="70">
        <v>2276</v>
      </c>
      <c r="R60" s="70">
        <v>838</v>
      </c>
      <c r="S60" s="70">
        <v>650</v>
      </c>
      <c r="T60" s="70">
        <v>191</v>
      </c>
      <c r="U60" s="70">
        <v>837</v>
      </c>
      <c r="V60" s="70">
        <v>800</v>
      </c>
      <c r="W60" s="70">
        <v>800</v>
      </c>
      <c r="X60" s="46">
        <v>-1</v>
      </c>
      <c r="Y60" s="46">
        <v>-1</v>
      </c>
      <c r="Z60" s="46">
        <v>-1</v>
      </c>
      <c r="AA60" s="46">
        <v>-1</v>
      </c>
      <c r="AB60" s="46">
        <v>-1</v>
      </c>
      <c r="AC60" s="46">
        <v>-1</v>
      </c>
      <c r="AD60" s="46">
        <v>-1</v>
      </c>
      <c r="AE60" s="46">
        <v>-1</v>
      </c>
      <c r="AF60" s="46">
        <v>-1</v>
      </c>
      <c r="AG60" s="46">
        <v>-1</v>
      </c>
      <c r="AH60" s="46">
        <v>0</v>
      </c>
      <c r="AI60" s="46">
        <v>0</v>
      </c>
      <c r="AJ60" s="46"/>
      <c r="AK60" s="46"/>
      <c r="AL60" s="46"/>
      <c r="AM60" s="46"/>
      <c r="AN60" s="46"/>
      <c r="AO60" s="46"/>
      <c r="AP60" s="46"/>
      <c r="AQ60" s="46"/>
      <c r="AR60" s="46"/>
      <c r="AS60" s="46"/>
      <c r="AT60" s="46"/>
      <c r="AU60" s="46"/>
      <c r="AV60" s="71"/>
      <c r="AW60" s="46"/>
      <c r="AX60" s="46"/>
      <c r="AY60" s="46"/>
      <c r="AZ60" s="46"/>
      <c r="BA60" s="46"/>
      <c r="BB60" s="46"/>
      <c r="BC60" s="46"/>
      <c r="BD60" s="46"/>
      <c r="BE60" s="46">
        <v>10000</v>
      </c>
      <c r="BF60" s="46">
        <v>10000</v>
      </c>
      <c r="BG60" s="46">
        <v>58</v>
      </c>
      <c r="BH60" s="46">
        <v>1</v>
      </c>
      <c r="BI60" s="46"/>
      <c r="BJ60" s="46"/>
      <c r="BK60" s="46"/>
      <c r="BL60" s="46"/>
      <c r="BM60" s="46"/>
      <c r="BN60" s="46"/>
      <c r="BO60" s="86"/>
      <c r="BP60" s="63"/>
      <c r="BQ60" s="63"/>
      <c r="BR60" s="63"/>
      <c r="BS60" s="46"/>
      <c r="BT60" s="46"/>
      <c r="BU60" s="46"/>
      <c r="BV60" s="46"/>
      <c r="BW60" s="46"/>
      <c r="BX60" s="46"/>
      <c r="BY60" s="46"/>
      <c r="BZ60" s="46"/>
      <c r="CA60" s="46"/>
      <c r="CB60" s="46"/>
      <c r="CC60" s="46">
        <v>1</v>
      </c>
      <c r="CD60" s="46">
        <v>100</v>
      </c>
    </row>
    <row r="61" spans="1:82" s="117" customFormat="1" ht="16.5">
      <c r="A61" s="46">
        <v>60616</v>
      </c>
      <c r="B61" s="66" t="s">
        <v>306</v>
      </c>
      <c r="C61" s="63" t="s">
        <v>541</v>
      </c>
      <c r="D61" s="63" t="s">
        <v>582</v>
      </c>
      <c r="E61" s="64">
        <v>0</v>
      </c>
      <c r="F61" s="46">
        <v>0</v>
      </c>
      <c r="G61" s="46">
        <v>1</v>
      </c>
      <c r="H61" s="46">
        <v>75</v>
      </c>
      <c r="I61" s="46">
        <v>3</v>
      </c>
      <c r="J61" s="46">
        <v>4</v>
      </c>
      <c r="K61" s="46"/>
      <c r="L61" s="46"/>
      <c r="M61" s="46"/>
      <c r="N61" s="70">
        <v>1227274</v>
      </c>
      <c r="O61" s="70">
        <v>0</v>
      </c>
      <c r="P61" s="70">
        <v>62956</v>
      </c>
      <c r="Q61" s="70">
        <v>62956</v>
      </c>
      <c r="R61" s="70">
        <v>3795</v>
      </c>
      <c r="S61" s="70">
        <v>3793</v>
      </c>
      <c r="T61" s="70">
        <v>805</v>
      </c>
      <c r="U61" s="70">
        <v>4021</v>
      </c>
      <c r="V61" s="70">
        <v>3282</v>
      </c>
      <c r="W61" s="70">
        <v>3282</v>
      </c>
      <c r="X61" s="46">
        <v>-1</v>
      </c>
      <c r="Y61" s="46">
        <v>-1</v>
      </c>
      <c r="Z61" s="46">
        <v>-1</v>
      </c>
      <c r="AA61" s="46">
        <v>-1</v>
      </c>
      <c r="AB61" s="46">
        <v>-1</v>
      </c>
      <c r="AC61" s="46">
        <v>-1</v>
      </c>
      <c r="AD61" s="46">
        <v>-1</v>
      </c>
      <c r="AE61" s="46">
        <v>-1</v>
      </c>
      <c r="AF61" s="46">
        <v>-1</v>
      </c>
      <c r="AG61" s="46">
        <v>-1</v>
      </c>
      <c r="AH61" s="46">
        <v>0</v>
      </c>
      <c r="AI61" s="46">
        <v>0</v>
      </c>
      <c r="AJ61" s="46"/>
      <c r="AK61" s="46"/>
      <c r="AL61" s="46"/>
      <c r="AM61" s="46"/>
      <c r="AN61" s="46"/>
      <c r="AO61" s="46"/>
      <c r="AP61" s="46"/>
      <c r="AQ61" s="46"/>
      <c r="AR61" s="46"/>
      <c r="AS61" s="46"/>
      <c r="AT61" s="46"/>
      <c r="AU61" s="46"/>
      <c r="AV61" s="71"/>
      <c r="AW61" s="46"/>
      <c r="AX61" s="46"/>
      <c r="AY61" s="46"/>
      <c r="AZ61" s="46"/>
      <c r="BA61" s="46"/>
      <c r="BB61" s="46"/>
      <c r="BC61" s="46"/>
      <c r="BD61" s="46"/>
      <c r="BE61" s="46">
        <v>10000</v>
      </c>
      <c r="BF61" s="46">
        <v>10000</v>
      </c>
      <c r="BG61" s="72">
        <v>20000</v>
      </c>
      <c r="BH61" s="46">
        <v>1</v>
      </c>
      <c r="BI61" s="46"/>
      <c r="BJ61" s="46"/>
      <c r="BK61" s="46"/>
      <c r="BL61" s="46"/>
      <c r="BM61" s="46"/>
      <c r="BN61" s="46"/>
      <c r="BO61" s="94" t="s">
        <v>586</v>
      </c>
      <c r="BP61" s="63"/>
      <c r="BQ61" s="63"/>
      <c r="BR61" s="63"/>
      <c r="BS61" s="46"/>
      <c r="BT61" s="46"/>
      <c r="BU61" s="46"/>
      <c r="BV61" s="46"/>
      <c r="BW61" s="46"/>
      <c r="BX61" s="46"/>
      <c r="BY61" s="46"/>
      <c r="BZ61" s="46"/>
      <c r="CA61" s="46"/>
      <c r="CB61" s="46"/>
      <c r="CC61" s="46">
        <v>20</v>
      </c>
      <c r="CD61" s="46">
        <v>100</v>
      </c>
    </row>
    <row r="62" spans="1:82" s="117" customFormat="1" ht="16.5">
      <c r="A62" s="46">
        <v>60617</v>
      </c>
      <c r="B62" s="66" t="s">
        <v>294</v>
      </c>
      <c r="C62" s="63" t="s">
        <v>541</v>
      </c>
      <c r="D62" s="63" t="s">
        <v>582</v>
      </c>
      <c r="E62" s="64">
        <v>0</v>
      </c>
      <c r="F62" s="46">
        <v>0</v>
      </c>
      <c r="G62" s="46">
        <v>1</v>
      </c>
      <c r="H62" s="46">
        <v>75</v>
      </c>
      <c r="I62" s="46">
        <v>3</v>
      </c>
      <c r="J62" s="46">
        <v>4</v>
      </c>
      <c r="K62" s="46"/>
      <c r="L62" s="46"/>
      <c r="M62" s="46"/>
      <c r="N62" s="70">
        <v>1227274</v>
      </c>
      <c r="O62" s="70">
        <v>0</v>
      </c>
      <c r="P62" s="70">
        <v>62956</v>
      </c>
      <c r="Q62" s="70">
        <v>62956</v>
      </c>
      <c r="R62" s="70">
        <v>3795</v>
      </c>
      <c r="S62" s="70">
        <v>3793</v>
      </c>
      <c r="T62" s="70">
        <v>805</v>
      </c>
      <c r="U62" s="70">
        <v>4021</v>
      </c>
      <c r="V62" s="70">
        <v>3282</v>
      </c>
      <c r="W62" s="70">
        <v>3282</v>
      </c>
      <c r="X62" s="46">
        <v>-1</v>
      </c>
      <c r="Y62" s="46">
        <v>-1</v>
      </c>
      <c r="Z62" s="46">
        <v>-1</v>
      </c>
      <c r="AA62" s="46">
        <v>-1</v>
      </c>
      <c r="AB62" s="46">
        <v>-1</v>
      </c>
      <c r="AC62" s="46">
        <v>-1</v>
      </c>
      <c r="AD62" s="46">
        <v>-1</v>
      </c>
      <c r="AE62" s="46">
        <v>-1</v>
      </c>
      <c r="AF62" s="46">
        <v>-1</v>
      </c>
      <c r="AG62" s="46">
        <v>-1</v>
      </c>
      <c r="AH62" s="46">
        <v>0</v>
      </c>
      <c r="AI62" s="46">
        <v>0</v>
      </c>
      <c r="AJ62" s="46"/>
      <c r="AK62" s="46"/>
      <c r="AL62" s="46"/>
      <c r="AM62" s="46"/>
      <c r="AN62" s="46"/>
      <c r="AO62" s="46"/>
      <c r="AP62" s="46"/>
      <c r="AQ62" s="46"/>
      <c r="AR62" s="46"/>
      <c r="AS62" s="46"/>
      <c r="AT62" s="46"/>
      <c r="AU62" s="46"/>
      <c r="AV62" s="71"/>
      <c r="AW62" s="46"/>
      <c r="AX62" s="46"/>
      <c r="AY62" s="46"/>
      <c r="AZ62" s="46"/>
      <c r="BA62" s="46"/>
      <c r="BB62" s="46"/>
      <c r="BC62" s="46"/>
      <c r="BD62" s="46"/>
      <c r="BE62" s="46">
        <v>10000</v>
      </c>
      <c r="BF62" s="46">
        <v>10000</v>
      </c>
      <c r="BG62" s="72">
        <v>20000</v>
      </c>
      <c r="BH62" s="46">
        <v>1</v>
      </c>
      <c r="BI62" s="46"/>
      <c r="BJ62" s="46"/>
      <c r="BK62" s="46"/>
      <c r="BL62" s="46"/>
      <c r="BM62" s="46"/>
      <c r="BN62" s="46"/>
      <c r="BO62" s="94" t="s">
        <v>586</v>
      </c>
      <c r="BP62" s="63"/>
      <c r="BQ62" s="63"/>
      <c r="BR62" s="63"/>
      <c r="BS62" s="46"/>
      <c r="BT62" s="46"/>
      <c r="BU62" s="46"/>
      <c r="BV62" s="46"/>
      <c r="BW62" s="46"/>
      <c r="BX62" s="46"/>
      <c r="BY62" s="46"/>
      <c r="BZ62" s="46"/>
      <c r="CA62" s="46"/>
      <c r="CB62" s="46"/>
      <c r="CC62" s="46">
        <v>20</v>
      </c>
      <c r="CD62" s="46">
        <v>100</v>
      </c>
    </row>
    <row r="63" spans="1:82" s="117" customFormat="1" ht="16.5">
      <c r="A63" s="46">
        <v>60618</v>
      </c>
      <c r="B63" s="66" t="s">
        <v>301</v>
      </c>
      <c r="C63" s="63" t="s">
        <v>541</v>
      </c>
      <c r="D63" s="63" t="s">
        <v>582</v>
      </c>
      <c r="E63" s="64">
        <v>0</v>
      </c>
      <c r="F63" s="46">
        <v>0</v>
      </c>
      <c r="G63" s="46">
        <v>1</v>
      </c>
      <c r="H63" s="46">
        <v>75</v>
      </c>
      <c r="I63" s="46">
        <v>3</v>
      </c>
      <c r="J63" s="46">
        <v>4</v>
      </c>
      <c r="K63" s="46"/>
      <c r="L63" s="46"/>
      <c r="M63" s="46"/>
      <c r="N63" s="70">
        <v>1227274</v>
      </c>
      <c r="O63" s="70">
        <v>0</v>
      </c>
      <c r="P63" s="70">
        <v>62956</v>
      </c>
      <c r="Q63" s="70">
        <v>62956</v>
      </c>
      <c r="R63" s="70">
        <v>3795</v>
      </c>
      <c r="S63" s="70">
        <v>3793</v>
      </c>
      <c r="T63" s="70">
        <v>805</v>
      </c>
      <c r="U63" s="70">
        <v>4021</v>
      </c>
      <c r="V63" s="70">
        <v>3282</v>
      </c>
      <c r="W63" s="70">
        <v>3282</v>
      </c>
      <c r="X63" s="46">
        <v>-1</v>
      </c>
      <c r="Y63" s="46">
        <v>-1</v>
      </c>
      <c r="Z63" s="46">
        <v>-1</v>
      </c>
      <c r="AA63" s="46">
        <v>-1</v>
      </c>
      <c r="AB63" s="46">
        <v>-1</v>
      </c>
      <c r="AC63" s="46">
        <v>-1</v>
      </c>
      <c r="AD63" s="46">
        <v>-1</v>
      </c>
      <c r="AE63" s="46">
        <v>-1</v>
      </c>
      <c r="AF63" s="46">
        <v>-1</v>
      </c>
      <c r="AG63" s="46">
        <v>-1</v>
      </c>
      <c r="AH63" s="46">
        <v>0</v>
      </c>
      <c r="AI63" s="46">
        <v>0</v>
      </c>
      <c r="AJ63" s="46"/>
      <c r="AK63" s="46"/>
      <c r="AL63" s="46"/>
      <c r="AM63" s="46"/>
      <c r="AN63" s="46"/>
      <c r="AO63" s="46"/>
      <c r="AP63" s="46"/>
      <c r="AQ63" s="46"/>
      <c r="AR63" s="46"/>
      <c r="AS63" s="46"/>
      <c r="AT63" s="46"/>
      <c r="AU63" s="46"/>
      <c r="AV63" s="71"/>
      <c r="AW63" s="46"/>
      <c r="AX63" s="46"/>
      <c r="AY63" s="46"/>
      <c r="AZ63" s="46"/>
      <c r="BA63" s="46"/>
      <c r="BB63" s="46"/>
      <c r="BC63" s="46"/>
      <c r="BD63" s="46"/>
      <c r="BE63" s="46">
        <v>10000</v>
      </c>
      <c r="BF63" s="46">
        <v>10000</v>
      </c>
      <c r="BG63" s="72">
        <v>20000</v>
      </c>
      <c r="BH63" s="46">
        <v>1</v>
      </c>
      <c r="BI63" s="46"/>
      <c r="BJ63" s="46"/>
      <c r="BK63" s="46"/>
      <c r="BL63" s="46"/>
      <c r="BM63" s="46"/>
      <c r="BN63" s="46"/>
      <c r="BO63" s="94" t="s">
        <v>586</v>
      </c>
      <c r="BP63" s="63"/>
      <c r="BQ63" s="63"/>
      <c r="BR63" s="63"/>
      <c r="BS63" s="46"/>
      <c r="BT63" s="46"/>
      <c r="BU63" s="46"/>
      <c r="BV63" s="46"/>
      <c r="BW63" s="46"/>
      <c r="BX63" s="46"/>
      <c r="BY63" s="46"/>
      <c r="BZ63" s="46"/>
      <c r="CA63" s="46"/>
      <c r="CB63" s="46"/>
      <c r="CC63" s="46">
        <v>20</v>
      </c>
      <c r="CD63" s="46">
        <v>100</v>
      </c>
    </row>
    <row r="64" spans="1:82" s="117" customFormat="1" ht="16.5">
      <c r="A64" s="46">
        <v>60619</v>
      </c>
      <c r="B64" s="66" t="s">
        <v>305</v>
      </c>
      <c r="C64" s="63" t="s">
        <v>541</v>
      </c>
      <c r="D64" s="63" t="s">
        <v>582</v>
      </c>
      <c r="E64" s="64">
        <v>0</v>
      </c>
      <c r="F64" s="46">
        <v>0</v>
      </c>
      <c r="G64" s="46">
        <v>1</v>
      </c>
      <c r="H64" s="46">
        <v>75</v>
      </c>
      <c r="I64" s="46">
        <v>3</v>
      </c>
      <c r="J64" s="46">
        <v>4</v>
      </c>
      <c r="K64" s="46"/>
      <c r="L64" s="46"/>
      <c r="M64" s="46"/>
      <c r="N64" s="69">
        <v>67865</v>
      </c>
      <c r="O64" s="70">
        <v>0</v>
      </c>
      <c r="P64" s="70">
        <v>62956</v>
      </c>
      <c r="Q64" s="70">
        <v>62956</v>
      </c>
      <c r="R64" s="70">
        <v>3795</v>
      </c>
      <c r="S64" s="70">
        <v>3793</v>
      </c>
      <c r="T64" s="70">
        <v>805</v>
      </c>
      <c r="U64" s="70">
        <v>4021</v>
      </c>
      <c r="V64" s="70">
        <v>3282</v>
      </c>
      <c r="W64" s="70">
        <v>3282</v>
      </c>
      <c r="X64" s="46">
        <v>-1</v>
      </c>
      <c r="Y64" s="46">
        <v>-1</v>
      </c>
      <c r="Z64" s="46">
        <v>-1</v>
      </c>
      <c r="AA64" s="46">
        <v>-1</v>
      </c>
      <c r="AB64" s="46">
        <v>-1</v>
      </c>
      <c r="AC64" s="46">
        <v>-1</v>
      </c>
      <c r="AD64" s="46">
        <v>-1</v>
      </c>
      <c r="AE64" s="46">
        <v>-1</v>
      </c>
      <c r="AF64" s="46">
        <v>-1</v>
      </c>
      <c r="AG64" s="46">
        <v>-1</v>
      </c>
      <c r="AH64" s="46">
        <v>0</v>
      </c>
      <c r="AI64" s="46">
        <v>0</v>
      </c>
      <c r="AJ64" s="46"/>
      <c r="AK64" s="46"/>
      <c r="AL64" s="46"/>
      <c r="AM64" s="46"/>
      <c r="AN64" s="46"/>
      <c r="AO64" s="46"/>
      <c r="AP64" s="46"/>
      <c r="AQ64" s="46"/>
      <c r="AR64" s="46"/>
      <c r="AS64" s="46"/>
      <c r="AT64" s="46"/>
      <c r="AU64" s="46"/>
      <c r="AV64" s="71"/>
      <c r="AW64" s="46"/>
      <c r="AX64" s="46"/>
      <c r="AY64" s="46"/>
      <c r="AZ64" s="46"/>
      <c r="BA64" s="46"/>
      <c r="BB64" s="46"/>
      <c r="BC64" s="46"/>
      <c r="BD64" s="46"/>
      <c r="BE64" s="46">
        <v>10000</v>
      </c>
      <c r="BF64" s="46">
        <v>10000</v>
      </c>
      <c r="BG64" s="72">
        <v>20000</v>
      </c>
      <c r="BH64" s="46">
        <v>1</v>
      </c>
      <c r="BI64" s="46"/>
      <c r="BJ64" s="46"/>
      <c r="BK64" s="46"/>
      <c r="BL64" s="46"/>
      <c r="BM64" s="46"/>
      <c r="BN64" s="46"/>
      <c r="BO64" s="94" t="s">
        <v>586</v>
      </c>
      <c r="BP64" s="63"/>
      <c r="BQ64" s="63"/>
      <c r="BR64" s="63"/>
      <c r="BS64" s="46"/>
      <c r="BT64" s="46"/>
      <c r="BU64" s="46"/>
      <c r="BV64" s="46"/>
      <c r="BW64" s="46"/>
      <c r="BX64" s="46"/>
      <c r="BY64" s="46"/>
      <c r="BZ64" s="46"/>
      <c r="CA64" s="46"/>
      <c r="CB64" s="46"/>
      <c r="CC64" s="46">
        <v>20</v>
      </c>
      <c r="CD64" s="46">
        <v>100</v>
      </c>
    </row>
    <row r="65" spans="1:82">
      <c r="A65" s="48">
        <v>60701</v>
      </c>
      <c r="B65" s="59" t="s">
        <v>249</v>
      </c>
      <c r="C65" s="57"/>
      <c r="D65" s="57" t="s">
        <v>250</v>
      </c>
      <c r="E65" s="58">
        <v>0</v>
      </c>
      <c r="F65" s="49">
        <v>0</v>
      </c>
      <c r="G65" s="49">
        <v>1</v>
      </c>
      <c r="H65" s="49">
        <v>82</v>
      </c>
      <c r="I65" s="49">
        <v>1</v>
      </c>
      <c r="J65" s="49">
        <v>1</v>
      </c>
      <c r="K65" s="49"/>
      <c r="L65" s="49"/>
      <c r="M65" s="49"/>
      <c r="N65" s="69">
        <v>80531</v>
      </c>
      <c r="O65" s="69">
        <v>0</v>
      </c>
      <c r="P65" s="69">
        <v>10995</v>
      </c>
      <c r="Q65" s="69">
        <v>10995</v>
      </c>
      <c r="R65" s="69">
        <v>3835</v>
      </c>
      <c r="S65" s="69">
        <v>3832</v>
      </c>
      <c r="T65" s="69">
        <v>813</v>
      </c>
      <c r="U65" s="69">
        <v>4060</v>
      </c>
      <c r="V65" s="69">
        <v>3352</v>
      </c>
      <c r="W65" s="69">
        <v>3352</v>
      </c>
      <c r="X65" s="49">
        <v>-1</v>
      </c>
      <c r="Y65" s="49">
        <v>-1</v>
      </c>
      <c r="Z65" s="49">
        <v>-1</v>
      </c>
      <c r="AA65" s="49">
        <v>-1</v>
      </c>
      <c r="AB65" s="49">
        <v>-1</v>
      </c>
      <c r="AC65" s="49">
        <v>-1</v>
      </c>
      <c r="AD65" s="49">
        <v>-1</v>
      </c>
      <c r="AE65" s="49">
        <v>-1</v>
      </c>
      <c r="AF65" s="49">
        <v>-1</v>
      </c>
      <c r="AG65" s="49">
        <v>-1</v>
      </c>
      <c r="AH65" s="49">
        <v>0</v>
      </c>
      <c r="AI65" s="49">
        <v>0</v>
      </c>
      <c r="AJ65" s="49"/>
      <c r="AK65" s="49"/>
      <c r="AL65" s="49"/>
      <c r="AM65" s="49"/>
      <c r="AN65" s="49"/>
      <c r="AO65" s="49"/>
      <c r="AP65" s="49"/>
      <c r="AQ65" s="49"/>
      <c r="AR65" s="49"/>
      <c r="AS65" s="49"/>
      <c r="AT65" s="49"/>
      <c r="AU65" s="49"/>
      <c r="AV65" s="51"/>
      <c r="AW65" s="49"/>
      <c r="AX65" s="49"/>
      <c r="AY65" s="49"/>
      <c r="AZ65" s="49"/>
      <c r="BA65" s="49"/>
      <c r="BB65" s="49"/>
      <c r="BC65" s="49"/>
      <c r="BD65" s="49"/>
      <c r="BE65" s="49">
        <v>10000</v>
      </c>
      <c r="BF65" s="49">
        <v>10000</v>
      </c>
      <c r="BG65" s="49">
        <v>150</v>
      </c>
      <c r="BH65" s="49">
        <v>1</v>
      </c>
      <c r="BI65" s="49"/>
      <c r="BJ65" s="49"/>
      <c r="BK65" s="49"/>
      <c r="BL65" s="49"/>
      <c r="BM65" s="49"/>
      <c r="BN65" s="49"/>
      <c r="BO65" s="73" t="s">
        <v>252</v>
      </c>
      <c r="BP65" s="57"/>
      <c r="BQ65" s="57"/>
      <c r="BR65" s="57"/>
      <c r="BS65" s="49"/>
      <c r="BT65" s="49"/>
      <c r="BU65" s="49"/>
      <c r="BV65" s="49"/>
      <c r="BW65" s="49"/>
      <c r="BX65" s="49"/>
      <c r="BY65" s="49"/>
      <c r="BZ65" s="49"/>
      <c r="CA65" s="49"/>
      <c r="CB65" s="49"/>
      <c r="CC65" s="48">
        <v>4</v>
      </c>
      <c r="CD65" s="48">
        <v>100</v>
      </c>
    </row>
    <row r="66" spans="1:82">
      <c r="A66" s="48">
        <v>60702</v>
      </c>
      <c r="B66" s="59" t="s">
        <v>254</v>
      </c>
      <c r="C66" s="57"/>
      <c r="D66" s="57" t="s">
        <v>250</v>
      </c>
      <c r="E66" s="58">
        <v>0</v>
      </c>
      <c r="F66" s="49">
        <v>0</v>
      </c>
      <c r="G66" s="49">
        <v>1</v>
      </c>
      <c r="H66" s="49">
        <v>85</v>
      </c>
      <c r="I66" s="49">
        <v>1</v>
      </c>
      <c r="J66" s="49">
        <v>1</v>
      </c>
      <c r="K66" s="49"/>
      <c r="L66" s="49"/>
      <c r="M66" s="49"/>
      <c r="N66" s="69">
        <v>68337</v>
      </c>
      <c r="O66" s="69">
        <v>0</v>
      </c>
      <c r="P66" s="69">
        <v>13283</v>
      </c>
      <c r="Q66" s="69">
        <v>13283</v>
      </c>
      <c r="R66" s="69">
        <v>4857</v>
      </c>
      <c r="S66" s="69">
        <v>4854</v>
      </c>
      <c r="T66" s="69">
        <v>1016</v>
      </c>
      <c r="U66" s="69">
        <v>5082</v>
      </c>
      <c r="V66" s="69">
        <v>3951</v>
      </c>
      <c r="W66" s="69">
        <v>3951</v>
      </c>
      <c r="X66" s="49">
        <v>-1</v>
      </c>
      <c r="Y66" s="49">
        <v>-1</v>
      </c>
      <c r="Z66" s="49">
        <v>-1</v>
      </c>
      <c r="AA66" s="49">
        <v>-1</v>
      </c>
      <c r="AB66" s="49">
        <v>-1</v>
      </c>
      <c r="AC66" s="49">
        <v>-1</v>
      </c>
      <c r="AD66" s="49">
        <v>-1</v>
      </c>
      <c r="AE66" s="49">
        <v>-1</v>
      </c>
      <c r="AF66" s="49">
        <v>-1</v>
      </c>
      <c r="AG66" s="49">
        <v>-1</v>
      </c>
      <c r="AH66" s="49">
        <v>0</v>
      </c>
      <c r="AI66" s="49">
        <v>0</v>
      </c>
      <c r="AJ66" s="49"/>
      <c r="AK66" s="49"/>
      <c r="AL66" s="49"/>
      <c r="AM66" s="49"/>
      <c r="AN66" s="49"/>
      <c r="AO66" s="49"/>
      <c r="AP66" s="49"/>
      <c r="AQ66" s="49"/>
      <c r="AR66" s="49"/>
      <c r="AS66" s="49"/>
      <c r="AT66" s="49"/>
      <c r="AU66" s="49"/>
      <c r="AV66" s="51"/>
      <c r="AW66" s="49"/>
      <c r="AX66" s="49"/>
      <c r="AY66" s="49"/>
      <c r="AZ66" s="49"/>
      <c r="BA66" s="49"/>
      <c r="BB66" s="49"/>
      <c r="BC66" s="49"/>
      <c r="BD66" s="49"/>
      <c r="BE66" s="49">
        <v>10000</v>
      </c>
      <c r="BF66" s="49">
        <v>10000</v>
      </c>
      <c r="BG66" s="49">
        <v>156</v>
      </c>
      <c r="BH66" s="49">
        <v>1</v>
      </c>
      <c r="BI66" s="49"/>
      <c r="BJ66" s="49"/>
      <c r="BK66" s="49"/>
      <c r="BL66" s="49"/>
      <c r="BM66" s="49"/>
      <c r="BN66" s="49"/>
      <c r="BO66" s="73" t="s">
        <v>252</v>
      </c>
      <c r="BP66" s="57"/>
      <c r="BQ66" s="57"/>
      <c r="BR66" s="57"/>
      <c r="BS66" s="49"/>
      <c r="BT66" s="49"/>
      <c r="BU66" s="49"/>
      <c r="BV66" s="49"/>
      <c r="BW66" s="49"/>
      <c r="BX66" s="49"/>
      <c r="BY66" s="49"/>
      <c r="BZ66" s="49"/>
      <c r="CA66" s="49"/>
      <c r="CB66" s="49"/>
      <c r="CC66" s="48">
        <v>4</v>
      </c>
      <c r="CD66" s="48">
        <v>100</v>
      </c>
    </row>
    <row r="67" spans="1:82">
      <c r="A67" s="48">
        <v>60703</v>
      </c>
      <c r="B67" s="59" t="s">
        <v>255</v>
      </c>
      <c r="C67" s="49"/>
      <c r="D67" s="57" t="s">
        <v>250</v>
      </c>
      <c r="E67" s="58">
        <v>0</v>
      </c>
      <c r="F67" s="49">
        <v>0</v>
      </c>
      <c r="G67" s="49">
        <v>1</v>
      </c>
      <c r="H67" s="49">
        <v>83</v>
      </c>
      <c r="I67" s="49">
        <v>1</v>
      </c>
      <c r="J67" s="49">
        <v>1</v>
      </c>
      <c r="K67" s="49"/>
      <c r="L67" s="49"/>
      <c r="M67" s="49"/>
      <c r="N67" s="69">
        <v>82781</v>
      </c>
      <c r="O67" s="69">
        <v>0</v>
      </c>
      <c r="P67" s="69">
        <v>11073</v>
      </c>
      <c r="Q67" s="69">
        <v>11073</v>
      </c>
      <c r="R67" s="69">
        <v>3865</v>
      </c>
      <c r="S67" s="69">
        <v>3862</v>
      </c>
      <c r="T67" s="69">
        <v>819</v>
      </c>
      <c r="U67" s="69">
        <v>4090</v>
      </c>
      <c r="V67" s="69">
        <v>3363</v>
      </c>
      <c r="W67" s="69">
        <v>3363</v>
      </c>
      <c r="X67" s="49">
        <v>-1</v>
      </c>
      <c r="Y67" s="49">
        <v>-1</v>
      </c>
      <c r="Z67" s="49">
        <v>-1</v>
      </c>
      <c r="AA67" s="49">
        <v>-1</v>
      </c>
      <c r="AB67" s="49">
        <v>-1</v>
      </c>
      <c r="AC67" s="49">
        <v>-1</v>
      </c>
      <c r="AD67" s="49">
        <v>-1</v>
      </c>
      <c r="AE67" s="49">
        <v>-1</v>
      </c>
      <c r="AF67" s="49">
        <v>-1</v>
      </c>
      <c r="AG67" s="49">
        <v>-1</v>
      </c>
      <c r="AH67" s="49">
        <v>0</v>
      </c>
      <c r="AI67" s="49">
        <v>0</v>
      </c>
      <c r="AJ67" s="49"/>
      <c r="AK67" s="49"/>
      <c r="AL67" s="49"/>
      <c r="AM67" s="49"/>
      <c r="AN67" s="49"/>
      <c r="AO67" s="49"/>
      <c r="AP67" s="49"/>
      <c r="AQ67" s="49"/>
      <c r="AR67" s="49"/>
      <c r="AS67" s="49"/>
      <c r="AT67" s="49"/>
      <c r="AU67" s="49"/>
      <c r="AV67" s="51"/>
      <c r="AW67" s="49"/>
      <c r="AX67" s="49"/>
      <c r="AY67" s="49"/>
      <c r="AZ67" s="49"/>
      <c r="BA67" s="49"/>
      <c r="BB67" s="49"/>
      <c r="BC67" s="49"/>
      <c r="BD67" s="49"/>
      <c r="BE67" s="49">
        <v>10000</v>
      </c>
      <c r="BF67" s="49">
        <v>10000</v>
      </c>
      <c r="BG67" s="49">
        <v>152</v>
      </c>
      <c r="BH67" s="49">
        <v>1</v>
      </c>
      <c r="BI67" s="49"/>
      <c r="BJ67" s="49"/>
      <c r="BK67" s="49"/>
      <c r="BL67" s="49"/>
      <c r="BM67" s="49"/>
      <c r="BN67" s="49"/>
      <c r="BO67" s="73" t="s">
        <v>252</v>
      </c>
      <c r="BP67" s="57"/>
      <c r="BQ67" s="57"/>
      <c r="BR67" s="57"/>
      <c r="BS67" s="49"/>
      <c r="BT67" s="49"/>
      <c r="BU67" s="49"/>
      <c r="BV67" s="49"/>
      <c r="BW67" s="49"/>
      <c r="BX67" s="49"/>
      <c r="BY67" s="49"/>
      <c r="BZ67" s="49"/>
      <c r="CA67" s="49"/>
      <c r="CB67" s="49"/>
      <c r="CC67" s="48">
        <v>4</v>
      </c>
      <c r="CD67" s="48">
        <v>100</v>
      </c>
    </row>
    <row r="68" spans="1:82">
      <c r="A68" s="48">
        <v>60704</v>
      </c>
      <c r="B68" s="59" t="s">
        <v>256</v>
      </c>
      <c r="C68" s="49"/>
      <c r="D68" s="57" t="s">
        <v>250</v>
      </c>
      <c r="E68" s="58">
        <v>0</v>
      </c>
      <c r="F68" s="49">
        <v>0</v>
      </c>
      <c r="G68" s="49">
        <v>1</v>
      </c>
      <c r="H68" s="49">
        <v>86</v>
      </c>
      <c r="I68" s="49">
        <v>1</v>
      </c>
      <c r="J68" s="49">
        <v>1</v>
      </c>
      <c r="K68" s="49"/>
      <c r="L68" s="49"/>
      <c r="M68" s="49"/>
      <c r="N68" s="69">
        <v>1073590</v>
      </c>
      <c r="O68" s="69">
        <v>0</v>
      </c>
      <c r="P68" s="69">
        <v>13660</v>
      </c>
      <c r="Q68" s="69">
        <v>13660</v>
      </c>
      <c r="R68" s="69">
        <v>4996</v>
      </c>
      <c r="S68" s="69">
        <v>4994</v>
      </c>
      <c r="T68" s="69">
        <v>1044</v>
      </c>
      <c r="U68" s="69">
        <v>5222</v>
      </c>
      <c r="V68" s="69">
        <v>4128</v>
      </c>
      <c r="W68" s="69">
        <v>4128</v>
      </c>
      <c r="X68" s="49">
        <v>-1</v>
      </c>
      <c r="Y68" s="49">
        <v>-1</v>
      </c>
      <c r="Z68" s="49">
        <v>-1</v>
      </c>
      <c r="AA68" s="49">
        <v>-1</v>
      </c>
      <c r="AB68" s="49">
        <v>-1</v>
      </c>
      <c r="AC68" s="49">
        <v>-1</v>
      </c>
      <c r="AD68" s="49">
        <v>-1</v>
      </c>
      <c r="AE68" s="49">
        <v>-1</v>
      </c>
      <c r="AF68" s="49">
        <v>-1</v>
      </c>
      <c r="AG68" s="49">
        <v>-1</v>
      </c>
      <c r="AH68" s="49">
        <v>0</v>
      </c>
      <c r="AI68" s="49">
        <v>0</v>
      </c>
      <c r="AJ68" s="49"/>
      <c r="AK68" s="49"/>
      <c r="AL68" s="49"/>
      <c r="AM68" s="49"/>
      <c r="AN68" s="49"/>
      <c r="AO68" s="49"/>
      <c r="AP68" s="49"/>
      <c r="AQ68" s="49"/>
      <c r="AR68" s="49"/>
      <c r="AS68" s="49"/>
      <c r="AT68" s="49"/>
      <c r="AU68" s="49"/>
      <c r="AV68" s="51"/>
      <c r="AW68" s="49"/>
      <c r="AX68" s="49"/>
      <c r="AY68" s="49"/>
      <c r="AZ68" s="49"/>
      <c r="BA68" s="49"/>
      <c r="BB68" s="49"/>
      <c r="BC68" s="49"/>
      <c r="BD68" s="49"/>
      <c r="BE68" s="49">
        <v>10000</v>
      </c>
      <c r="BF68" s="49">
        <v>10000</v>
      </c>
      <c r="BG68" s="49">
        <v>158</v>
      </c>
      <c r="BH68" s="49">
        <v>1</v>
      </c>
      <c r="BI68" s="49"/>
      <c r="BJ68" s="49"/>
      <c r="BK68" s="49"/>
      <c r="BL68" s="49"/>
      <c r="BM68" s="49"/>
      <c r="BN68" s="49"/>
      <c r="BO68" s="73" t="s">
        <v>252</v>
      </c>
      <c r="BP68" s="57"/>
      <c r="BQ68" s="57"/>
      <c r="BR68" s="57"/>
      <c r="BS68" s="49"/>
      <c r="BT68" s="49"/>
      <c r="BU68" s="49"/>
      <c r="BV68" s="49"/>
      <c r="BW68" s="49"/>
      <c r="BX68" s="49"/>
      <c r="BY68" s="49"/>
      <c r="BZ68" s="49"/>
      <c r="CA68" s="49"/>
      <c r="CB68" s="49"/>
      <c r="CC68" s="48">
        <v>4</v>
      </c>
      <c r="CD68" s="48">
        <v>100</v>
      </c>
    </row>
    <row r="69" spans="1:82">
      <c r="A69" s="48">
        <v>60705</v>
      </c>
      <c r="B69" s="60" t="s">
        <v>587</v>
      </c>
      <c r="C69" s="57" t="s">
        <v>551</v>
      </c>
      <c r="D69" s="57" t="s">
        <v>250</v>
      </c>
      <c r="E69" s="58">
        <v>0</v>
      </c>
      <c r="F69" s="49">
        <v>0</v>
      </c>
      <c r="G69" s="49">
        <v>1</v>
      </c>
      <c r="H69" s="49">
        <v>89</v>
      </c>
      <c r="I69" s="49">
        <v>2</v>
      </c>
      <c r="J69" s="49">
        <v>4</v>
      </c>
      <c r="K69" s="49"/>
      <c r="L69" s="49"/>
      <c r="M69" s="49"/>
      <c r="N69" s="69">
        <v>1474987</v>
      </c>
      <c r="O69" s="69">
        <v>0</v>
      </c>
      <c r="P69" s="69">
        <v>56332</v>
      </c>
      <c r="Q69" s="69">
        <v>56332</v>
      </c>
      <c r="R69" s="69">
        <v>5161</v>
      </c>
      <c r="S69" s="69">
        <v>5158</v>
      </c>
      <c r="T69" s="69">
        <v>1077</v>
      </c>
      <c r="U69" s="69">
        <v>5386</v>
      </c>
      <c r="V69" s="69">
        <v>4303</v>
      </c>
      <c r="W69" s="69">
        <v>4303</v>
      </c>
      <c r="X69" s="49">
        <v>-1</v>
      </c>
      <c r="Y69" s="49">
        <v>-1</v>
      </c>
      <c r="Z69" s="49">
        <v>-1</v>
      </c>
      <c r="AA69" s="49">
        <v>-1</v>
      </c>
      <c r="AB69" s="49">
        <v>-1</v>
      </c>
      <c r="AC69" s="49">
        <v>-1</v>
      </c>
      <c r="AD69" s="49">
        <v>-1</v>
      </c>
      <c r="AE69" s="49">
        <v>-1</v>
      </c>
      <c r="AF69" s="49">
        <v>-1</v>
      </c>
      <c r="AG69" s="49">
        <v>-1</v>
      </c>
      <c r="AH69" s="49">
        <v>0</v>
      </c>
      <c r="AI69" s="49">
        <v>0</v>
      </c>
      <c r="AJ69" s="49"/>
      <c r="AK69" s="49"/>
      <c r="AL69" s="49"/>
      <c r="AM69" s="49"/>
      <c r="AN69" s="49"/>
      <c r="AO69" s="49"/>
      <c r="AP69" s="49"/>
      <c r="AQ69" s="49"/>
      <c r="AR69" s="49"/>
      <c r="AS69" s="49"/>
      <c r="AT69" s="49"/>
      <c r="AU69" s="49"/>
      <c r="AV69" s="51"/>
      <c r="AW69" s="49"/>
      <c r="AX69" s="49"/>
      <c r="AY69" s="49"/>
      <c r="AZ69" s="49"/>
      <c r="BA69" s="49"/>
      <c r="BB69" s="49"/>
      <c r="BC69" s="49"/>
      <c r="BD69" s="49"/>
      <c r="BE69" s="49">
        <v>10000</v>
      </c>
      <c r="BF69" s="49">
        <v>10000</v>
      </c>
      <c r="BG69" s="49">
        <v>163</v>
      </c>
      <c r="BH69" s="49">
        <v>1</v>
      </c>
      <c r="BI69" s="49"/>
      <c r="BJ69" s="49"/>
      <c r="BK69" s="49"/>
      <c r="BL69" s="49"/>
      <c r="BM69" s="49"/>
      <c r="BN69" s="49"/>
      <c r="BO69" s="110" t="s">
        <v>588</v>
      </c>
      <c r="BP69" s="57"/>
      <c r="BQ69" s="57"/>
      <c r="BR69" s="57"/>
      <c r="BS69" s="49"/>
      <c r="BT69" s="49"/>
      <c r="BU69" s="49"/>
      <c r="BV69" s="49"/>
      <c r="BW69" s="49"/>
      <c r="BX69" s="49"/>
      <c r="BY69" s="49"/>
      <c r="BZ69" s="49"/>
      <c r="CA69" s="49"/>
      <c r="CB69" s="49"/>
      <c r="CC69" s="48">
        <v>10</v>
      </c>
      <c r="CD69" s="48">
        <v>100</v>
      </c>
    </row>
    <row r="70" spans="1:82">
      <c r="A70" s="48">
        <v>60706</v>
      </c>
      <c r="B70" s="61" t="s">
        <v>589</v>
      </c>
      <c r="C70" s="57" t="s">
        <v>541</v>
      </c>
      <c r="D70" s="57" t="s">
        <v>250</v>
      </c>
      <c r="E70" s="58">
        <v>0</v>
      </c>
      <c r="F70" s="49">
        <v>0</v>
      </c>
      <c r="G70" s="49">
        <v>1</v>
      </c>
      <c r="H70" s="49">
        <v>90</v>
      </c>
      <c r="I70" s="49">
        <v>3</v>
      </c>
      <c r="J70" s="49">
        <v>5</v>
      </c>
      <c r="K70" s="49"/>
      <c r="L70" s="49"/>
      <c r="M70" s="49"/>
      <c r="N70" s="69">
        <v>1474987</v>
      </c>
      <c r="O70" s="69">
        <v>0</v>
      </c>
      <c r="P70" s="69">
        <v>84283</v>
      </c>
      <c r="Q70" s="69">
        <v>84283</v>
      </c>
      <c r="R70" s="69">
        <v>5156</v>
      </c>
      <c r="S70" s="69">
        <v>5153</v>
      </c>
      <c r="T70" s="69">
        <v>1076</v>
      </c>
      <c r="U70" s="69">
        <v>5381</v>
      </c>
      <c r="V70" s="69">
        <v>4266</v>
      </c>
      <c r="W70" s="69">
        <v>4266</v>
      </c>
      <c r="X70" s="49">
        <v>-1</v>
      </c>
      <c r="Y70" s="49">
        <v>-1</v>
      </c>
      <c r="Z70" s="49">
        <v>-1</v>
      </c>
      <c r="AA70" s="49">
        <v>-1</v>
      </c>
      <c r="AB70" s="49">
        <v>-1</v>
      </c>
      <c r="AC70" s="49">
        <v>-1</v>
      </c>
      <c r="AD70" s="49">
        <v>-1</v>
      </c>
      <c r="AE70" s="49">
        <v>-1</v>
      </c>
      <c r="AF70" s="49">
        <v>-1</v>
      </c>
      <c r="AG70" s="49">
        <v>-1</v>
      </c>
      <c r="AH70" s="49">
        <v>0</v>
      </c>
      <c r="AI70" s="49">
        <v>0</v>
      </c>
      <c r="AJ70" s="49"/>
      <c r="AK70" s="49"/>
      <c r="AL70" s="49"/>
      <c r="AM70" s="49"/>
      <c r="AN70" s="49"/>
      <c r="AO70" s="49"/>
      <c r="AP70" s="49"/>
      <c r="AQ70" s="49"/>
      <c r="AR70" s="49"/>
      <c r="AS70" s="49"/>
      <c r="AT70" s="49"/>
      <c r="AU70" s="49"/>
      <c r="AV70" s="51"/>
      <c r="AW70" s="49"/>
      <c r="AX70" s="49"/>
      <c r="AY70" s="49"/>
      <c r="AZ70" s="49"/>
      <c r="BA70" s="49"/>
      <c r="BB70" s="49"/>
      <c r="BC70" s="49"/>
      <c r="BD70" s="49"/>
      <c r="BE70" s="49">
        <v>10000</v>
      </c>
      <c r="BF70" s="49">
        <v>10000</v>
      </c>
      <c r="BG70" s="49">
        <v>30000</v>
      </c>
      <c r="BH70" s="49">
        <v>1</v>
      </c>
      <c r="BI70" s="49"/>
      <c r="BJ70" s="49"/>
      <c r="BK70" s="49"/>
      <c r="BL70" s="49"/>
      <c r="BM70" s="49"/>
      <c r="BN70" s="49"/>
      <c r="BO70" s="83" t="s">
        <v>590</v>
      </c>
      <c r="BP70" s="57"/>
      <c r="BQ70" s="57"/>
      <c r="BR70" s="57"/>
      <c r="BS70" s="49"/>
      <c r="BT70" s="49"/>
      <c r="BU70" s="49"/>
      <c r="BV70" s="49"/>
      <c r="BW70" s="49"/>
      <c r="BX70" s="49"/>
      <c r="BY70" s="49"/>
      <c r="BZ70" s="49"/>
      <c r="CA70" s="49"/>
      <c r="CB70" s="49"/>
      <c r="CC70" s="48">
        <v>20</v>
      </c>
      <c r="CD70" s="48">
        <v>100</v>
      </c>
    </row>
    <row r="71" spans="1:82">
      <c r="A71" s="48">
        <v>60707</v>
      </c>
      <c r="B71" s="61" t="s">
        <v>591</v>
      </c>
      <c r="C71" s="57" t="s">
        <v>541</v>
      </c>
      <c r="D71" s="57" t="s">
        <v>250</v>
      </c>
      <c r="E71" s="58">
        <v>0</v>
      </c>
      <c r="F71" s="49">
        <v>0</v>
      </c>
      <c r="G71" s="49">
        <v>1</v>
      </c>
      <c r="H71" s="49">
        <v>90</v>
      </c>
      <c r="I71" s="49">
        <v>3</v>
      </c>
      <c r="J71" s="49">
        <v>5</v>
      </c>
      <c r="K71" s="49"/>
      <c r="L71" s="49"/>
      <c r="M71" s="49"/>
      <c r="N71" s="69">
        <v>1474987</v>
      </c>
      <c r="O71" s="69">
        <v>0</v>
      </c>
      <c r="P71" s="69">
        <v>84283</v>
      </c>
      <c r="Q71" s="69">
        <v>84283</v>
      </c>
      <c r="R71" s="69">
        <v>5156</v>
      </c>
      <c r="S71" s="69">
        <v>5153</v>
      </c>
      <c r="T71" s="69">
        <v>1076</v>
      </c>
      <c r="U71" s="69">
        <v>5381</v>
      </c>
      <c r="V71" s="69">
        <v>4266</v>
      </c>
      <c r="W71" s="69">
        <v>4266</v>
      </c>
      <c r="X71" s="49">
        <v>-1</v>
      </c>
      <c r="Y71" s="49">
        <v>-1</v>
      </c>
      <c r="Z71" s="49">
        <v>-1</v>
      </c>
      <c r="AA71" s="49">
        <v>-1</v>
      </c>
      <c r="AB71" s="49">
        <v>-1</v>
      </c>
      <c r="AC71" s="49">
        <v>-1</v>
      </c>
      <c r="AD71" s="49">
        <v>-1</v>
      </c>
      <c r="AE71" s="49">
        <v>-1</v>
      </c>
      <c r="AF71" s="49">
        <v>-1</v>
      </c>
      <c r="AG71" s="49">
        <v>-1</v>
      </c>
      <c r="AH71" s="49">
        <v>0</v>
      </c>
      <c r="AI71" s="49">
        <v>0</v>
      </c>
      <c r="AJ71" s="49"/>
      <c r="AK71" s="49"/>
      <c r="AL71" s="49"/>
      <c r="AM71" s="49"/>
      <c r="AN71" s="49"/>
      <c r="AO71" s="49"/>
      <c r="AP71" s="49"/>
      <c r="AQ71" s="49"/>
      <c r="AR71" s="49"/>
      <c r="AS71" s="49"/>
      <c r="AT71" s="49"/>
      <c r="AU71" s="49"/>
      <c r="AV71" s="51"/>
      <c r="AW71" s="49"/>
      <c r="AX71" s="49"/>
      <c r="AY71" s="49"/>
      <c r="AZ71" s="49"/>
      <c r="BA71" s="49"/>
      <c r="BB71" s="49"/>
      <c r="BC71" s="49"/>
      <c r="BD71" s="49"/>
      <c r="BE71" s="49">
        <v>10000</v>
      </c>
      <c r="BF71" s="49">
        <v>10000</v>
      </c>
      <c r="BG71" s="49">
        <v>30000</v>
      </c>
      <c r="BH71" s="49">
        <v>1</v>
      </c>
      <c r="BI71" s="49"/>
      <c r="BJ71" s="49"/>
      <c r="BK71" s="49"/>
      <c r="BL71" s="49"/>
      <c r="BM71" s="49"/>
      <c r="BN71" s="49"/>
      <c r="BO71" s="83" t="s">
        <v>590</v>
      </c>
      <c r="BP71" s="57"/>
      <c r="BQ71" s="57"/>
      <c r="BR71" s="57"/>
      <c r="BS71" s="49"/>
      <c r="BT71" s="49"/>
      <c r="BU71" s="49"/>
      <c r="BV71" s="49"/>
      <c r="BW71" s="49"/>
      <c r="BX71" s="49"/>
      <c r="BY71" s="49"/>
      <c r="BZ71" s="49"/>
      <c r="CA71" s="49"/>
      <c r="CB71" s="49"/>
      <c r="CC71" s="48">
        <v>20</v>
      </c>
      <c r="CD71" s="48">
        <v>100</v>
      </c>
    </row>
    <row r="72" spans="1:82">
      <c r="A72" s="48">
        <v>60708</v>
      </c>
      <c r="B72" s="61" t="s">
        <v>592</v>
      </c>
      <c r="C72" s="57" t="s">
        <v>541</v>
      </c>
      <c r="D72" s="57" t="s">
        <v>250</v>
      </c>
      <c r="E72" s="58">
        <v>0</v>
      </c>
      <c r="F72" s="49">
        <v>0</v>
      </c>
      <c r="G72" s="49">
        <v>1</v>
      </c>
      <c r="H72" s="49">
        <v>90</v>
      </c>
      <c r="I72" s="49">
        <v>3</v>
      </c>
      <c r="J72" s="49">
        <v>5</v>
      </c>
      <c r="K72" s="49"/>
      <c r="L72" s="49"/>
      <c r="M72" s="49"/>
      <c r="N72" s="69">
        <v>1474987</v>
      </c>
      <c r="O72" s="69">
        <v>0</v>
      </c>
      <c r="P72" s="69">
        <v>84283</v>
      </c>
      <c r="Q72" s="69">
        <v>84283</v>
      </c>
      <c r="R72" s="69">
        <v>5156</v>
      </c>
      <c r="S72" s="69">
        <v>5153</v>
      </c>
      <c r="T72" s="69">
        <v>1076</v>
      </c>
      <c r="U72" s="69">
        <v>5381</v>
      </c>
      <c r="V72" s="69">
        <v>4266</v>
      </c>
      <c r="W72" s="69">
        <v>4266</v>
      </c>
      <c r="X72" s="49">
        <v>-1</v>
      </c>
      <c r="Y72" s="49">
        <v>-1</v>
      </c>
      <c r="Z72" s="49">
        <v>-1</v>
      </c>
      <c r="AA72" s="49">
        <v>-1</v>
      </c>
      <c r="AB72" s="49">
        <v>-1</v>
      </c>
      <c r="AC72" s="49">
        <v>-1</v>
      </c>
      <c r="AD72" s="49">
        <v>-1</v>
      </c>
      <c r="AE72" s="49">
        <v>-1</v>
      </c>
      <c r="AF72" s="49">
        <v>-1</v>
      </c>
      <c r="AG72" s="49">
        <v>-1</v>
      </c>
      <c r="AH72" s="49">
        <v>0</v>
      </c>
      <c r="AI72" s="49">
        <v>0</v>
      </c>
      <c r="AJ72" s="49"/>
      <c r="AK72" s="49"/>
      <c r="AL72" s="49"/>
      <c r="AM72" s="49"/>
      <c r="AN72" s="49"/>
      <c r="AO72" s="49"/>
      <c r="AP72" s="49"/>
      <c r="AQ72" s="49"/>
      <c r="AR72" s="49"/>
      <c r="AS72" s="49"/>
      <c r="AT72" s="49"/>
      <c r="AU72" s="49"/>
      <c r="AV72" s="51"/>
      <c r="AW72" s="49"/>
      <c r="AX72" s="49"/>
      <c r="AY72" s="49"/>
      <c r="AZ72" s="49"/>
      <c r="BA72" s="49"/>
      <c r="BB72" s="49"/>
      <c r="BC72" s="49"/>
      <c r="BD72" s="49"/>
      <c r="BE72" s="49">
        <v>10000</v>
      </c>
      <c r="BF72" s="49">
        <v>10000</v>
      </c>
      <c r="BG72" s="49">
        <v>30000</v>
      </c>
      <c r="BH72" s="49">
        <v>1</v>
      </c>
      <c r="BI72" s="49"/>
      <c r="BJ72" s="49"/>
      <c r="BK72" s="49"/>
      <c r="BL72" s="49"/>
      <c r="BM72" s="49"/>
      <c r="BN72" s="49"/>
      <c r="BO72" s="83" t="s">
        <v>590</v>
      </c>
      <c r="BP72" s="57"/>
      <c r="BQ72" s="57"/>
      <c r="BR72" s="57"/>
      <c r="BS72" s="49"/>
      <c r="BT72" s="49"/>
      <c r="BU72" s="49"/>
      <c r="BV72" s="49"/>
      <c r="BW72" s="49"/>
      <c r="BX72" s="49"/>
      <c r="BY72" s="49"/>
      <c r="BZ72" s="49"/>
      <c r="CA72" s="49"/>
      <c r="CB72" s="49"/>
      <c r="CC72" s="48">
        <v>20</v>
      </c>
      <c r="CD72" s="48">
        <v>100</v>
      </c>
    </row>
    <row r="73" spans="1:82">
      <c r="A73" s="48">
        <v>60709</v>
      </c>
      <c r="B73" s="61" t="s">
        <v>547</v>
      </c>
      <c r="C73" s="57" t="s">
        <v>541</v>
      </c>
      <c r="D73" s="57" t="s">
        <v>250</v>
      </c>
      <c r="E73" s="58">
        <v>0</v>
      </c>
      <c r="F73" s="49">
        <v>0</v>
      </c>
      <c r="G73" s="49">
        <v>1</v>
      </c>
      <c r="H73" s="49">
        <v>90</v>
      </c>
      <c r="I73" s="49">
        <v>3</v>
      </c>
      <c r="J73" s="49">
        <v>5</v>
      </c>
      <c r="K73" s="49"/>
      <c r="L73" s="49"/>
      <c r="M73" s="49"/>
      <c r="N73" s="69">
        <v>1474987</v>
      </c>
      <c r="O73" s="69">
        <v>0</v>
      </c>
      <c r="P73" s="69">
        <v>84283</v>
      </c>
      <c r="Q73" s="69">
        <v>84283</v>
      </c>
      <c r="R73" s="69">
        <v>5156</v>
      </c>
      <c r="S73" s="69">
        <v>5153</v>
      </c>
      <c r="T73" s="69">
        <v>1076</v>
      </c>
      <c r="U73" s="69">
        <v>5381</v>
      </c>
      <c r="V73" s="69">
        <v>4266</v>
      </c>
      <c r="W73" s="69">
        <v>4266</v>
      </c>
      <c r="X73" s="49">
        <v>-1</v>
      </c>
      <c r="Y73" s="49">
        <v>-1</v>
      </c>
      <c r="Z73" s="49">
        <v>-1</v>
      </c>
      <c r="AA73" s="49">
        <v>-1</v>
      </c>
      <c r="AB73" s="49">
        <v>-1</v>
      </c>
      <c r="AC73" s="49">
        <v>-1</v>
      </c>
      <c r="AD73" s="49">
        <v>-1</v>
      </c>
      <c r="AE73" s="49">
        <v>-1</v>
      </c>
      <c r="AF73" s="49">
        <v>-1</v>
      </c>
      <c r="AG73" s="49">
        <v>-1</v>
      </c>
      <c r="AH73" s="49">
        <v>0</v>
      </c>
      <c r="AI73" s="49">
        <v>0</v>
      </c>
      <c r="AJ73" s="49"/>
      <c r="AK73" s="49"/>
      <c r="AL73" s="49"/>
      <c r="AM73" s="49"/>
      <c r="AN73" s="49"/>
      <c r="AO73" s="49"/>
      <c r="AP73" s="49"/>
      <c r="AQ73" s="49"/>
      <c r="AR73" s="49"/>
      <c r="AS73" s="49"/>
      <c r="AT73" s="49"/>
      <c r="AU73" s="49"/>
      <c r="AV73" s="51"/>
      <c r="AW73" s="49"/>
      <c r="AX73" s="49"/>
      <c r="AY73" s="49"/>
      <c r="AZ73" s="49"/>
      <c r="BA73" s="49"/>
      <c r="BB73" s="49"/>
      <c r="BC73" s="49"/>
      <c r="BD73" s="49"/>
      <c r="BE73" s="49">
        <v>10000</v>
      </c>
      <c r="BF73" s="49">
        <v>10000</v>
      </c>
      <c r="BG73" s="49">
        <v>30000</v>
      </c>
      <c r="BH73" s="49">
        <v>1</v>
      </c>
      <c r="BI73" s="49"/>
      <c r="BJ73" s="49"/>
      <c r="BK73" s="49"/>
      <c r="BL73" s="49"/>
      <c r="BM73" s="49"/>
      <c r="BN73" s="49"/>
      <c r="BO73" s="83" t="s">
        <v>590</v>
      </c>
      <c r="BP73" s="57"/>
      <c r="BQ73" s="57"/>
      <c r="BR73" s="57"/>
      <c r="BS73" s="49"/>
      <c r="BT73" s="49"/>
      <c r="BU73" s="49"/>
      <c r="BV73" s="49"/>
      <c r="BW73" s="49"/>
      <c r="BX73" s="49"/>
      <c r="BY73" s="49"/>
      <c r="BZ73" s="49"/>
      <c r="CA73" s="49"/>
      <c r="CB73" s="49"/>
      <c r="CC73" s="48">
        <v>20</v>
      </c>
      <c r="CD73" s="48">
        <v>100</v>
      </c>
    </row>
    <row r="74" spans="1:82">
      <c r="A74" s="48">
        <v>60710</v>
      </c>
      <c r="B74" s="61" t="s">
        <v>593</v>
      </c>
      <c r="C74" s="57" t="s">
        <v>541</v>
      </c>
      <c r="D74" s="57" t="s">
        <v>250</v>
      </c>
      <c r="E74" s="58">
        <v>0</v>
      </c>
      <c r="F74" s="49">
        <v>0</v>
      </c>
      <c r="G74" s="49">
        <v>1</v>
      </c>
      <c r="H74" s="49">
        <v>90</v>
      </c>
      <c r="I74" s="49">
        <v>3</v>
      </c>
      <c r="J74" s="49">
        <v>5</v>
      </c>
      <c r="K74" s="49"/>
      <c r="L74" s="49"/>
      <c r="M74" s="49"/>
      <c r="N74" s="69">
        <v>100590</v>
      </c>
      <c r="O74" s="69">
        <v>0</v>
      </c>
      <c r="P74" s="69">
        <v>84283</v>
      </c>
      <c r="Q74" s="69">
        <v>84283</v>
      </c>
      <c r="R74" s="69">
        <v>5156</v>
      </c>
      <c r="S74" s="69">
        <v>5153</v>
      </c>
      <c r="T74" s="69">
        <v>1076</v>
      </c>
      <c r="U74" s="69">
        <v>5381</v>
      </c>
      <c r="V74" s="69">
        <v>4266</v>
      </c>
      <c r="W74" s="69">
        <v>4266</v>
      </c>
      <c r="X74" s="49">
        <v>-1</v>
      </c>
      <c r="Y74" s="49">
        <v>-1</v>
      </c>
      <c r="Z74" s="49">
        <v>-1</v>
      </c>
      <c r="AA74" s="49">
        <v>-1</v>
      </c>
      <c r="AB74" s="49">
        <v>-1</v>
      </c>
      <c r="AC74" s="49">
        <v>-1</v>
      </c>
      <c r="AD74" s="49">
        <v>-1</v>
      </c>
      <c r="AE74" s="49">
        <v>-1</v>
      </c>
      <c r="AF74" s="49">
        <v>-1</v>
      </c>
      <c r="AG74" s="49">
        <v>-1</v>
      </c>
      <c r="AH74" s="49">
        <v>0</v>
      </c>
      <c r="AI74" s="49">
        <v>0</v>
      </c>
      <c r="AJ74" s="49"/>
      <c r="AK74" s="49"/>
      <c r="AL74" s="49"/>
      <c r="AM74" s="49"/>
      <c r="AN74" s="49"/>
      <c r="AO74" s="49"/>
      <c r="AP74" s="49"/>
      <c r="AQ74" s="49"/>
      <c r="AR74" s="49"/>
      <c r="AS74" s="49"/>
      <c r="AT74" s="49"/>
      <c r="AU74" s="49"/>
      <c r="AV74" s="51"/>
      <c r="AW74" s="49"/>
      <c r="AX74" s="49"/>
      <c r="AY74" s="49"/>
      <c r="AZ74" s="49"/>
      <c r="BA74" s="49"/>
      <c r="BB74" s="49"/>
      <c r="BC74" s="49"/>
      <c r="BD74" s="49"/>
      <c r="BE74" s="49">
        <v>10000</v>
      </c>
      <c r="BF74" s="49">
        <v>10000</v>
      </c>
      <c r="BG74" s="49">
        <v>30000</v>
      </c>
      <c r="BH74" s="49">
        <v>1</v>
      </c>
      <c r="BI74" s="49"/>
      <c r="BJ74" s="49"/>
      <c r="BK74" s="49"/>
      <c r="BL74" s="49"/>
      <c r="BM74" s="49"/>
      <c r="BN74" s="49"/>
      <c r="BO74" s="83" t="s">
        <v>590</v>
      </c>
      <c r="BP74" s="57"/>
      <c r="BQ74" s="57"/>
      <c r="BR74" s="57"/>
      <c r="BS74" s="49"/>
      <c r="BT74" s="49"/>
      <c r="BU74" s="49"/>
      <c r="BV74" s="49"/>
      <c r="BW74" s="49"/>
      <c r="BX74" s="49"/>
      <c r="BY74" s="49"/>
      <c r="BZ74" s="49"/>
      <c r="CA74" s="49"/>
      <c r="CB74" s="49"/>
      <c r="CC74" s="48">
        <v>20</v>
      </c>
      <c r="CD74" s="48">
        <v>100</v>
      </c>
    </row>
    <row r="75" spans="1:82">
      <c r="A75" s="48">
        <v>60801</v>
      </c>
      <c r="B75" s="59" t="s">
        <v>257</v>
      </c>
      <c r="C75" s="49"/>
      <c r="D75" s="57" t="s">
        <v>594</v>
      </c>
      <c r="E75" s="58">
        <v>0</v>
      </c>
      <c r="F75" s="49">
        <v>0</v>
      </c>
      <c r="G75" s="49">
        <v>1</v>
      </c>
      <c r="H75" s="49">
        <v>98</v>
      </c>
      <c r="I75" s="49">
        <v>1</v>
      </c>
      <c r="J75" s="49">
        <v>1</v>
      </c>
      <c r="K75" s="49"/>
      <c r="L75" s="49"/>
      <c r="M75" s="49"/>
      <c r="N75" s="69">
        <v>86987</v>
      </c>
      <c r="O75" s="69">
        <v>0</v>
      </c>
      <c r="P75" s="69">
        <v>16893</v>
      </c>
      <c r="Q75" s="69">
        <v>16893</v>
      </c>
      <c r="R75" s="69">
        <v>6392</v>
      </c>
      <c r="S75" s="69">
        <v>6389</v>
      </c>
      <c r="T75" s="69">
        <v>1324</v>
      </c>
      <c r="U75" s="69">
        <v>6617</v>
      </c>
      <c r="V75" s="69">
        <v>4749</v>
      </c>
      <c r="W75" s="69">
        <v>4749</v>
      </c>
      <c r="X75" s="49">
        <v>-1</v>
      </c>
      <c r="Y75" s="49">
        <v>-1</v>
      </c>
      <c r="Z75" s="49">
        <v>-1</v>
      </c>
      <c r="AA75" s="49">
        <v>-1</v>
      </c>
      <c r="AB75" s="49">
        <v>-1</v>
      </c>
      <c r="AC75" s="49">
        <v>-1</v>
      </c>
      <c r="AD75" s="49">
        <v>-1</v>
      </c>
      <c r="AE75" s="49">
        <v>-1</v>
      </c>
      <c r="AF75" s="49">
        <v>-1</v>
      </c>
      <c r="AG75" s="49">
        <v>-1</v>
      </c>
      <c r="AH75" s="49">
        <v>0</v>
      </c>
      <c r="AI75" s="49">
        <v>0</v>
      </c>
      <c r="AJ75" s="49"/>
      <c r="AK75" s="49"/>
      <c r="AL75" s="49"/>
      <c r="AM75" s="49"/>
      <c r="AN75" s="49"/>
      <c r="AO75" s="49"/>
      <c r="AP75" s="49"/>
      <c r="AQ75" s="49"/>
      <c r="AR75" s="49"/>
      <c r="AS75" s="49"/>
      <c r="AT75" s="49"/>
      <c r="AU75" s="49"/>
      <c r="AV75" s="51"/>
      <c r="AW75" s="49"/>
      <c r="AX75" s="49"/>
      <c r="AY75" s="49"/>
      <c r="AZ75" s="49"/>
      <c r="BA75" s="49"/>
      <c r="BB75" s="49"/>
      <c r="BC75" s="49"/>
      <c r="BD75" s="49"/>
      <c r="BE75" s="49">
        <v>10000</v>
      </c>
      <c r="BF75" s="49">
        <v>10000</v>
      </c>
      <c r="BG75" s="49">
        <v>179</v>
      </c>
      <c r="BH75" s="49">
        <v>1</v>
      </c>
      <c r="BI75" s="49"/>
      <c r="BJ75" s="49"/>
      <c r="BK75" s="49"/>
      <c r="BL75" s="49"/>
      <c r="BM75" s="49"/>
      <c r="BN75" s="49"/>
      <c r="BO75" s="73" t="s">
        <v>252</v>
      </c>
      <c r="BP75" s="57"/>
      <c r="BQ75" s="57"/>
      <c r="BR75" s="57"/>
      <c r="BS75" s="49"/>
      <c r="BT75" s="49"/>
      <c r="BU75" s="49"/>
      <c r="BV75" s="49"/>
      <c r="BW75" s="49"/>
      <c r="BX75" s="49"/>
      <c r="BY75" s="49"/>
      <c r="BZ75" s="49"/>
      <c r="CA75" s="49"/>
      <c r="CB75" s="49"/>
      <c r="CC75" s="48">
        <v>4</v>
      </c>
      <c r="CD75" s="48">
        <v>100</v>
      </c>
    </row>
    <row r="76" spans="1:82">
      <c r="A76" s="48">
        <v>60802</v>
      </c>
      <c r="B76" s="59" t="s">
        <v>260</v>
      </c>
      <c r="C76" s="49"/>
      <c r="D76" s="57" t="s">
        <v>594</v>
      </c>
      <c r="E76" s="58">
        <v>0</v>
      </c>
      <c r="F76" s="49">
        <v>0</v>
      </c>
      <c r="G76" s="49">
        <v>1</v>
      </c>
      <c r="H76" s="49">
        <v>93</v>
      </c>
      <c r="I76" s="49">
        <v>1</v>
      </c>
      <c r="J76" s="49">
        <v>1</v>
      </c>
      <c r="K76" s="49"/>
      <c r="L76" s="49"/>
      <c r="M76" s="49"/>
      <c r="N76" s="69">
        <v>99658</v>
      </c>
      <c r="O76" s="69">
        <v>0</v>
      </c>
      <c r="P76" s="69">
        <v>14355</v>
      </c>
      <c r="Q76" s="69">
        <v>14355</v>
      </c>
      <c r="R76" s="69">
        <v>5237</v>
      </c>
      <c r="S76" s="69">
        <v>5234</v>
      </c>
      <c r="T76" s="69">
        <v>1092</v>
      </c>
      <c r="U76" s="69">
        <v>5462</v>
      </c>
      <c r="V76" s="69">
        <v>4299</v>
      </c>
      <c r="W76" s="69">
        <v>4299</v>
      </c>
      <c r="X76" s="49">
        <v>-1</v>
      </c>
      <c r="Y76" s="49">
        <v>-1</v>
      </c>
      <c r="Z76" s="49">
        <v>-1</v>
      </c>
      <c r="AA76" s="49">
        <v>-1</v>
      </c>
      <c r="AB76" s="49">
        <v>-1</v>
      </c>
      <c r="AC76" s="49">
        <v>-1</v>
      </c>
      <c r="AD76" s="49">
        <v>-1</v>
      </c>
      <c r="AE76" s="49">
        <v>-1</v>
      </c>
      <c r="AF76" s="49">
        <v>-1</v>
      </c>
      <c r="AG76" s="49">
        <v>-1</v>
      </c>
      <c r="AH76" s="49">
        <v>0</v>
      </c>
      <c r="AI76" s="49">
        <v>0</v>
      </c>
      <c r="AJ76" s="49"/>
      <c r="AK76" s="49"/>
      <c r="AL76" s="49"/>
      <c r="AM76" s="49"/>
      <c r="AN76" s="49"/>
      <c r="AO76" s="49"/>
      <c r="AP76" s="49"/>
      <c r="AQ76" s="49"/>
      <c r="AR76" s="49"/>
      <c r="AS76" s="49"/>
      <c r="AT76" s="49"/>
      <c r="AU76" s="49"/>
      <c r="AV76" s="51"/>
      <c r="AW76" s="49"/>
      <c r="AX76" s="49"/>
      <c r="AY76" s="49"/>
      <c r="AZ76" s="49"/>
      <c r="BA76" s="49"/>
      <c r="BB76" s="49"/>
      <c r="BC76" s="49"/>
      <c r="BD76" s="49"/>
      <c r="BE76" s="49">
        <v>10000</v>
      </c>
      <c r="BF76" s="49">
        <v>10000</v>
      </c>
      <c r="BG76" s="49">
        <v>170</v>
      </c>
      <c r="BH76" s="49">
        <v>1</v>
      </c>
      <c r="BI76" s="49"/>
      <c r="BJ76" s="49"/>
      <c r="BK76" s="49"/>
      <c r="BL76" s="49"/>
      <c r="BM76" s="49"/>
      <c r="BN76" s="49"/>
      <c r="BO76" s="73" t="s">
        <v>252</v>
      </c>
      <c r="BP76" s="57"/>
      <c r="BQ76" s="57"/>
      <c r="BR76" s="57"/>
      <c r="BS76" s="49"/>
      <c r="BT76" s="49"/>
      <c r="BU76" s="49"/>
      <c r="BV76" s="49"/>
      <c r="BW76" s="49"/>
      <c r="BX76" s="49"/>
      <c r="BY76" s="49"/>
      <c r="BZ76" s="49"/>
      <c r="CA76" s="49"/>
      <c r="CB76" s="49"/>
      <c r="CC76" s="48">
        <v>4</v>
      </c>
      <c r="CD76" s="48">
        <v>100</v>
      </c>
    </row>
    <row r="77" spans="1:82">
      <c r="A77" s="48">
        <v>60803</v>
      </c>
      <c r="B77" s="59" t="s">
        <v>263</v>
      </c>
      <c r="C77" s="49"/>
      <c r="D77" s="57" t="s">
        <v>594</v>
      </c>
      <c r="E77" s="58">
        <v>0</v>
      </c>
      <c r="F77" s="49">
        <v>0</v>
      </c>
      <c r="G77" s="49">
        <v>1</v>
      </c>
      <c r="H77" s="49">
        <v>96</v>
      </c>
      <c r="I77" s="49">
        <v>1</v>
      </c>
      <c r="J77" s="49">
        <v>1</v>
      </c>
      <c r="K77" s="49"/>
      <c r="L77" s="49"/>
      <c r="M77" s="49"/>
      <c r="N77" s="69">
        <v>99941</v>
      </c>
      <c r="O77" s="69">
        <v>0</v>
      </c>
      <c r="P77" s="69">
        <v>16744</v>
      </c>
      <c r="Q77" s="69">
        <v>16744</v>
      </c>
      <c r="R77" s="69">
        <v>6336</v>
      </c>
      <c r="S77" s="69">
        <v>6333</v>
      </c>
      <c r="T77" s="69">
        <v>1313</v>
      </c>
      <c r="U77" s="69">
        <v>6561</v>
      </c>
      <c r="V77" s="69">
        <v>4725</v>
      </c>
      <c r="W77" s="69">
        <v>4725</v>
      </c>
      <c r="X77" s="49">
        <v>-1</v>
      </c>
      <c r="Y77" s="49">
        <v>-1</v>
      </c>
      <c r="Z77" s="49">
        <v>-1</v>
      </c>
      <c r="AA77" s="49">
        <v>-1</v>
      </c>
      <c r="AB77" s="49">
        <v>-1</v>
      </c>
      <c r="AC77" s="49">
        <v>-1</v>
      </c>
      <c r="AD77" s="49">
        <v>-1</v>
      </c>
      <c r="AE77" s="49">
        <v>-1</v>
      </c>
      <c r="AF77" s="49">
        <v>-1</v>
      </c>
      <c r="AG77" s="49">
        <v>-1</v>
      </c>
      <c r="AH77" s="49">
        <v>0</v>
      </c>
      <c r="AI77" s="49">
        <v>0</v>
      </c>
      <c r="AJ77" s="49"/>
      <c r="AK77" s="49"/>
      <c r="AL77" s="49"/>
      <c r="AM77" s="49"/>
      <c r="AN77" s="49"/>
      <c r="AO77" s="49"/>
      <c r="AP77" s="49"/>
      <c r="AQ77" s="49"/>
      <c r="AR77" s="49"/>
      <c r="AS77" s="49"/>
      <c r="AT77" s="49"/>
      <c r="AU77" s="49"/>
      <c r="AV77" s="51"/>
      <c r="AW77" s="49"/>
      <c r="AX77" s="49"/>
      <c r="AY77" s="49"/>
      <c r="AZ77" s="49"/>
      <c r="BA77" s="49"/>
      <c r="BB77" s="49"/>
      <c r="BC77" s="49"/>
      <c r="BD77" s="49"/>
      <c r="BE77" s="49">
        <v>10000</v>
      </c>
      <c r="BF77" s="49">
        <v>10000</v>
      </c>
      <c r="BG77" s="49">
        <v>176</v>
      </c>
      <c r="BH77" s="49">
        <v>1</v>
      </c>
      <c r="BI77" s="49"/>
      <c r="BJ77" s="49"/>
      <c r="BK77" s="49"/>
      <c r="BL77" s="49"/>
      <c r="BM77" s="49"/>
      <c r="BN77" s="49"/>
      <c r="BO77" s="73" t="s">
        <v>252</v>
      </c>
      <c r="BP77" s="57"/>
      <c r="BQ77" s="57"/>
      <c r="BR77" s="57"/>
      <c r="BS77" s="49"/>
      <c r="BT77" s="49"/>
      <c r="BU77" s="49"/>
      <c r="BV77" s="49"/>
      <c r="BW77" s="49"/>
      <c r="BX77" s="49"/>
      <c r="BY77" s="49"/>
      <c r="BZ77" s="49"/>
      <c r="CA77" s="49"/>
      <c r="CB77" s="49"/>
      <c r="CC77" s="48">
        <v>4</v>
      </c>
      <c r="CD77" s="48">
        <v>100</v>
      </c>
    </row>
    <row r="78" spans="1:82">
      <c r="A78" s="48">
        <v>60804</v>
      </c>
      <c r="B78" s="59" t="s">
        <v>264</v>
      </c>
      <c r="C78" s="49"/>
      <c r="D78" s="57" t="s">
        <v>594</v>
      </c>
      <c r="E78" s="58">
        <v>0</v>
      </c>
      <c r="F78" s="49">
        <v>0</v>
      </c>
      <c r="G78" s="49">
        <v>1</v>
      </c>
      <c r="H78" s="49">
        <v>97</v>
      </c>
      <c r="I78" s="49">
        <v>1</v>
      </c>
      <c r="J78" s="49">
        <v>1</v>
      </c>
      <c r="K78" s="49"/>
      <c r="L78" s="49"/>
      <c r="M78" s="49"/>
      <c r="N78" s="69">
        <v>1232569</v>
      </c>
      <c r="O78" s="69">
        <v>0</v>
      </c>
      <c r="P78" s="69">
        <v>16781</v>
      </c>
      <c r="Q78" s="69">
        <v>16781</v>
      </c>
      <c r="R78" s="69">
        <v>6347</v>
      </c>
      <c r="S78" s="69">
        <v>6344</v>
      </c>
      <c r="T78" s="69">
        <v>1315</v>
      </c>
      <c r="U78" s="69">
        <v>6572</v>
      </c>
      <c r="V78" s="69">
        <v>4737</v>
      </c>
      <c r="W78" s="69">
        <v>4737</v>
      </c>
      <c r="X78" s="49">
        <v>-1</v>
      </c>
      <c r="Y78" s="49">
        <v>-1</v>
      </c>
      <c r="Z78" s="49">
        <v>-1</v>
      </c>
      <c r="AA78" s="49">
        <v>-1</v>
      </c>
      <c r="AB78" s="49">
        <v>-1</v>
      </c>
      <c r="AC78" s="49">
        <v>-1</v>
      </c>
      <c r="AD78" s="49">
        <v>-1</v>
      </c>
      <c r="AE78" s="49">
        <v>-1</v>
      </c>
      <c r="AF78" s="49">
        <v>-1</v>
      </c>
      <c r="AG78" s="49">
        <v>-1</v>
      </c>
      <c r="AH78" s="49">
        <v>0</v>
      </c>
      <c r="AI78" s="49">
        <v>0</v>
      </c>
      <c r="AJ78" s="49"/>
      <c r="AK78" s="49"/>
      <c r="AL78" s="49"/>
      <c r="AM78" s="49"/>
      <c r="AN78" s="49"/>
      <c r="AO78" s="49"/>
      <c r="AP78" s="49"/>
      <c r="AQ78" s="49"/>
      <c r="AR78" s="49"/>
      <c r="AS78" s="49"/>
      <c r="AT78" s="49"/>
      <c r="AU78" s="49"/>
      <c r="AV78" s="51"/>
      <c r="AW78" s="49"/>
      <c r="AX78" s="49"/>
      <c r="AY78" s="49"/>
      <c r="AZ78" s="49"/>
      <c r="BA78" s="49"/>
      <c r="BB78" s="49"/>
      <c r="BC78" s="49"/>
      <c r="BD78" s="49"/>
      <c r="BE78" s="49">
        <v>10000</v>
      </c>
      <c r="BF78" s="49">
        <v>10000</v>
      </c>
      <c r="BG78" s="49">
        <v>178</v>
      </c>
      <c r="BH78" s="49">
        <v>1</v>
      </c>
      <c r="BI78" s="49"/>
      <c r="BJ78" s="49"/>
      <c r="BK78" s="49"/>
      <c r="BL78" s="49"/>
      <c r="BM78" s="49"/>
      <c r="BN78" s="49"/>
      <c r="BO78" s="73" t="s">
        <v>252</v>
      </c>
      <c r="BP78" s="57"/>
      <c r="BQ78" s="57"/>
      <c r="BR78" s="57"/>
      <c r="BS78" s="49"/>
      <c r="BT78" s="49"/>
      <c r="BU78" s="49"/>
      <c r="BV78" s="49"/>
      <c r="BW78" s="49"/>
      <c r="BX78" s="49"/>
      <c r="BY78" s="49"/>
      <c r="BZ78" s="49"/>
      <c r="CA78" s="49"/>
      <c r="CB78" s="49"/>
      <c r="CC78" s="48">
        <v>4</v>
      </c>
      <c r="CD78" s="48">
        <v>100</v>
      </c>
    </row>
    <row r="79" spans="1:82">
      <c r="A79" s="48">
        <v>60805</v>
      </c>
      <c r="B79" s="95" t="s">
        <v>311</v>
      </c>
      <c r="C79" s="57" t="s">
        <v>551</v>
      </c>
      <c r="D79" s="57" t="s">
        <v>594</v>
      </c>
      <c r="E79" s="58">
        <v>0</v>
      </c>
      <c r="F79" s="49">
        <v>0</v>
      </c>
      <c r="G79" s="49">
        <v>1</v>
      </c>
      <c r="H79" s="49">
        <v>98</v>
      </c>
      <c r="I79" s="49">
        <v>2</v>
      </c>
      <c r="J79" s="49">
        <v>4</v>
      </c>
      <c r="K79" s="49"/>
      <c r="L79" s="49"/>
      <c r="M79" s="49"/>
      <c r="N79" s="69">
        <v>1682836</v>
      </c>
      <c r="O79" s="69">
        <v>0</v>
      </c>
      <c r="P79" s="69">
        <v>67416</v>
      </c>
      <c r="Q79" s="69">
        <v>67416</v>
      </c>
      <c r="R79" s="69">
        <v>6392</v>
      </c>
      <c r="S79" s="69">
        <v>6389</v>
      </c>
      <c r="T79" s="69">
        <v>1324</v>
      </c>
      <c r="U79" s="69">
        <v>6617</v>
      </c>
      <c r="V79" s="69">
        <v>4749</v>
      </c>
      <c r="W79" s="69">
        <v>4749</v>
      </c>
      <c r="X79" s="49">
        <v>-1</v>
      </c>
      <c r="Y79" s="49">
        <v>-1</v>
      </c>
      <c r="Z79" s="49">
        <v>-1</v>
      </c>
      <c r="AA79" s="49">
        <v>-1</v>
      </c>
      <c r="AB79" s="49">
        <v>-1</v>
      </c>
      <c r="AC79" s="49">
        <v>-1</v>
      </c>
      <c r="AD79" s="49">
        <v>-1</v>
      </c>
      <c r="AE79" s="49">
        <v>-1</v>
      </c>
      <c r="AF79" s="49">
        <v>-1</v>
      </c>
      <c r="AG79" s="49">
        <v>-1</v>
      </c>
      <c r="AH79" s="49">
        <v>0</v>
      </c>
      <c r="AI79" s="49">
        <v>0</v>
      </c>
      <c r="AJ79" s="49"/>
      <c r="AK79" s="49"/>
      <c r="AL79" s="49"/>
      <c r="AM79" s="49"/>
      <c r="AN79" s="49"/>
      <c r="AO79" s="49"/>
      <c r="AP79" s="49"/>
      <c r="AQ79" s="49"/>
      <c r="AR79" s="49"/>
      <c r="AS79" s="49"/>
      <c r="AT79" s="49"/>
      <c r="AU79" s="49"/>
      <c r="AV79" s="51"/>
      <c r="AW79" s="49"/>
      <c r="AX79" s="49"/>
      <c r="AY79" s="49"/>
      <c r="AZ79" s="49"/>
      <c r="BA79" s="49"/>
      <c r="BB79" s="49"/>
      <c r="BC79" s="49"/>
      <c r="BD79" s="49"/>
      <c r="BE79" s="49">
        <v>10000</v>
      </c>
      <c r="BF79" s="49">
        <v>10000</v>
      </c>
      <c r="BG79" s="49">
        <v>179</v>
      </c>
      <c r="BH79" s="49">
        <v>1</v>
      </c>
      <c r="BI79" s="49"/>
      <c r="BJ79" s="49"/>
      <c r="BK79" s="49"/>
      <c r="BL79" s="49"/>
      <c r="BM79" s="49"/>
      <c r="BN79" s="49"/>
      <c r="BO79" s="110" t="s">
        <v>595</v>
      </c>
      <c r="BP79" s="57"/>
      <c r="BQ79" s="57"/>
      <c r="BR79" s="57"/>
      <c r="BS79" s="49"/>
      <c r="BT79" s="49"/>
      <c r="BU79" s="49"/>
      <c r="BV79" s="49"/>
      <c r="BW79" s="49"/>
      <c r="BX79" s="49"/>
      <c r="BY79" s="49"/>
      <c r="BZ79" s="49"/>
      <c r="CA79" s="49"/>
      <c r="CB79" s="49"/>
      <c r="CC79" s="48">
        <v>10</v>
      </c>
      <c r="CD79" s="48">
        <v>100</v>
      </c>
    </row>
    <row r="80" spans="1:82">
      <c r="A80" s="48">
        <v>60806</v>
      </c>
      <c r="B80" s="61" t="s">
        <v>295</v>
      </c>
      <c r="C80" s="57" t="s">
        <v>541</v>
      </c>
      <c r="D80" s="57" t="s">
        <v>594</v>
      </c>
      <c r="E80" s="58">
        <v>0</v>
      </c>
      <c r="F80" s="49">
        <v>0</v>
      </c>
      <c r="G80" s="49">
        <v>1</v>
      </c>
      <c r="H80" s="49">
        <v>99</v>
      </c>
      <c r="I80" s="49">
        <v>3</v>
      </c>
      <c r="J80" s="49">
        <v>5</v>
      </c>
      <c r="K80" s="49"/>
      <c r="L80" s="49"/>
      <c r="M80" s="49"/>
      <c r="N80" s="69">
        <v>1694047</v>
      </c>
      <c r="O80" s="69">
        <v>0</v>
      </c>
      <c r="P80" s="69">
        <v>101675</v>
      </c>
      <c r="Q80" s="69">
        <v>101675</v>
      </c>
      <c r="R80" s="69">
        <v>6437</v>
      </c>
      <c r="S80" s="69">
        <v>6434</v>
      </c>
      <c r="T80" s="69">
        <v>1333</v>
      </c>
      <c r="U80" s="69">
        <v>6662</v>
      </c>
      <c r="V80" s="69">
        <v>4763</v>
      </c>
      <c r="W80" s="69">
        <v>4763</v>
      </c>
      <c r="X80" s="49">
        <v>-1</v>
      </c>
      <c r="Y80" s="49">
        <v>-1</v>
      </c>
      <c r="Z80" s="49">
        <v>-1</v>
      </c>
      <c r="AA80" s="49">
        <v>-1</v>
      </c>
      <c r="AB80" s="49">
        <v>-1</v>
      </c>
      <c r="AC80" s="49">
        <v>-1</v>
      </c>
      <c r="AD80" s="49">
        <v>-1</v>
      </c>
      <c r="AE80" s="49">
        <v>-1</v>
      </c>
      <c r="AF80" s="49">
        <v>-1</v>
      </c>
      <c r="AG80" s="49">
        <v>-1</v>
      </c>
      <c r="AH80" s="49">
        <v>0</v>
      </c>
      <c r="AI80" s="49">
        <v>0</v>
      </c>
      <c r="AJ80" s="49"/>
      <c r="AK80" s="49"/>
      <c r="AL80" s="49"/>
      <c r="AM80" s="49"/>
      <c r="AN80" s="49"/>
      <c r="AO80" s="49"/>
      <c r="AP80" s="49"/>
      <c r="AQ80" s="49"/>
      <c r="AR80" s="49"/>
      <c r="AS80" s="49"/>
      <c r="AT80" s="49"/>
      <c r="AU80" s="49"/>
      <c r="AV80" s="51"/>
      <c r="AW80" s="49"/>
      <c r="AX80" s="49"/>
      <c r="AY80" s="49"/>
      <c r="AZ80" s="49"/>
      <c r="BA80" s="49"/>
      <c r="BB80" s="49"/>
      <c r="BC80" s="49"/>
      <c r="BD80" s="49"/>
      <c r="BE80" s="49">
        <v>10000</v>
      </c>
      <c r="BF80" s="49">
        <v>10000</v>
      </c>
      <c r="BG80" s="49">
        <v>50000</v>
      </c>
      <c r="BH80" s="49">
        <v>1</v>
      </c>
      <c r="BI80" s="49"/>
      <c r="BJ80" s="49"/>
      <c r="BK80" s="49"/>
      <c r="BL80" s="49"/>
      <c r="BM80" s="49"/>
      <c r="BN80" s="49"/>
      <c r="BO80" s="83" t="s">
        <v>596</v>
      </c>
      <c r="BP80" s="57"/>
      <c r="BQ80" s="57"/>
      <c r="BR80" s="57"/>
      <c r="BS80" s="49"/>
      <c r="BT80" s="49"/>
      <c r="BU80" s="49"/>
      <c r="BV80" s="49"/>
      <c r="BW80" s="49"/>
      <c r="BX80" s="49"/>
      <c r="BY80" s="49"/>
      <c r="BZ80" s="49"/>
      <c r="CA80" s="49"/>
      <c r="CB80" s="49"/>
      <c r="CC80" s="48">
        <v>20</v>
      </c>
      <c r="CD80" s="48">
        <v>100</v>
      </c>
    </row>
    <row r="81" spans="1:82">
      <c r="A81" s="48">
        <v>60807</v>
      </c>
      <c r="B81" s="61" t="s">
        <v>312</v>
      </c>
      <c r="C81" s="57" t="s">
        <v>597</v>
      </c>
      <c r="D81" s="57" t="s">
        <v>594</v>
      </c>
      <c r="E81" s="58">
        <v>0</v>
      </c>
      <c r="F81" s="49">
        <v>0</v>
      </c>
      <c r="G81" s="49">
        <v>1</v>
      </c>
      <c r="H81" s="49">
        <v>100</v>
      </c>
      <c r="I81" s="49">
        <v>3</v>
      </c>
      <c r="J81" s="49">
        <v>5</v>
      </c>
      <c r="K81" s="49"/>
      <c r="L81" s="49"/>
      <c r="M81" s="49"/>
      <c r="N81" s="69">
        <v>237817</v>
      </c>
      <c r="O81" s="69">
        <v>0</v>
      </c>
      <c r="P81" s="69">
        <v>101776</v>
      </c>
      <c r="Q81" s="69">
        <v>101776</v>
      </c>
      <c r="R81" s="69">
        <v>6448</v>
      </c>
      <c r="S81" s="69">
        <v>6445</v>
      </c>
      <c r="T81" s="69">
        <v>1335</v>
      </c>
      <c r="U81" s="69">
        <v>6673</v>
      </c>
      <c r="V81" s="69">
        <v>4776</v>
      </c>
      <c r="W81" s="69">
        <v>4776</v>
      </c>
      <c r="X81" s="49">
        <v>-1</v>
      </c>
      <c r="Y81" s="49">
        <v>-1</v>
      </c>
      <c r="Z81" s="49">
        <v>-1</v>
      </c>
      <c r="AA81" s="49">
        <v>-1</v>
      </c>
      <c r="AB81" s="49">
        <v>-1</v>
      </c>
      <c r="AC81" s="49">
        <v>-1</v>
      </c>
      <c r="AD81" s="49">
        <v>-1</v>
      </c>
      <c r="AE81" s="49">
        <v>-1</v>
      </c>
      <c r="AF81" s="49">
        <v>-1</v>
      </c>
      <c r="AG81" s="49">
        <v>-1</v>
      </c>
      <c r="AH81" s="49">
        <v>0</v>
      </c>
      <c r="AI81" s="49">
        <v>0</v>
      </c>
      <c r="AJ81" s="49"/>
      <c r="AK81" s="49"/>
      <c r="AL81" s="49"/>
      <c r="AM81" s="49"/>
      <c r="AN81" s="49"/>
      <c r="AO81" s="49"/>
      <c r="AP81" s="49"/>
      <c r="AQ81" s="49"/>
      <c r="AR81" s="49"/>
      <c r="AS81" s="49"/>
      <c r="AT81" s="49"/>
      <c r="AU81" s="49"/>
      <c r="AV81" s="51"/>
      <c r="AW81" s="49"/>
      <c r="AX81" s="49"/>
      <c r="AY81" s="49"/>
      <c r="AZ81" s="49"/>
      <c r="BA81" s="49"/>
      <c r="BB81" s="49"/>
      <c r="BC81" s="49"/>
      <c r="BD81" s="49"/>
      <c r="BE81" s="49">
        <v>10000</v>
      </c>
      <c r="BF81" s="49">
        <v>10000</v>
      </c>
      <c r="BG81" s="49">
        <v>50000</v>
      </c>
      <c r="BH81" s="49">
        <v>1</v>
      </c>
      <c r="BI81" s="49"/>
      <c r="BJ81" s="49"/>
      <c r="BK81" s="49"/>
      <c r="BL81" s="49"/>
      <c r="BM81" s="49"/>
      <c r="BN81" s="49"/>
      <c r="BO81" s="83" t="s">
        <v>596</v>
      </c>
      <c r="BP81" s="57"/>
      <c r="BQ81" s="57"/>
      <c r="BR81" s="57"/>
      <c r="BS81" s="49"/>
      <c r="BT81" s="49"/>
      <c r="BU81" s="49"/>
      <c r="BV81" s="49"/>
      <c r="BW81" s="49"/>
      <c r="BX81" s="49"/>
      <c r="BY81" s="49"/>
      <c r="BZ81" s="49"/>
      <c r="CA81" s="49"/>
      <c r="CB81" s="49"/>
      <c r="CC81" s="48">
        <v>20</v>
      </c>
      <c r="CD81" s="48">
        <v>100</v>
      </c>
    </row>
    <row r="82" spans="1:82">
      <c r="A82" s="48">
        <v>60102</v>
      </c>
      <c r="B82" s="60" t="s">
        <v>191</v>
      </c>
      <c r="C82" s="57" t="s">
        <v>551</v>
      </c>
      <c r="D82" s="57" t="s">
        <v>548</v>
      </c>
      <c r="E82" s="58">
        <v>0</v>
      </c>
      <c r="F82" s="49">
        <v>0</v>
      </c>
      <c r="G82" s="49">
        <v>3</v>
      </c>
      <c r="H82" s="49">
        <v>16</v>
      </c>
      <c r="I82" s="49">
        <v>2</v>
      </c>
      <c r="J82" s="49">
        <v>4</v>
      </c>
      <c r="K82" s="49">
        <v>3</v>
      </c>
      <c r="L82" s="49">
        <v>20</v>
      </c>
      <c r="M82" s="49">
        <v>50</v>
      </c>
      <c r="N82" s="101">
        <v>452457</v>
      </c>
      <c r="O82" s="69">
        <v>0</v>
      </c>
      <c r="P82" s="69">
        <v>4076</v>
      </c>
      <c r="Q82" s="69">
        <v>4076</v>
      </c>
      <c r="R82" s="69">
        <v>569</v>
      </c>
      <c r="S82" s="69">
        <v>593</v>
      </c>
      <c r="T82" s="69">
        <v>145</v>
      </c>
      <c r="U82" s="69">
        <v>770</v>
      </c>
      <c r="V82" s="69">
        <v>612</v>
      </c>
      <c r="W82" s="69">
        <v>612</v>
      </c>
      <c r="X82" s="49">
        <v>-1</v>
      </c>
      <c r="Y82" s="49">
        <v>-1</v>
      </c>
      <c r="Z82" s="49">
        <v>-1</v>
      </c>
      <c r="AA82" s="49">
        <v>-1</v>
      </c>
      <c r="AB82" s="49">
        <v>-1</v>
      </c>
      <c r="AC82" s="49">
        <v>-1</v>
      </c>
      <c r="AD82" s="49">
        <v>-1</v>
      </c>
      <c r="AE82" s="49">
        <v>-1</v>
      </c>
      <c r="AF82" s="49">
        <v>-1</v>
      </c>
      <c r="AG82" s="49">
        <v>-1</v>
      </c>
      <c r="AH82" s="49">
        <v>0</v>
      </c>
      <c r="AI82" s="49">
        <v>0</v>
      </c>
      <c r="AJ82" s="49"/>
      <c r="AK82" s="49"/>
      <c r="AL82" s="49"/>
      <c r="AM82" s="49"/>
      <c r="AN82" s="49"/>
      <c r="AO82" s="49"/>
      <c r="AP82" s="49"/>
      <c r="AQ82" s="49"/>
      <c r="AR82" s="49"/>
      <c r="AS82" s="49">
        <v>100</v>
      </c>
      <c r="AT82" s="49" t="s">
        <v>598</v>
      </c>
      <c r="AU82" s="49"/>
      <c r="AV82" s="51"/>
      <c r="AW82" s="49"/>
      <c r="AX82" s="49"/>
      <c r="AY82" s="49"/>
      <c r="AZ82" s="49"/>
      <c r="BA82" s="49"/>
      <c r="BB82" s="49"/>
      <c r="BC82" s="49"/>
      <c r="BD82" s="49"/>
      <c r="BE82" s="49">
        <v>10000</v>
      </c>
      <c r="BF82" s="49">
        <v>10000</v>
      </c>
      <c r="BG82" s="49">
        <v>5000</v>
      </c>
      <c r="BH82" s="49">
        <v>1</v>
      </c>
      <c r="BI82" s="49"/>
      <c r="BJ82" s="49"/>
      <c r="BK82" s="49"/>
      <c r="BL82" s="49"/>
      <c r="BM82" s="49"/>
      <c r="BN82" s="49"/>
      <c r="BO82" s="79" t="s">
        <v>340</v>
      </c>
      <c r="BP82" s="57"/>
      <c r="BQ82" s="57"/>
      <c r="BR82" s="57"/>
      <c r="BS82" s="49"/>
      <c r="BT82" s="49"/>
      <c r="BU82" s="49"/>
      <c r="BV82" s="49"/>
      <c r="BW82" s="49"/>
      <c r="BX82" s="49"/>
      <c r="BY82" s="49"/>
      <c r="BZ82" s="49"/>
      <c r="CA82" s="49"/>
      <c r="CB82" s="49"/>
      <c r="CC82" s="48">
        <v>10</v>
      </c>
      <c r="CD82" s="48">
        <v>100</v>
      </c>
    </row>
    <row r="83" spans="1:82">
      <c r="A83" s="48">
        <v>60105</v>
      </c>
      <c r="B83" s="61" t="s">
        <v>291</v>
      </c>
      <c r="C83" s="57" t="s">
        <v>541</v>
      </c>
      <c r="D83" s="57" t="s">
        <v>548</v>
      </c>
      <c r="E83" s="58">
        <v>0</v>
      </c>
      <c r="F83" s="49">
        <v>0</v>
      </c>
      <c r="G83" s="49">
        <v>3</v>
      </c>
      <c r="H83" s="49">
        <v>20</v>
      </c>
      <c r="I83" s="49">
        <v>3</v>
      </c>
      <c r="J83" s="49">
        <v>5</v>
      </c>
      <c r="K83" s="49">
        <v>3</v>
      </c>
      <c r="L83" s="49">
        <v>25</v>
      </c>
      <c r="M83" s="49">
        <v>35</v>
      </c>
      <c r="N83" s="100">
        <v>26763000</v>
      </c>
      <c r="O83" s="69">
        <v>0</v>
      </c>
      <c r="P83" s="69">
        <v>5668</v>
      </c>
      <c r="Q83" s="69">
        <v>5668</v>
      </c>
      <c r="R83" s="69">
        <v>778</v>
      </c>
      <c r="S83" s="69">
        <v>596</v>
      </c>
      <c r="T83" s="69">
        <v>181</v>
      </c>
      <c r="U83" s="69">
        <v>773</v>
      </c>
      <c r="V83" s="69">
        <v>615</v>
      </c>
      <c r="W83" s="69">
        <v>615</v>
      </c>
      <c r="X83" s="103">
        <v>-1</v>
      </c>
      <c r="Y83" s="49">
        <v>0</v>
      </c>
      <c r="Z83" s="49">
        <v>-1</v>
      </c>
      <c r="AA83" s="49">
        <v>-1</v>
      </c>
      <c r="AB83" s="49">
        <v>-1</v>
      </c>
      <c r="AC83" s="49">
        <v>-1</v>
      </c>
      <c r="AD83" s="49">
        <v>-1</v>
      </c>
      <c r="AE83" s="49">
        <v>-1</v>
      </c>
      <c r="AF83" s="49">
        <v>-1</v>
      </c>
      <c r="AG83" s="49">
        <v>-1</v>
      </c>
      <c r="AH83" s="49">
        <v>0</v>
      </c>
      <c r="AI83" s="49">
        <v>0</v>
      </c>
      <c r="AJ83" s="49"/>
      <c r="AK83" s="49"/>
      <c r="AL83" s="49"/>
      <c r="AM83" s="49"/>
      <c r="AN83" s="49"/>
      <c r="AO83" s="49"/>
      <c r="AP83" s="49"/>
      <c r="AQ83" s="49"/>
      <c r="AR83" s="49"/>
      <c r="AS83" s="49"/>
      <c r="AT83" s="49"/>
      <c r="AU83" s="49"/>
      <c r="AV83" s="51"/>
      <c r="AW83" s="49"/>
      <c r="AX83" s="49"/>
      <c r="AY83" s="49"/>
      <c r="AZ83" s="49"/>
      <c r="BA83" s="49"/>
      <c r="BB83" s="49"/>
      <c r="BC83" s="49"/>
      <c r="BD83" s="49"/>
      <c r="BE83" s="49">
        <v>10000</v>
      </c>
      <c r="BF83" s="49">
        <v>10000</v>
      </c>
      <c r="BG83" s="49">
        <v>10000</v>
      </c>
      <c r="BH83" s="49">
        <v>1</v>
      </c>
      <c r="BI83" s="49"/>
      <c r="BJ83" s="49"/>
      <c r="BK83" s="49"/>
      <c r="BL83" s="49"/>
      <c r="BM83" s="49">
        <v>1</v>
      </c>
      <c r="BN83" s="49"/>
      <c r="BO83" s="83" t="s">
        <v>599</v>
      </c>
      <c r="BP83" s="57"/>
      <c r="BQ83" s="57"/>
      <c r="BR83" s="57"/>
      <c r="BS83" s="49"/>
      <c r="BT83" s="49"/>
      <c r="BU83" s="49"/>
      <c r="BV83" s="49"/>
      <c r="BW83" s="49"/>
      <c r="BX83" s="49"/>
      <c r="BY83" s="49"/>
      <c r="BZ83" s="49"/>
      <c r="CA83" s="49"/>
      <c r="CB83" s="49"/>
      <c r="CC83" s="48">
        <v>20</v>
      </c>
      <c r="CD83" s="48">
        <v>100</v>
      </c>
    </row>
    <row r="84" spans="1:82" s="118" customFormat="1">
      <c r="A84" s="47">
        <v>60307</v>
      </c>
      <c r="B84" s="96" t="s">
        <v>284</v>
      </c>
      <c r="C84" s="97"/>
      <c r="D84" s="97" t="s">
        <v>564</v>
      </c>
      <c r="E84" s="98">
        <v>0</v>
      </c>
      <c r="F84" s="47">
        <v>0</v>
      </c>
      <c r="G84" s="49">
        <v>3</v>
      </c>
      <c r="H84" s="47">
        <v>35</v>
      </c>
      <c r="I84" s="47">
        <v>2</v>
      </c>
      <c r="J84" s="47">
        <v>4</v>
      </c>
      <c r="K84" s="47">
        <v>1</v>
      </c>
      <c r="L84" s="47">
        <v>60</v>
      </c>
      <c r="M84" s="47">
        <v>50</v>
      </c>
      <c r="N84" s="100">
        <v>26763000</v>
      </c>
      <c r="O84" s="100">
        <v>0</v>
      </c>
      <c r="P84" s="100">
        <v>1921</v>
      </c>
      <c r="Q84" s="100">
        <v>1921</v>
      </c>
      <c r="R84" s="100">
        <v>1301</v>
      </c>
      <c r="S84" s="100">
        <v>1247</v>
      </c>
      <c r="T84" s="100">
        <v>306</v>
      </c>
      <c r="U84" s="100">
        <v>1475</v>
      </c>
      <c r="V84" s="100">
        <v>1141</v>
      </c>
      <c r="W84" s="100">
        <v>1141</v>
      </c>
      <c r="X84" s="47">
        <v>26763000</v>
      </c>
      <c r="Y84" s="47">
        <v>0</v>
      </c>
      <c r="Z84" s="47">
        <v>-1</v>
      </c>
      <c r="AA84" s="47">
        <v>-1</v>
      </c>
      <c r="AB84" s="47">
        <v>-1</v>
      </c>
      <c r="AC84" s="47">
        <v>-1</v>
      </c>
      <c r="AD84" s="47">
        <v>-1</v>
      </c>
      <c r="AE84" s="47">
        <v>-1</v>
      </c>
      <c r="AF84" s="47">
        <v>-1</v>
      </c>
      <c r="AG84" s="47">
        <v>-1</v>
      </c>
      <c r="AH84" s="47">
        <v>0</v>
      </c>
      <c r="AI84" s="47">
        <v>0</v>
      </c>
      <c r="AJ84" s="47"/>
      <c r="AK84" s="47"/>
      <c r="AL84" s="47"/>
      <c r="AM84" s="47"/>
      <c r="AN84" s="47"/>
      <c r="AO84" s="47"/>
      <c r="AP84" s="47"/>
      <c r="AQ84" s="47"/>
      <c r="AR84" s="47"/>
      <c r="AS84" s="47">
        <v>100</v>
      </c>
      <c r="AT84" s="47" t="s">
        <v>600</v>
      </c>
      <c r="AU84" s="47"/>
      <c r="AV84" s="105"/>
      <c r="AW84" s="47"/>
      <c r="AX84" s="47"/>
      <c r="AY84" s="47"/>
      <c r="AZ84" s="47"/>
      <c r="BA84" s="47"/>
      <c r="BB84" s="47"/>
      <c r="BC84" s="47"/>
      <c r="BD84" s="47"/>
      <c r="BE84" s="47">
        <v>10000</v>
      </c>
      <c r="BF84" s="47">
        <v>10000</v>
      </c>
      <c r="BG84" s="47">
        <v>84</v>
      </c>
      <c r="BH84" s="47">
        <v>1</v>
      </c>
      <c r="BI84" s="47"/>
      <c r="BJ84" s="47"/>
      <c r="BK84" s="47"/>
      <c r="BL84" s="47"/>
      <c r="BM84" s="47"/>
      <c r="BN84" s="47"/>
      <c r="BO84" s="47"/>
      <c r="BP84" s="57"/>
      <c r="BQ84" s="57"/>
      <c r="BR84" s="57"/>
      <c r="BS84" s="47"/>
      <c r="BT84" s="47"/>
      <c r="BU84" s="47"/>
      <c r="BV84" s="47"/>
      <c r="BW84" s="47"/>
      <c r="BX84" s="47"/>
      <c r="BY84" s="47"/>
      <c r="BZ84" s="47"/>
      <c r="CA84" s="47"/>
      <c r="CB84" s="47"/>
      <c r="CC84" s="47">
        <v>10</v>
      </c>
      <c r="CD84" s="47">
        <v>100</v>
      </c>
    </row>
    <row r="85" spans="1:82" s="118" customFormat="1" ht="13.5" customHeight="1">
      <c r="A85" s="47">
        <v>60308</v>
      </c>
      <c r="B85" s="96" t="s">
        <v>284</v>
      </c>
      <c r="C85" s="97"/>
      <c r="D85" s="97" t="s">
        <v>564</v>
      </c>
      <c r="E85" s="98">
        <v>0</v>
      </c>
      <c r="F85" s="47">
        <v>0</v>
      </c>
      <c r="G85" s="49">
        <v>3</v>
      </c>
      <c r="H85" s="47">
        <v>35</v>
      </c>
      <c r="I85" s="47">
        <v>2</v>
      </c>
      <c r="J85" s="47">
        <v>4</v>
      </c>
      <c r="K85" s="47">
        <v>1</v>
      </c>
      <c r="L85" s="47">
        <v>60</v>
      </c>
      <c r="M85" s="47">
        <v>50</v>
      </c>
      <c r="N85" s="100">
        <v>26763000</v>
      </c>
      <c r="O85" s="100">
        <v>0</v>
      </c>
      <c r="P85" s="100">
        <v>1921</v>
      </c>
      <c r="Q85" s="100">
        <v>1921</v>
      </c>
      <c r="R85" s="100">
        <v>1301</v>
      </c>
      <c r="S85" s="100">
        <v>1247</v>
      </c>
      <c r="T85" s="100">
        <v>306</v>
      </c>
      <c r="U85" s="100">
        <v>1475</v>
      </c>
      <c r="V85" s="100">
        <v>1141</v>
      </c>
      <c r="W85" s="100">
        <v>1141</v>
      </c>
      <c r="X85" s="47">
        <v>26763000</v>
      </c>
      <c r="Y85" s="47">
        <v>0</v>
      </c>
      <c r="Z85" s="47">
        <v>-1</v>
      </c>
      <c r="AA85" s="47">
        <v>-1</v>
      </c>
      <c r="AB85" s="47">
        <v>-1</v>
      </c>
      <c r="AC85" s="47">
        <v>-1</v>
      </c>
      <c r="AD85" s="47">
        <v>-1</v>
      </c>
      <c r="AE85" s="47">
        <v>-1</v>
      </c>
      <c r="AF85" s="47">
        <v>-1</v>
      </c>
      <c r="AG85" s="47">
        <v>-1</v>
      </c>
      <c r="AH85" s="47">
        <v>0</v>
      </c>
      <c r="AI85" s="47">
        <v>0</v>
      </c>
      <c r="AJ85" s="47"/>
      <c r="AK85" s="47"/>
      <c r="AL85" s="47"/>
      <c r="AM85" s="47"/>
      <c r="AN85" s="47"/>
      <c r="AO85" s="47"/>
      <c r="AP85" s="47"/>
      <c r="AQ85" s="47"/>
      <c r="AR85" s="47"/>
      <c r="AS85" s="47">
        <v>100</v>
      </c>
      <c r="AT85" s="47" t="s">
        <v>601</v>
      </c>
      <c r="AU85" s="47"/>
      <c r="AV85" s="105"/>
      <c r="AW85" s="47"/>
      <c r="AX85" s="47"/>
      <c r="AY85" s="47"/>
      <c r="AZ85" s="47"/>
      <c r="BA85" s="47"/>
      <c r="BB85" s="47"/>
      <c r="BC85" s="47"/>
      <c r="BD85" s="47"/>
      <c r="BE85" s="47">
        <v>10000</v>
      </c>
      <c r="BF85" s="47">
        <v>10000</v>
      </c>
      <c r="BG85" s="47">
        <v>84</v>
      </c>
      <c r="BH85" s="47">
        <v>1</v>
      </c>
      <c r="BI85" s="47"/>
      <c r="BJ85" s="47"/>
      <c r="BK85" s="47"/>
      <c r="BL85" s="47"/>
      <c r="BM85" s="47"/>
      <c r="BN85" s="47"/>
      <c r="BO85" s="47"/>
      <c r="BP85" s="57"/>
      <c r="BQ85" s="57"/>
      <c r="BR85" s="57"/>
      <c r="BS85" s="47"/>
      <c r="BT85" s="47"/>
      <c r="BU85" s="47"/>
      <c r="BV85" s="47"/>
      <c r="BW85" s="47"/>
      <c r="BX85" s="47"/>
      <c r="BY85" s="47"/>
      <c r="BZ85" s="47"/>
      <c r="CA85" s="47"/>
      <c r="CB85" s="47"/>
      <c r="CC85" s="47">
        <v>10</v>
      </c>
      <c r="CD85" s="47">
        <v>100</v>
      </c>
    </row>
    <row r="86" spans="1:82" s="118" customFormat="1" ht="13.5" customHeight="1">
      <c r="A86" s="47">
        <v>60309</v>
      </c>
      <c r="B86" s="96" t="s">
        <v>284</v>
      </c>
      <c r="C86" s="97"/>
      <c r="D86" s="97" t="s">
        <v>564</v>
      </c>
      <c r="E86" s="98">
        <v>0</v>
      </c>
      <c r="F86" s="47">
        <v>0</v>
      </c>
      <c r="G86" s="49">
        <v>3</v>
      </c>
      <c r="H86" s="47">
        <v>35</v>
      </c>
      <c r="I86" s="47">
        <v>2</v>
      </c>
      <c r="J86" s="47">
        <v>4</v>
      </c>
      <c r="K86" s="47">
        <v>1</v>
      </c>
      <c r="L86" s="47">
        <v>60</v>
      </c>
      <c r="M86" s="47">
        <v>50</v>
      </c>
      <c r="N86" s="49">
        <v>7474960</v>
      </c>
      <c r="O86" s="100">
        <v>0</v>
      </c>
      <c r="P86" s="100">
        <v>1921</v>
      </c>
      <c r="Q86" s="100">
        <v>1921</v>
      </c>
      <c r="R86" s="100">
        <v>1301</v>
      </c>
      <c r="S86" s="100">
        <v>1247</v>
      </c>
      <c r="T86" s="100">
        <v>306</v>
      </c>
      <c r="U86" s="100">
        <v>1475</v>
      </c>
      <c r="V86" s="100">
        <v>1141</v>
      </c>
      <c r="W86" s="100">
        <v>1141</v>
      </c>
      <c r="X86" s="47">
        <v>26763000</v>
      </c>
      <c r="Y86" s="47">
        <v>0</v>
      </c>
      <c r="Z86" s="47">
        <v>-1</v>
      </c>
      <c r="AA86" s="47">
        <v>-1</v>
      </c>
      <c r="AB86" s="47">
        <v>-1</v>
      </c>
      <c r="AC86" s="47">
        <v>-1</v>
      </c>
      <c r="AD86" s="47">
        <v>-1</v>
      </c>
      <c r="AE86" s="47">
        <v>-1</v>
      </c>
      <c r="AF86" s="47">
        <v>-1</v>
      </c>
      <c r="AG86" s="47">
        <v>-1</v>
      </c>
      <c r="AH86" s="47">
        <v>0</v>
      </c>
      <c r="AI86" s="47">
        <v>0</v>
      </c>
      <c r="AJ86" s="47"/>
      <c r="AK86" s="47"/>
      <c r="AL86" s="47"/>
      <c r="AM86" s="47"/>
      <c r="AN86" s="47"/>
      <c r="AO86" s="47"/>
      <c r="AP86" s="47"/>
      <c r="AQ86" s="47"/>
      <c r="AR86" s="47"/>
      <c r="AS86" s="47"/>
      <c r="AT86" s="47"/>
      <c r="AU86" s="47"/>
      <c r="AV86" s="105"/>
      <c r="AW86" s="47"/>
      <c r="AX86" s="47"/>
      <c r="AY86" s="47"/>
      <c r="AZ86" s="47"/>
      <c r="BA86" s="47"/>
      <c r="BB86" s="47"/>
      <c r="BC86" s="47"/>
      <c r="BD86" s="47"/>
      <c r="BE86" s="47">
        <v>10000</v>
      </c>
      <c r="BF86" s="47">
        <v>10000</v>
      </c>
      <c r="BG86" s="47">
        <v>84</v>
      </c>
      <c r="BH86" s="47">
        <v>1</v>
      </c>
      <c r="BI86" s="47"/>
      <c r="BJ86" s="47"/>
      <c r="BK86" s="47"/>
      <c r="BL86" s="47"/>
      <c r="BM86" s="47"/>
      <c r="BN86" s="47"/>
      <c r="BO86" s="47"/>
      <c r="BP86" s="57"/>
      <c r="BQ86" s="57"/>
      <c r="BR86" s="57"/>
      <c r="BS86" s="47"/>
      <c r="BT86" s="47"/>
      <c r="BU86" s="47"/>
      <c r="BV86" s="47"/>
      <c r="BW86" s="47"/>
      <c r="BX86" s="47"/>
      <c r="BY86" s="47"/>
      <c r="BZ86" s="47"/>
      <c r="CA86" s="47"/>
      <c r="CB86" s="47"/>
      <c r="CC86" s="47">
        <v>10</v>
      </c>
      <c r="CD86" s="47">
        <v>100</v>
      </c>
    </row>
    <row r="87" spans="1:82" s="48" customFormat="1">
      <c r="A87" s="119">
        <v>30076</v>
      </c>
      <c r="B87" s="119" t="s">
        <v>291</v>
      </c>
      <c r="C87" s="49"/>
      <c r="D87" s="49" t="s">
        <v>602</v>
      </c>
      <c r="E87" s="69">
        <v>0</v>
      </c>
      <c r="F87" s="69">
        <v>0</v>
      </c>
      <c r="G87" s="57">
        <v>3</v>
      </c>
      <c r="H87" s="49">
        <v>50</v>
      </c>
      <c r="I87" s="49">
        <v>3</v>
      </c>
      <c r="J87" s="49">
        <v>4</v>
      </c>
      <c r="K87" s="49">
        <v>5</v>
      </c>
      <c r="L87" s="49">
        <v>100</v>
      </c>
      <c r="M87" s="49">
        <v>30</v>
      </c>
      <c r="N87" s="69">
        <v>18266</v>
      </c>
      <c r="O87" s="69"/>
      <c r="P87" s="49">
        <v>29592</v>
      </c>
      <c r="Q87" s="49">
        <v>29592</v>
      </c>
      <c r="R87" s="49">
        <v>1793</v>
      </c>
      <c r="S87" s="49">
        <v>1791</v>
      </c>
      <c r="T87" s="49">
        <v>404</v>
      </c>
      <c r="U87" s="49">
        <v>2019</v>
      </c>
      <c r="V87" s="49">
        <v>1506</v>
      </c>
      <c r="W87" s="49">
        <v>1506</v>
      </c>
      <c r="X87" s="57">
        <v>-1</v>
      </c>
      <c r="Y87" s="69"/>
      <c r="Z87" s="49">
        <v>-1</v>
      </c>
      <c r="AA87" s="49">
        <v>-1</v>
      </c>
      <c r="AB87" s="49">
        <v>-1</v>
      </c>
      <c r="AC87" s="49">
        <v>-1</v>
      </c>
      <c r="AD87" s="49">
        <v>-1</v>
      </c>
      <c r="AE87" s="49">
        <v>-1</v>
      </c>
      <c r="AF87" s="49">
        <v>-1</v>
      </c>
      <c r="AG87" s="49">
        <v>-1</v>
      </c>
      <c r="AH87" s="49">
        <v>0</v>
      </c>
      <c r="AI87" s="49">
        <v>0</v>
      </c>
      <c r="AJ87" s="120"/>
      <c r="AK87" s="49"/>
      <c r="AL87" s="49"/>
      <c r="AM87" s="49"/>
      <c r="AN87" s="69"/>
      <c r="AO87" s="69"/>
      <c r="AP87" s="49"/>
      <c r="AQ87" s="49"/>
      <c r="AR87" s="49"/>
      <c r="AS87" s="49"/>
      <c r="AT87" s="49"/>
      <c r="AU87" s="49"/>
      <c r="AV87" s="49"/>
      <c r="AW87" s="49"/>
      <c r="AX87" s="49"/>
      <c r="AY87" s="49"/>
      <c r="AZ87" s="49"/>
      <c r="BA87" s="49"/>
      <c r="BB87" s="49"/>
      <c r="BC87" s="49"/>
      <c r="BD87" s="49"/>
      <c r="BE87" s="49">
        <v>10000</v>
      </c>
      <c r="BF87" s="49">
        <v>10000</v>
      </c>
      <c r="BG87" s="49">
        <v>3036</v>
      </c>
      <c r="BH87" s="49">
        <v>1</v>
      </c>
      <c r="BI87" s="49"/>
      <c r="BJ87" s="49"/>
      <c r="BK87" s="49"/>
      <c r="BL87" s="49"/>
      <c r="BM87" s="49"/>
      <c r="BN87" s="49"/>
      <c r="BO87" s="49"/>
      <c r="BP87" s="49"/>
      <c r="BQ87" s="49"/>
      <c r="BR87" s="121" t="s">
        <v>603</v>
      </c>
      <c r="BS87" s="49"/>
      <c r="BT87" s="49"/>
      <c r="BU87" s="49"/>
      <c r="BV87" s="49"/>
      <c r="BW87" s="49"/>
      <c r="BX87" s="49"/>
      <c r="BY87" s="49"/>
      <c r="BZ87" s="49"/>
      <c r="CA87" s="49"/>
      <c r="CB87" s="49"/>
      <c r="CC87" s="48">
        <v>30</v>
      </c>
      <c r="CD87" s="48">
        <v>100</v>
      </c>
    </row>
    <row r="88" spans="1:82" ht="16.5">
      <c r="A88" s="48">
        <v>60901</v>
      </c>
      <c r="B88" s="59" t="s">
        <v>282</v>
      </c>
      <c r="C88" s="57"/>
      <c r="D88" s="57" t="s">
        <v>604</v>
      </c>
      <c r="E88" s="58">
        <v>0</v>
      </c>
      <c r="F88" s="49">
        <v>0</v>
      </c>
      <c r="G88" s="49">
        <v>1</v>
      </c>
      <c r="H88" s="49">
        <v>50</v>
      </c>
      <c r="I88" s="49">
        <v>1</v>
      </c>
      <c r="J88" s="49">
        <v>1</v>
      </c>
      <c r="K88" s="49"/>
      <c r="L88" s="49"/>
      <c r="M88" s="49"/>
      <c r="N88" s="69">
        <v>18340</v>
      </c>
      <c r="O88" s="69">
        <v>0</v>
      </c>
      <c r="P88" s="69">
        <v>2248</v>
      </c>
      <c r="Q88" s="69">
        <v>2248</v>
      </c>
      <c r="R88" s="69">
        <v>831</v>
      </c>
      <c r="S88" s="69">
        <v>643</v>
      </c>
      <c r="T88" s="69">
        <v>190</v>
      </c>
      <c r="U88" s="69">
        <v>830</v>
      </c>
      <c r="V88" s="69">
        <v>791</v>
      </c>
      <c r="W88" s="69">
        <v>791</v>
      </c>
      <c r="X88" s="49">
        <v>-1</v>
      </c>
      <c r="Y88" s="49">
        <v>-1</v>
      </c>
      <c r="Z88" s="49">
        <v>-1</v>
      </c>
      <c r="AA88" s="49">
        <v>-1</v>
      </c>
      <c r="AB88" s="49">
        <v>-1</v>
      </c>
      <c r="AC88" s="49">
        <v>-1</v>
      </c>
      <c r="AD88" s="49">
        <v>-1</v>
      </c>
      <c r="AE88" s="49">
        <v>-1</v>
      </c>
      <c r="AF88" s="49">
        <v>-1</v>
      </c>
      <c r="AG88" s="49">
        <v>-1</v>
      </c>
      <c r="AH88" s="49">
        <v>0</v>
      </c>
      <c r="AI88" s="49">
        <v>0</v>
      </c>
      <c r="AJ88" s="49"/>
      <c r="AK88" s="49"/>
      <c r="AL88" s="49"/>
      <c r="AM88" s="49"/>
      <c r="AN88" s="49"/>
      <c r="AO88" s="49"/>
      <c r="AP88" s="49"/>
      <c r="AQ88" s="49"/>
      <c r="AR88" s="49"/>
      <c r="AS88" s="49"/>
      <c r="AT88" s="49"/>
      <c r="AU88" s="49"/>
      <c r="AV88" s="51"/>
      <c r="AW88" s="49"/>
      <c r="AX88" s="49"/>
      <c r="AY88" s="49"/>
      <c r="AZ88" s="49"/>
      <c r="BA88" s="49"/>
      <c r="BB88" s="49"/>
      <c r="BC88" s="49"/>
      <c r="BD88" s="49"/>
      <c r="BE88" s="49">
        <v>10000</v>
      </c>
      <c r="BF88" s="49">
        <v>10000</v>
      </c>
      <c r="BG88" s="49">
        <v>100</v>
      </c>
      <c r="BH88" s="49">
        <v>1</v>
      </c>
      <c r="BI88" s="49"/>
      <c r="BJ88" s="49"/>
      <c r="BK88" s="49"/>
      <c r="BL88" s="49"/>
      <c r="BM88" s="49"/>
      <c r="BN88" s="49"/>
      <c r="BO88" s="109" t="s">
        <v>605</v>
      </c>
      <c r="BP88" s="57"/>
      <c r="BQ88" s="57"/>
      <c r="BR88" s="57"/>
      <c r="BS88" s="49"/>
      <c r="BT88" s="49"/>
      <c r="BU88" s="49"/>
      <c r="BV88" s="49"/>
      <c r="BW88" s="49"/>
      <c r="BX88" s="49"/>
      <c r="BY88" s="49"/>
      <c r="BZ88" s="49"/>
      <c r="CA88" s="49"/>
      <c r="CB88" s="49"/>
      <c r="CC88" s="48">
        <v>4</v>
      </c>
      <c r="CD88" s="48">
        <v>100</v>
      </c>
    </row>
    <row r="89" spans="1:82" ht="16.5">
      <c r="A89" s="48">
        <v>60902</v>
      </c>
      <c r="B89" s="59" t="s">
        <v>205</v>
      </c>
      <c r="C89" s="57"/>
      <c r="D89" s="57" t="s">
        <v>604</v>
      </c>
      <c r="E89" s="58">
        <v>0</v>
      </c>
      <c r="F89" s="49">
        <v>0</v>
      </c>
      <c r="G89" s="49">
        <v>1</v>
      </c>
      <c r="H89" s="49">
        <v>50</v>
      </c>
      <c r="I89" s="49">
        <v>1</v>
      </c>
      <c r="J89" s="49">
        <v>1</v>
      </c>
      <c r="K89" s="49"/>
      <c r="L89" s="49"/>
      <c r="M89" s="49"/>
      <c r="N89" s="69">
        <v>18419</v>
      </c>
      <c r="O89" s="69">
        <v>0</v>
      </c>
      <c r="P89" s="69">
        <v>2257</v>
      </c>
      <c r="Q89" s="69">
        <v>2257</v>
      </c>
      <c r="R89" s="69">
        <v>833</v>
      </c>
      <c r="S89" s="69">
        <v>645</v>
      </c>
      <c r="T89" s="69">
        <v>190</v>
      </c>
      <c r="U89" s="69">
        <v>832</v>
      </c>
      <c r="V89" s="69">
        <v>794</v>
      </c>
      <c r="W89" s="69">
        <v>794</v>
      </c>
      <c r="X89" s="49">
        <v>-1</v>
      </c>
      <c r="Y89" s="49">
        <v>-1</v>
      </c>
      <c r="Z89" s="49">
        <v>-1</v>
      </c>
      <c r="AA89" s="49">
        <v>-1</v>
      </c>
      <c r="AB89" s="49">
        <v>-1</v>
      </c>
      <c r="AC89" s="49">
        <v>-1</v>
      </c>
      <c r="AD89" s="49">
        <v>-1</v>
      </c>
      <c r="AE89" s="49">
        <v>-1</v>
      </c>
      <c r="AF89" s="49">
        <v>-1</v>
      </c>
      <c r="AG89" s="49">
        <v>-1</v>
      </c>
      <c r="AH89" s="49">
        <v>0</v>
      </c>
      <c r="AI89" s="49">
        <v>0</v>
      </c>
      <c r="AJ89" s="49"/>
      <c r="AK89" s="49"/>
      <c r="AL89" s="49"/>
      <c r="AM89" s="49"/>
      <c r="AN89" s="49"/>
      <c r="AO89" s="49"/>
      <c r="AP89" s="49"/>
      <c r="AQ89" s="49"/>
      <c r="AR89" s="49"/>
      <c r="AS89" s="49"/>
      <c r="AT89" s="49"/>
      <c r="AU89" s="49"/>
      <c r="AV89" s="51"/>
      <c r="AW89" s="49"/>
      <c r="AX89" s="49"/>
      <c r="AY89" s="49"/>
      <c r="AZ89" s="49"/>
      <c r="BA89" s="49"/>
      <c r="BB89" s="49"/>
      <c r="BC89" s="49"/>
      <c r="BD89" s="49"/>
      <c r="BE89" s="49">
        <v>10000</v>
      </c>
      <c r="BF89" s="49">
        <v>10000</v>
      </c>
      <c r="BG89" s="49">
        <v>100</v>
      </c>
      <c r="BH89" s="49">
        <v>1</v>
      </c>
      <c r="BI89" s="49"/>
      <c r="BJ89" s="49"/>
      <c r="BK89" s="49"/>
      <c r="BL89" s="49"/>
      <c r="BM89" s="49"/>
      <c r="BN89" s="49"/>
      <c r="BO89" s="109" t="s">
        <v>605</v>
      </c>
      <c r="BP89" s="57"/>
      <c r="BQ89" s="57"/>
      <c r="BR89" s="57"/>
      <c r="BS89" s="49"/>
      <c r="BT89" s="49"/>
      <c r="BU89" s="49"/>
      <c r="BV89" s="49"/>
      <c r="BW89" s="49"/>
      <c r="BX89" s="49"/>
      <c r="BY89" s="49"/>
      <c r="BZ89" s="49"/>
      <c r="CA89" s="49"/>
      <c r="CB89" s="49"/>
      <c r="CC89" s="48">
        <v>4</v>
      </c>
      <c r="CD89" s="48">
        <v>100</v>
      </c>
    </row>
    <row r="90" spans="1:82" ht="16.5">
      <c r="A90" s="48">
        <v>60903</v>
      </c>
      <c r="B90" s="59" t="s">
        <v>191</v>
      </c>
      <c r="C90" s="57"/>
      <c r="D90" s="57" t="s">
        <v>604</v>
      </c>
      <c r="E90" s="58">
        <v>0</v>
      </c>
      <c r="F90" s="49">
        <v>0</v>
      </c>
      <c r="G90" s="49">
        <v>1</v>
      </c>
      <c r="H90" s="49">
        <v>50</v>
      </c>
      <c r="I90" s="49">
        <v>1</v>
      </c>
      <c r="J90" s="49">
        <v>1</v>
      </c>
      <c r="K90" s="49"/>
      <c r="L90" s="49"/>
      <c r="M90" s="49"/>
      <c r="N90" s="69">
        <v>18496</v>
      </c>
      <c r="O90" s="69">
        <v>0</v>
      </c>
      <c r="P90" s="69">
        <v>2267</v>
      </c>
      <c r="Q90" s="69">
        <v>2267</v>
      </c>
      <c r="R90" s="69">
        <v>836</v>
      </c>
      <c r="S90" s="69">
        <v>648</v>
      </c>
      <c r="T90" s="69">
        <v>191</v>
      </c>
      <c r="U90" s="69">
        <v>835</v>
      </c>
      <c r="V90" s="69">
        <v>797</v>
      </c>
      <c r="W90" s="69">
        <v>797</v>
      </c>
      <c r="X90" s="49">
        <v>-1</v>
      </c>
      <c r="Y90" s="49">
        <v>-1</v>
      </c>
      <c r="Z90" s="49">
        <v>-1</v>
      </c>
      <c r="AA90" s="49">
        <v>-1</v>
      </c>
      <c r="AB90" s="49">
        <v>-1</v>
      </c>
      <c r="AC90" s="49">
        <v>-1</v>
      </c>
      <c r="AD90" s="49">
        <v>-1</v>
      </c>
      <c r="AE90" s="49">
        <v>-1</v>
      </c>
      <c r="AF90" s="49">
        <v>-1</v>
      </c>
      <c r="AG90" s="49">
        <v>-1</v>
      </c>
      <c r="AH90" s="49">
        <v>0</v>
      </c>
      <c r="AI90" s="49">
        <v>0</v>
      </c>
      <c r="AJ90" s="49"/>
      <c r="AK90" s="49"/>
      <c r="AL90" s="49"/>
      <c r="AM90" s="49"/>
      <c r="AN90" s="49"/>
      <c r="AO90" s="49"/>
      <c r="AP90" s="49"/>
      <c r="AQ90" s="49"/>
      <c r="AR90" s="49"/>
      <c r="AS90" s="49"/>
      <c r="AT90" s="49"/>
      <c r="AU90" s="49"/>
      <c r="AV90" s="51"/>
      <c r="AW90" s="49"/>
      <c r="AX90" s="49"/>
      <c r="AY90" s="49"/>
      <c r="AZ90" s="49"/>
      <c r="BA90" s="49"/>
      <c r="BB90" s="49"/>
      <c r="BC90" s="49"/>
      <c r="BD90" s="49"/>
      <c r="BE90" s="49">
        <v>10000</v>
      </c>
      <c r="BF90" s="49">
        <v>10000</v>
      </c>
      <c r="BG90" s="49">
        <v>100</v>
      </c>
      <c r="BH90" s="49">
        <v>1</v>
      </c>
      <c r="BI90" s="49"/>
      <c r="BJ90" s="49"/>
      <c r="BK90" s="49"/>
      <c r="BL90" s="49"/>
      <c r="BM90" s="49"/>
      <c r="BN90" s="49"/>
      <c r="BO90" s="109" t="s">
        <v>605</v>
      </c>
      <c r="BP90" s="57"/>
      <c r="BQ90" s="57"/>
      <c r="BR90" s="57"/>
      <c r="BS90" s="49"/>
      <c r="BT90" s="49"/>
      <c r="BU90" s="49"/>
      <c r="BV90" s="49"/>
      <c r="BW90" s="49"/>
      <c r="BX90" s="49"/>
      <c r="BY90" s="49"/>
      <c r="BZ90" s="49"/>
      <c r="CA90" s="49"/>
      <c r="CB90" s="49"/>
      <c r="CC90" s="48">
        <v>4</v>
      </c>
      <c r="CD90" s="48">
        <v>100</v>
      </c>
    </row>
    <row r="91" spans="1:82" ht="16.5">
      <c r="A91" s="48">
        <v>60904</v>
      </c>
      <c r="B91" s="59" t="s">
        <v>197</v>
      </c>
      <c r="C91" s="57"/>
      <c r="D91" s="57" t="s">
        <v>604</v>
      </c>
      <c r="E91" s="58">
        <v>0</v>
      </c>
      <c r="F91" s="49">
        <v>0</v>
      </c>
      <c r="G91" s="49">
        <v>1</v>
      </c>
      <c r="H91" s="49">
        <v>50</v>
      </c>
      <c r="I91" s="49">
        <v>1</v>
      </c>
      <c r="J91" s="49">
        <v>2</v>
      </c>
      <c r="K91" s="49"/>
      <c r="L91" s="49"/>
      <c r="M91" s="49"/>
      <c r="N91" s="69">
        <v>295497</v>
      </c>
      <c r="O91" s="69">
        <v>0</v>
      </c>
      <c r="P91" s="69">
        <v>2276</v>
      </c>
      <c r="Q91" s="69">
        <v>2276</v>
      </c>
      <c r="R91" s="69">
        <v>838</v>
      </c>
      <c r="S91" s="69">
        <v>650</v>
      </c>
      <c r="T91" s="69">
        <v>191</v>
      </c>
      <c r="U91" s="69">
        <v>837</v>
      </c>
      <c r="V91" s="69">
        <v>800</v>
      </c>
      <c r="W91" s="69">
        <v>800</v>
      </c>
      <c r="X91" s="49">
        <v>-1</v>
      </c>
      <c r="Y91" s="49">
        <v>-1</v>
      </c>
      <c r="Z91" s="49">
        <v>-1</v>
      </c>
      <c r="AA91" s="49">
        <v>-1</v>
      </c>
      <c r="AB91" s="49">
        <v>-1</v>
      </c>
      <c r="AC91" s="49">
        <v>-1</v>
      </c>
      <c r="AD91" s="49">
        <v>-1</v>
      </c>
      <c r="AE91" s="49">
        <v>-1</v>
      </c>
      <c r="AF91" s="49">
        <v>-1</v>
      </c>
      <c r="AG91" s="49">
        <v>-1</v>
      </c>
      <c r="AH91" s="49">
        <v>0</v>
      </c>
      <c r="AI91" s="49">
        <v>0</v>
      </c>
      <c r="AJ91" s="49"/>
      <c r="AK91" s="49"/>
      <c r="AL91" s="49"/>
      <c r="AM91" s="49"/>
      <c r="AN91" s="49"/>
      <c r="AO91" s="49"/>
      <c r="AP91" s="49"/>
      <c r="AQ91" s="49"/>
      <c r="AR91" s="49"/>
      <c r="AS91" s="49"/>
      <c r="AT91" s="49"/>
      <c r="AU91" s="49"/>
      <c r="AV91" s="51"/>
      <c r="AW91" s="49"/>
      <c r="AX91" s="49"/>
      <c r="AY91" s="49"/>
      <c r="AZ91" s="49"/>
      <c r="BA91" s="49"/>
      <c r="BB91" s="49"/>
      <c r="BC91" s="49"/>
      <c r="BD91" s="49"/>
      <c r="BE91" s="49">
        <v>10000</v>
      </c>
      <c r="BF91" s="49">
        <v>10000</v>
      </c>
      <c r="BG91" s="49">
        <v>100</v>
      </c>
      <c r="BH91" s="49">
        <v>1</v>
      </c>
      <c r="BI91" s="49"/>
      <c r="BJ91" s="49"/>
      <c r="BK91" s="49"/>
      <c r="BL91" s="49"/>
      <c r="BM91" s="49"/>
      <c r="BN91" s="49"/>
      <c r="BO91" s="109" t="s">
        <v>605</v>
      </c>
      <c r="BP91" s="57"/>
      <c r="BQ91" s="57"/>
      <c r="BR91" s="57"/>
      <c r="BS91" s="49"/>
      <c r="BT91" s="49"/>
      <c r="BU91" s="49"/>
      <c r="BV91" s="49"/>
      <c r="BW91" s="49"/>
      <c r="BX91" s="49"/>
      <c r="BY91" s="49"/>
      <c r="BZ91" s="49"/>
      <c r="CA91" s="49"/>
      <c r="CB91" s="49"/>
      <c r="CC91" s="48">
        <v>4</v>
      </c>
      <c r="CD91" s="48">
        <v>100</v>
      </c>
    </row>
    <row r="92" spans="1:82" ht="16.5">
      <c r="A92" s="48">
        <v>60905</v>
      </c>
      <c r="B92" s="60" t="s">
        <v>306</v>
      </c>
      <c r="C92" s="57" t="s">
        <v>283</v>
      </c>
      <c r="D92" s="57" t="s">
        <v>604</v>
      </c>
      <c r="E92" s="58">
        <v>0</v>
      </c>
      <c r="F92" s="49">
        <v>0</v>
      </c>
      <c r="G92" s="49">
        <v>1</v>
      </c>
      <c r="H92" s="49">
        <v>52</v>
      </c>
      <c r="I92" s="49">
        <v>2</v>
      </c>
      <c r="J92" s="49">
        <v>4</v>
      </c>
      <c r="K92" s="49">
        <v>5</v>
      </c>
      <c r="L92" s="49">
        <v>50</v>
      </c>
      <c r="M92" s="49">
        <v>30</v>
      </c>
      <c r="N92" s="69">
        <v>295497</v>
      </c>
      <c r="O92" s="69">
        <v>0</v>
      </c>
      <c r="P92" s="69">
        <v>8580</v>
      </c>
      <c r="Q92" s="69">
        <v>8580</v>
      </c>
      <c r="R92" s="69">
        <v>867</v>
      </c>
      <c r="S92" s="69">
        <v>721</v>
      </c>
      <c r="T92" s="69">
        <v>204</v>
      </c>
      <c r="U92" s="69">
        <v>895</v>
      </c>
      <c r="V92" s="69">
        <v>814</v>
      </c>
      <c r="W92" s="69">
        <v>814</v>
      </c>
      <c r="X92" s="49">
        <v>-1</v>
      </c>
      <c r="Y92" s="49">
        <v>-1</v>
      </c>
      <c r="Z92" s="49">
        <v>-1</v>
      </c>
      <c r="AA92" s="49">
        <v>-1</v>
      </c>
      <c r="AB92" s="49">
        <v>-1</v>
      </c>
      <c r="AC92" s="49">
        <v>-1</v>
      </c>
      <c r="AD92" s="49">
        <v>-1</v>
      </c>
      <c r="AE92" s="49">
        <v>-1</v>
      </c>
      <c r="AF92" s="49">
        <v>-1</v>
      </c>
      <c r="AG92" s="49">
        <v>-1</v>
      </c>
      <c r="AH92" s="49">
        <v>0</v>
      </c>
      <c r="AI92" s="49">
        <v>0</v>
      </c>
      <c r="AJ92" s="49"/>
      <c r="AK92" s="49"/>
      <c r="AL92" s="49"/>
      <c r="AM92" s="49"/>
      <c r="AN92" s="49"/>
      <c r="AO92" s="49"/>
      <c r="AP92" s="49"/>
      <c r="AQ92" s="49"/>
      <c r="AR92" s="49"/>
      <c r="AS92" s="49">
        <v>100</v>
      </c>
      <c r="AT92" s="49" t="s">
        <v>552</v>
      </c>
      <c r="AU92" s="49"/>
      <c r="AV92" s="51"/>
      <c r="AW92" s="49"/>
      <c r="AX92" s="49"/>
      <c r="AY92" s="49"/>
      <c r="AZ92" s="49"/>
      <c r="BA92" s="49"/>
      <c r="BB92" s="49"/>
      <c r="BC92" s="49"/>
      <c r="BD92" s="49"/>
      <c r="BE92" s="49">
        <v>10000</v>
      </c>
      <c r="BF92" s="49">
        <v>10000</v>
      </c>
      <c r="BG92" s="49">
        <v>100</v>
      </c>
      <c r="BH92" s="49">
        <v>1</v>
      </c>
      <c r="BI92" s="49"/>
      <c r="BJ92" s="49"/>
      <c r="BK92" s="49"/>
      <c r="BL92" s="49"/>
      <c r="BM92" s="49"/>
      <c r="BN92" s="49"/>
      <c r="BO92" s="122" t="s">
        <v>606</v>
      </c>
      <c r="BP92" s="57"/>
      <c r="BQ92" s="57"/>
      <c r="BR92" s="57"/>
      <c r="BS92" s="49"/>
      <c r="BT92" s="49"/>
      <c r="BU92" s="49"/>
      <c r="BV92" s="49"/>
      <c r="BW92" s="49"/>
      <c r="BX92" s="49"/>
      <c r="BY92" s="49"/>
      <c r="BZ92" s="49"/>
      <c r="CA92" s="49"/>
      <c r="CB92" s="49"/>
      <c r="CC92" s="48">
        <v>10</v>
      </c>
      <c r="CD92" s="48">
        <v>100</v>
      </c>
    </row>
    <row r="93" spans="1:82">
      <c r="A93" s="48">
        <v>60906</v>
      </c>
      <c r="B93" s="60" t="s">
        <v>301</v>
      </c>
      <c r="C93" s="57" t="s">
        <v>607</v>
      </c>
      <c r="D93" s="57" t="s">
        <v>604</v>
      </c>
      <c r="E93" s="58">
        <v>0</v>
      </c>
      <c r="F93" s="49">
        <v>0</v>
      </c>
      <c r="G93" s="49">
        <v>1</v>
      </c>
      <c r="H93" s="49">
        <v>52</v>
      </c>
      <c r="I93" s="49">
        <v>2</v>
      </c>
      <c r="J93" s="49">
        <v>4</v>
      </c>
      <c r="K93" s="49">
        <v>5</v>
      </c>
      <c r="L93" s="49">
        <v>50</v>
      </c>
      <c r="M93" s="49">
        <v>25</v>
      </c>
      <c r="N93" s="69">
        <v>453122</v>
      </c>
      <c r="O93" s="69">
        <v>0</v>
      </c>
      <c r="P93" s="69">
        <v>8580</v>
      </c>
      <c r="Q93" s="69">
        <v>8580</v>
      </c>
      <c r="R93" s="69">
        <v>867</v>
      </c>
      <c r="S93" s="69">
        <v>721</v>
      </c>
      <c r="T93" s="69">
        <v>204</v>
      </c>
      <c r="U93" s="69">
        <v>895</v>
      </c>
      <c r="V93" s="69">
        <v>814</v>
      </c>
      <c r="W93" s="69">
        <v>814</v>
      </c>
      <c r="X93" s="49">
        <v>-1</v>
      </c>
      <c r="Y93" s="49">
        <v>-1</v>
      </c>
      <c r="Z93" s="49">
        <v>-1</v>
      </c>
      <c r="AA93" s="49">
        <v>-1</v>
      </c>
      <c r="AB93" s="49">
        <v>-1</v>
      </c>
      <c r="AC93" s="49">
        <v>-1</v>
      </c>
      <c r="AD93" s="49">
        <v>-1</v>
      </c>
      <c r="AE93" s="49">
        <v>-1</v>
      </c>
      <c r="AF93" s="49">
        <v>-1</v>
      </c>
      <c r="AG93" s="49">
        <v>-1</v>
      </c>
      <c r="AH93" s="49">
        <v>0</v>
      </c>
      <c r="AI93" s="49">
        <v>0</v>
      </c>
      <c r="AJ93" s="49"/>
      <c r="AK93" s="49"/>
      <c r="AL93" s="49"/>
      <c r="AM93" s="49"/>
      <c r="AN93" s="49"/>
      <c r="AO93" s="49"/>
      <c r="AP93" s="49"/>
      <c r="AQ93" s="49"/>
      <c r="AR93" s="49"/>
      <c r="AS93" s="49"/>
      <c r="AT93" s="49"/>
      <c r="AU93" s="49"/>
      <c r="AV93" s="51"/>
      <c r="AW93" s="49"/>
      <c r="AX93" s="49"/>
      <c r="AY93" s="49"/>
      <c r="AZ93" s="49"/>
      <c r="BA93" s="49"/>
      <c r="BB93" s="49"/>
      <c r="BC93" s="49"/>
      <c r="BD93" s="49"/>
      <c r="BE93" s="49">
        <v>10000</v>
      </c>
      <c r="BF93" s="49">
        <v>10000</v>
      </c>
      <c r="BG93" s="49">
        <v>100</v>
      </c>
      <c r="BH93" s="49">
        <v>1</v>
      </c>
      <c r="BI93" s="49"/>
      <c r="BJ93" s="49"/>
      <c r="BK93" s="49"/>
      <c r="BL93" s="49"/>
      <c r="BM93" s="49"/>
      <c r="BN93" s="49"/>
      <c r="BO93" s="110"/>
      <c r="BP93" s="57"/>
      <c r="BQ93" s="57"/>
      <c r="BR93" s="57"/>
      <c r="BS93" s="49"/>
      <c r="BT93" s="49"/>
      <c r="BU93" s="49"/>
      <c r="BV93" s="49"/>
      <c r="BW93" s="49"/>
      <c r="BX93" s="49"/>
      <c r="BY93" s="49"/>
      <c r="BZ93" s="49"/>
      <c r="CA93" s="49"/>
      <c r="CB93" s="49"/>
      <c r="CC93" s="48">
        <v>10</v>
      </c>
      <c r="CD93" s="48">
        <v>100</v>
      </c>
    </row>
    <row r="94" spans="1:82" ht="31.5">
      <c r="A94" s="48">
        <v>60907</v>
      </c>
      <c r="B94" s="61" t="s">
        <v>288</v>
      </c>
      <c r="C94" s="57" t="s">
        <v>541</v>
      </c>
      <c r="D94" s="57" t="s">
        <v>604</v>
      </c>
      <c r="E94" s="58">
        <v>0</v>
      </c>
      <c r="F94" s="49">
        <v>0</v>
      </c>
      <c r="G94" s="49">
        <v>3</v>
      </c>
      <c r="H94" s="49">
        <v>65</v>
      </c>
      <c r="I94" s="49">
        <v>3</v>
      </c>
      <c r="J94" s="49">
        <v>5</v>
      </c>
      <c r="K94" s="49">
        <v>1</v>
      </c>
      <c r="L94" s="49">
        <v>120</v>
      </c>
      <c r="M94" s="49">
        <v>25</v>
      </c>
      <c r="N94" s="69">
        <v>453122</v>
      </c>
      <c r="O94" s="69">
        <v>0</v>
      </c>
      <c r="P94" s="69">
        <v>14756</v>
      </c>
      <c r="Q94" s="69">
        <v>14756</v>
      </c>
      <c r="R94" s="69">
        <v>962</v>
      </c>
      <c r="S94" s="69">
        <v>898</v>
      </c>
      <c r="T94" s="69">
        <v>223</v>
      </c>
      <c r="U94" s="69">
        <v>1093</v>
      </c>
      <c r="V94" s="69">
        <v>858</v>
      </c>
      <c r="W94" s="69">
        <v>858</v>
      </c>
      <c r="X94" s="49">
        <v>-1</v>
      </c>
      <c r="Y94" s="49">
        <v>-1</v>
      </c>
      <c r="Z94" s="49">
        <v>-1</v>
      </c>
      <c r="AA94" s="49">
        <v>-1</v>
      </c>
      <c r="AB94" s="49">
        <v>-1</v>
      </c>
      <c r="AC94" s="49">
        <v>-1</v>
      </c>
      <c r="AD94" s="49">
        <v>-1</v>
      </c>
      <c r="AE94" s="49">
        <v>-1</v>
      </c>
      <c r="AF94" s="49">
        <v>-1</v>
      </c>
      <c r="AG94" s="49">
        <v>-1</v>
      </c>
      <c r="AH94" s="49">
        <v>0</v>
      </c>
      <c r="AI94" s="49">
        <v>0</v>
      </c>
      <c r="AJ94" s="49"/>
      <c r="AK94" s="49"/>
      <c r="AL94" s="49"/>
      <c r="AM94" s="49"/>
      <c r="AN94" s="49"/>
      <c r="AO94" s="49"/>
      <c r="AP94" s="49"/>
      <c r="AQ94" s="49"/>
      <c r="AR94" s="49"/>
      <c r="AS94" s="49">
        <v>100</v>
      </c>
      <c r="AT94" s="49" t="s">
        <v>555</v>
      </c>
      <c r="AU94" s="49">
        <v>100</v>
      </c>
      <c r="AV94" s="51" t="s">
        <v>556</v>
      </c>
      <c r="AW94" s="49"/>
      <c r="AX94" s="49"/>
      <c r="AY94" s="49"/>
      <c r="AZ94" s="49"/>
      <c r="BA94" s="49"/>
      <c r="BB94" s="49"/>
      <c r="BC94" s="49"/>
      <c r="BD94" s="49"/>
      <c r="BE94" s="49">
        <v>10000</v>
      </c>
      <c r="BF94" s="49">
        <v>10000</v>
      </c>
      <c r="BG94" s="49">
        <v>5000</v>
      </c>
      <c r="BH94" s="49">
        <v>1</v>
      </c>
      <c r="BI94" s="49"/>
      <c r="BJ94" s="49"/>
      <c r="BK94" s="49"/>
      <c r="BL94" s="49"/>
      <c r="BM94" s="49"/>
      <c r="BN94" s="49"/>
      <c r="BO94" s="83"/>
      <c r="BP94" s="57"/>
      <c r="BQ94" s="57"/>
      <c r="BR94" s="57"/>
      <c r="BS94" s="49"/>
      <c r="BT94" s="49"/>
      <c r="BU94" s="49"/>
      <c r="BV94" s="49"/>
      <c r="BW94" s="49"/>
      <c r="BX94" s="49"/>
      <c r="BY94" s="49"/>
      <c r="BZ94" s="49"/>
      <c r="CA94" s="49"/>
      <c r="CB94" s="49"/>
      <c r="CC94" s="48">
        <v>20</v>
      </c>
      <c r="CD94" s="48">
        <v>100</v>
      </c>
    </row>
    <row r="95" spans="1:82">
      <c r="A95" s="48">
        <v>60908</v>
      </c>
      <c r="B95" s="61" t="s">
        <v>561</v>
      </c>
      <c r="C95" s="57" t="s">
        <v>541</v>
      </c>
      <c r="D95" s="57" t="s">
        <v>604</v>
      </c>
      <c r="E95" s="58">
        <v>0</v>
      </c>
      <c r="F95" s="49">
        <v>0</v>
      </c>
      <c r="G95" s="49">
        <v>1</v>
      </c>
      <c r="H95" s="49">
        <v>65</v>
      </c>
      <c r="I95" s="49">
        <v>3</v>
      </c>
      <c r="J95" s="49">
        <v>5</v>
      </c>
      <c r="K95" s="49"/>
      <c r="L95" s="49"/>
      <c r="M95" s="49"/>
      <c r="N95" s="69">
        <v>453122</v>
      </c>
      <c r="O95" s="69">
        <v>0</v>
      </c>
      <c r="P95" s="69">
        <v>14756</v>
      </c>
      <c r="Q95" s="69">
        <v>14756</v>
      </c>
      <c r="R95" s="69">
        <v>962</v>
      </c>
      <c r="S95" s="69">
        <v>898</v>
      </c>
      <c r="T95" s="69">
        <v>223</v>
      </c>
      <c r="U95" s="69">
        <v>1093</v>
      </c>
      <c r="V95" s="69">
        <v>858</v>
      </c>
      <c r="W95" s="69">
        <v>858</v>
      </c>
      <c r="X95" s="49">
        <v>-1</v>
      </c>
      <c r="Y95" s="49">
        <v>-1</v>
      </c>
      <c r="Z95" s="49">
        <v>-1</v>
      </c>
      <c r="AA95" s="49">
        <v>-1</v>
      </c>
      <c r="AB95" s="49">
        <v>-1</v>
      </c>
      <c r="AC95" s="49">
        <v>-1</v>
      </c>
      <c r="AD95" s="49">
        <v>-1</v>
      </c>
      <c r="AE95" s="49">
        <v>-1</v>
      </c>
      <c r="AF95" s="49">
        <v>-1</v>
      </c>
      <c r="AG95" s="49">
        <v>-1</v>
      </c>
      <c r="AH95" s="49">
        <v>0</v>
      </c>
      <c r="AI95" s="49">
        <v>0</v>
      </c>
      <c r="AJ95" s="49"/>
      <c r="AK95" s="49"/>
      <c r="AL95" s="49"/>
      <c r="AM95" s="49"/>
      <c r="AN95" s="49"/>
      <c r="AO95" s="49"/>
      <c r="AP95" s="49"/>
      <c r="AQ95" s="49"/>
      <c r="AR95" s="49"/>
      <c r="AS95" s="49"/>
      <c r="AT95" s="49"/>
      <c r="AU95" s="49"/>
      <c r="AV95" s="51"/>
      <c r="AW95" s="49"/>
      <c r="AX95" s="49"/>
      <c r="AY95" s="49"/>
      <c r="AZ95" s="49"/>
      <c r="BA95" s="49"/>
      <c r="BB95" s="49"/>
      <c r="BC95" s="49"/>
      <c r="BD95" s="49"/>
      <c r="BE95" s="49">
        <v>10000</v>
      </c>
      <c r="BF95" s="49">
        <v>10000</v>
      </c>
      <c r="BG95" s="49">
        <v>10000</v>
      </c>
      <c r="BH95" s="49">
        <v>1</v>
      </c>
      <c r="BI95" s="49"/>
      <c r="BJ95" s="49"/>
      <c r="BK95" s="49"/>
      <c r="BL95" s="49"/>
      <c r="BM95" s="49"/>
      <c r="BN95" s="49"/>
      <c r="BO95" s="83"/>
      <c r="BP95" s="57"/>
      <c r="BQ95" s="57"/>
      <c r="BR95" s="57"/>
      <c r="BS95" s="49"/>
      <c r="BT95" s="49"/>
      <c r="BU95" s="49"/>
      <c r="BV95" s="49"/>
      <c r="BW95" s="49"/>
      <c r="BX95" s="49"/>
      <c r="BY95" s="49"/>
      <c r="BZ95" s="49"/>
      <c r="CA95" s="49"/>
      <c r="CB95" s="49"/>
      <c r="CC95" s="48">
        <v>20</v>
      </c>
      <c r="CD95" s="48">
        <v>100</v>
      </c>
    </row>
    <row r="96" spans="1:82" ht="16.5">
      <c r="A96" s="48">
        <v>60909</v>
      </c>
      <c r="B96" s="61" t="s">
        <v>562</v>
      </c>
      <c r="C96" s="57" t="s">
        <v>541</v>
      </c>
      <c r="D96" s="57" t="s">
        <v>604</v>
      </c>
      <c r="E96" s="58">
        <v>0</v>
      </c>
      <c r="F96" s="49">
        <v>0</v>
      </c>
      <c r="G96" s="49">
        <v>3</v>
      </c>
      <c r="H96" s="49">
        <v>65</v>
      </c>
      <c r="I96" s="49">
        <v>3</v>
      </c>
      <c r="J96" s="49">
        <v>5</v>
      </c>
      <c r="K96" s="49">
        <v>1</v>
      </c>
      <c r="L96" s="49">
        <v>5</v>
      </c>
      <c r="M96" s="49">
        <v>60</v>
      </c>
      <c r="O96" s="69">
        <v>0</v>
      </c>
      <c r="P96" s="69">
        <v>0</v>
      </c>
      <c r="Q96" s="69">
        <v>0</v>
      </c>
      <c r="R96" s="69">
        <v>962</v>
      </c>
      <c r="S96" s="69">
        <v>898</v>
      </c>
      <c r="T96" s="69">
        <v>223</v>
      </c>
      <c r="U96" s="69">
        <v>1093</v>
      </c>
      <c r="V96" s="69">
        <v>858</v>
      </c>
      <c r="W96" s="69">
        <v>858</v>
      </c>
      <c r="X96" s="49">
        <v>-1</v>
      </c>
      <c r="Y96" s="49">
        <v>-1</v>
      </c>
      <c r="Z96" s="49">
        <v>-1</v>
      </c>
      <c r="AA96" s="49">
        <v>-1</v>
      </c>
      <c r="AB96" s="49">
        <v>-1</v>
      </c>
      <c r="AC96" s="49">
        <v>-1</v>
      </c>
      <c r="AD96" s="49">
        <v>-1</v>
      </c>
      <c r="AE96" s="49">
        <v>-1</v>
      </c>
      <c r="AF96" s="49">
        <v>-1</v>
      </c>
      <c r="AG96" s="49">
        <v>-1</v>
      </c>
      <c r="AH96" s="49">
        <v>0</v>
      </c>
      <c r="AI96" s="49">
        <v>0</v>
      </c>
      <c r="AJ96" s="49"/>
      <c r="AK96" s="49"/>
      <c r="AL96" s="49"/>
      <c r="AM96" s="49"/>
      <c r="AN96" s="49"/>
      <c r="AO96" s="49"/>
      <c r="AP96" s="49"/>
      <c r="AQ96" s="49"/>
      <c r="AR96" s="49"/>
      <c r="AS96" s="49"/>
      <c r="AT96" s="49"/>
      <c r="AU96" s="49"/>
      <c r="AV96" s="51"/>
      <c r="AW96" s="49"/>
      <c r="AX96" s="49"/>
      <c r="AY96" s="49"/>
      <c r="AZ96" s="49"/>
      <c r="BA96" s="49"/>
      <c r="BB96" s="49"/>
      <c r="BC96" s="49"/>
      <c r="BD96" s="49"/>
      <c r="BE96" s="49">
        <v>10000</v>
      </c>
      <c r="BF96" s="49">
        <v>10000</v>
      </c>
      <c r="BG96" s="49">
        <v>5000</v>
      </c>
      <c r="BH96" s="49">
        <v>1</v>
      </c>
      <c r="BI96" s="49"/>
      <c r="BJ96" s="49"/>
      <c r="BK96" s="49"/>
      <c r="BL96" s="49"/>
      <c r="BM96" s="49"/>
      <c r="BN96" s="49"/>
      <c r="BO96" s="113" t="s">
        <v>608</v>
      </c>
      <c r="BP96" s="57"/>
      <c r="BQ96" s="57"/>
      <c r="BR96" s="57"/>
      <c r="BS96" s="49"/>
      <c r="BT96" s="49"/>
      <c r="BU96" s="49"/>
      <c r="BV96" s="49"/>
      <c r="BW96" s="49"/>
      <c r="BX96" s="49"/>
      <c r="BY96" s="49"/>
      <c r="BZ96" s="49"/>
      <c r="CA96" s="49"/>
      <c r="CB96" s="49"/>
      <c r="CC96" s="48">
        <v>20</v>
      </c>
      <c r="CD96" s="48">
        <v>100</v>
      </c>
    </row>
    <row r="97" spans="1:82" ht="16.5">
      <c r="A97" s="48">
        <v>61001</v>
      </c>
      <c r="B97" s="56" t="s">
        <v>457</v>
      </c>
      <c r="C97" s="57"/>
      <c r="D97" s="57" t="s">
        <v>609</v>
      </c>
      <c r="E97" s="58">
        <v>0</v>
      </c>
      <c r="F97" s="49">
        <v>0</v>
      </c>
      <c r="G97" s="49">
        <v>1</v>
      </c>
      <c r="H97" s="49">
        <v>55</v>
      </c>
      <c r="I97" s="49">
        <v>1</v>
      </c>
      <c r="J97" s="49">
        <v>1</v>
      </c>
      <c r="K97" s="49"/>
      <c r="L97" s="49"/>
      <c r="M97" s="49"/>
      <c r="N97" s="69">
        <v>11740</v>
      </c>
      <c r="O97" s="69">
        <v>0</v>
      </c>
      <c r="P97" s="69">
        <v>1044</v>
      </c>
      <c r="Q97" s="69">
        <v>1044</v>
      </c>
      <c r="R97" s="69">
        <v>397</v>
      </c>
      <c r="S97" s="69">
        <v>411</v>
      </c>
      <c r="T97" s="69">
        <v>66</v>
      </c>
      <c r="U97" s="69">
        <v>386</v>
      </c>
      <c r="V97" s="69">
        <v>318</v>
      </c>
      <c r="W97" s="69">
        <v>318</v>
      </c>
      <c r="X97" s="49">
        <v>-1</v>
      </c>
      <c r="Y97" s="49">
        <v>-1</v>
      </c>
      <c r="Z97" s="49">
        <v>-1</v>
      </c>
      <c r="AA97" s="49">
        <v>-1</v>
      </c>
      <c r="AB97" s="49">
        <v>-1</v>
      </c>
      <c r="AC97" s="49">
        <v>-1</v>
      </c>
      <c r="AD97" s="49">
        <v>-1</v>
      </c>
      <c r="AE97" s="49">
        <v>-1</v>
      </c>
      <c r="AF97" s="49">
        <v>-1</v>
      </c>
      <c r="AG97" s="49">
        <v>-1</v>
      </c>
      <c r="AH97" s="49">
        <v>0</v>
      </c>
      <c r="AI97" s="49">
        <v>0</v>
      </c>
      <c r="AJ97" s="49"/>
      <c r="AK97" s="49"/>
      <c r="AL97" s="49"/>
      <c r="AM97" s="49"/>
      <c r="AN97" s="49"/>
      <c r="AO97" s="49"/>
      <c r="AP97" s="49"/>
      <c r="AQ97" s="49"/>
      <c r="AR97" s="49"/>
      <c r="AS97" s="49"/>
      <c r="AT97" s="49"/>
      <c r="AU97" s="49"/>
      <c r="AV97" s="49"/>
      <c r="AW97" s="49"/>
      <c r="AX97" s="49"/>
      <c r="AY97" s="49"/>
      <c r="AZ97" s="49"/>
      <c r="BA97" s="49"/>
      <c r="BB97" s="49"/>
      <c r="BC97" s="49"/>
      <c r="BD97" s="49"/>
      <c r="BE97" s="49">
        <v>10000</v>
      </c>
      <c r="BF97" s="49">
        <v>10000</v>
      </c>
      <c r="BG97" s="49">
        <v>38</v>
      </c>
      <c r="BH97" s="49">
        <v>1</v>
      </c>
      <c r="BI97" s="49"/>
      <c r="BJ97" s="49"/>
      <c r="BK97" s="49"/>
      <c r="BL97" s="49"/>
      <c r="BM97" s="49"/>
      <c r="BN97" s="49"/>
      <c r="BO97" s="109" t="s">
        <v>605</v>
      </c>
      <c r="BP97" s="74"/>
      <c r="BQ97" s="57"/>
      <c r="BR97" s="57"/>
      <c r="BS97" s="49"/>
      <c r="BT97" s="49"/>
      <c r="BU97" s="49"/>
      <c r="BV97" s="49"/>
      <c r="BW97" s="49"/>
      <c r="BX97" s="49"/>
      <c r="BY97" s="49"/>
      <c r="BZ97" s="49"/>
      <c r="CA97" s="49"/>
      <c r="CB97" s="49"/>
      <c r="CC97" s="48">
        <v>4</v>
      </c>
      <c r="CD97" s="48">
        <v>100</v>
      </c>
    </row>
    <row r="98" spans="1:82" ht="16.5">
      <c r="A98" s="48">
        <v>61002</v>
      </c>
      <c r="B98" s="59" t="s">
        <v>316</v>
      </c>
      <c r="C98" s="57"/>
      <c r="D98" s="57" t="s">
        <v>609</v>
      </c>
      <c r="E98" s="58">
        <v>0</v>
      </c>
      <c r="F98" s="49">
        <v>0</v>
      </c>
      <c r="G98" s="49">
        <v>1</v>
      </c>
      <c r="H98" s="49">
        <v>55</v>
      </c>
      <c r="I98" s="49">
        <v>1</v>
      </c>
      <c r="J98" s="49">
        <v>1</v>
      </c>
      <c r="K98" s="49"/>
      <c r="L98" s="49"/>
      <c r="M98" s="49"/>
      <c r="N98" s="69">
        <v>11793</v>
      </c>
      <c r="O98" s="69">
        <v>0</v>
      </c>
      <c r="P98" s="69">
        <v>1051</v>
      </c>
      <c r="Q98" s="69">
        <v>1051</v>
      </c>
      <c r="R98" s="69">
        <v>399</v>
      </c>
      <c r="S98" s="69">
        <v>413</v>
      </c>
      <c r="T98" s="69">
        <v>66</v>
      </c>
      <c r="U98" s="69">
        <v>388</v>
      </c>
      <c r="V98" s="69">
        <v>320</v>
      </c>
      <c r="W98" s="69">
        <v>320</v>
      </c>
      <c r="X98" s="49">
        <v>-1</v>
      </c>
      <c r="Y98" s="49">
        <v>-1</v>
      </c>
      <c r="Z98" s="49">
        <v>-1</v>
      </c>
      <c r="AA98" s="49">
        <v>-1</v>
      </c>
      <c r="AB98" s="49">
        <v>-1</v>
      </c>
      <c r="AC98" s="49">
        <v>-1</v>
      </c>
      <c r="AD98" s="49">
        <v>-1</v>
      </c>
      <c r="AE98" s="49">
        <v>-1</v>
      </c>
      <c r="AF98" s="49">
        <v>-1</v>
      </c>
      <c r="AG98" s="49">
        <v>-1</v>
      </c>
      <c r="AH98" s="49">
        <v>0</v>
      </c>
      <c r="AI98" s="49">
        <v>0</v>
      </c>
      <c r="AJ98" s="49"/>
      <c r="AK98" s="49"/>
      <c r="AL98" s="49"/>
      <c r="AM98" s="49"/>
      <c r="AN98" s="49"/>
      <c r="AO98" s="49"/>
      <c r="AP98" s="49"/>
      <c r="AQ98" s="49"/>
      <c r="AR98" s="49"/>
      <c r="AS98" s="49"/>
      <c r="AT98" s="49"/>
      <c r="AU98" s="49"/>
      <c r="AV98" s="51"/>
      <c r="AW98" s="49"/>
      <c r="AX98" s="49"/>
      <c r="AY98" s="49"/>
      <c r="AZ98" s="49"/>
      <c r="BA98" s="49"/>
      <c r="BB98" s="49"/>
      <c r="BC98" s="49"/>
      <c r="BD98" s="49"/>
      <c r="BE98" s="49">
        <v>10000</v>
      </c>
      <c r="BF98" s="49">
        <v>10000</v>
      </c>
      <c r="BG98" s="49">
        <v>39</v>
      </c>
      <c r="BH98" s="49">
        <v>1</v>
      </c>
      <c r="BI98" s="49"/>
      <c r="BJ98" s="49"/>
      <c r="BK98" s="49"/>
      <c r="BL98" s="49"/>
      <c r="BM98" s="49"/>
      <c r="BN98" s="49"/>
      <c r="BO98" s="109" t="s">
        <v>605</v>
      </c>
      <c r="BP98" s="57"/>
      <c r="BQ98" s="57"/>
      <c r="BR98" s="57"/>
      <c r="BS98" s="49"/>
      <c r="BT98" s="49"/>
      <c r="BU98" s="49"/>
      <c r="BV98" s="49"/>
      <c r="BW98" s="49"/>
      <c r="BX98" s="49"/>
      <c r="BY98" s="49"/>
      <c r="BZ98" s="49"/>
      <c r="CA98" s="49"/>
      <c r="CB98" s="49"/>
      <c r="CC98" s="48">
        <v>4</v>
      </c>
      <c r="CD98" s="48">
        <v>100</v>
      </c>
    </row>
    <row r="99" spans="1:82" ht="16.5">
      <c r="A99" s="48">
        <v>61003</v>
      </c>
      <c r="B99" s="59" t="s">
        <v>196</v>
      </c>
      <c r="C99" s="57"/>
      <c r="D99" s="57" t="s">
        <v>609</v>
      </c>
      <c r="E99" s="58">
        <v>0</v>
      </c>
      <c r="F99" s="49">
        <v>0</v>
      </c>
      <c r="G99" s="49">
        <v>1</v>
      </c>
      <c r="H99" s="49">
        <v>55</v>
      </c>
      <c r="I99" s="49">
        <v>1</v>
      </c>
      <c r="J99" s="49">
        <v>2</v>
      </c>
      <c r="K99" s="49"/>
      <c r="L99" s="49"/>
      <c r="M99" s="49"/>
      <c r="N99" s="69">
        <v>15219</v>
      </c>
      <c r="O99" s="69">
        <v>0</v>
      </c>
      <c r="P99" s="69">
        <v>1968</v>
      </c>
      <c r="Q99" s="69">
        <v>1968</v>
      </c>
      <c r="R99" s="69">
        <v>567</v>
      </c>
      <c r="S99" s="69">
        <v>591</v>
      </c>
      <c r="T99" s="69">
        <v>145</v>
      </c>
      <c r="U99" s="69">
        <v>768</v>
      </c>
      <c r="V99" s="69">
        <v>610</v>
      </c>
      <c r="W99" s="69">
        <v>610</v>
      </c>
      <c r="X99" s="49">
        <v>-1</v>
      </c>
      <c r="Y99" s="49">
        <v>-1</v>
      </c>
      <c r="Z99" s="49">
        <v>-1</v>
      </c>
      <c r="AA99" s="49">
        <v>-1</v>
      </c>
      <c r="AB99" s="49">
        <v>-1</v>
      </c>
      <c r="AC99" s="49">
        <v>-1</v>
      </c>
      <c r="AD99" s="49">
        <v>-1</v>
      </c>
      <c r="AE99" s="49">
        <v>-1</v>
      </c>
      <c r="AF99" s="49">
        <v>-1</v>
      </c>
      <c r="AG99" s="49">
        <v>-1</v>
      </c>
      <c r="AH99" s="49">
        <v>0</v>
      </c>
      <c r="AI99" s="49">
        <v>0</v>
      </c>
      <c r="AJ99" s="49"/>
      <c r="AK99" s="49"/>
      <c r="AL99" s="49"/>
      <c r="AM99" s="49"/>
      <c r="AN99" s="49"/>
      <c r="AO99" s="49"/>
      <c r="AP99" s="49"/>
      <c r="AQ99" s="49"/>
      <c r="AR99" s="49"/>
      <c r="AS99" s="49"/>
      <c r="AT99" s="49"/>
      <c r="AU99" s="49"/>
      <c r="AV99" s="51"/>
      <c r="AW99" s="49"/>
      <c r="AX99" s="49"/>
      <c r="AY99" s="49"/>
      <c r="AZ99" s="49"/>
      <c r="BA99" s="49"/>
      <c r="BB99" s="49"/>
      <c r="BC99" s="49"/>
      <c r="BD99" s="49"/>
      <c r="BE99" s="49">
        <v>10000</v>
      </c>
      <c r="BF99" s="49">
        <v>10000</v>
      </c>
      <c r="BG99" s="49">
        <v>45</v>
      </c>
      <c r="BH99" s="49">
        <v>1</v>
      </c>
      <c r="BI99" s="49"/>
      <c r="BJ99" s="49"/>
      <c r="BK99" s="49"/>
      <c r="BL99" s="49"/>
      <c r="BM99" s="49"/>
      <c r="BN99" s="49"/>
      <c r="BO99" s="109" t="s">
        <v>605</v>
      </c>
      <c r="BP99" s="57"/>
      <c r="BQ99" s="57"/>
      <c r="BR99" s="57"/>
      <c r="BS99" s="49"/>
      <c r="BT99" s="49"/>
      <c r="BU99" s="49"/>
      <c r="BV99" s="49"/>
      <c r="BW99" s="49"/>
      <c r="BX99" s="49"/>
      <c r="BY99" s="49"/>
      <c r="BZ99" s="49"/>
      <c r="CA99" s="49"/>
      <c r="CB99" s="49"/>
      <c r="CC99" s="48">
        <v>4</v>
      </c>
      <c r="CD99" s="48">
        <v>100</v>
      </c>
    </row>
    <row r="100" spans="1:82" ht="16.5">
      <c r="A100" s="48">
        <v>61004</v>
      </c>
      <c r="B100" s="60" t="s">
        <v>610</v>
      </c>
      <c r="C100" s="57" t="s">
        <v>551</v>
      </c>
      <c r="D100" s="57" t="s">
        <v>609</v>
      </c>
      <c r="E100" s="58">
        <v>0</v>
      </c>
      <c r="F100" s="49">
        <v>0</v>
      </c>
      <c r="G100" s="49">
        <v>1</v>
      </c>
      <c r="H100" s="49">
        <v>60</v>
      </c>
      <c r="I100" s="49">
        <v>2</v>
      </c>
      <c r="J100" s="49">
        <v>4</v>
      </c>
      <c r="K100" s="49">
        <v>3</v>
      </c>
      <c r="L100" s="49">
        <v>50</v>
      </c>
      <c r="M100" s="49">
        <v>30</v>
      </c>
      <c r="N100" s="101">
        <v>452457</v>
      </c>
      <c r="O100" s="69">
        <v>0</v>
      </c>
      <c r="P100" s="69">
        <v>4076</v>
      </c>
      <c r="Q100" s="69">
        <v>4076</v>
      </c>
      <c r="R100" s="69">
        <v>569</v>
      </c>
      <c r="S100" s="69">
        <v>593</v>
      </c>
      <c r="T100" s="69">
        <v>145</v>
      </c>
      <c r="U100" s="69">
        <v>770</v>
      </c>
      <c r="V100" s="69">
        <v>612</v>
      </c>
      <c r="W100" s="69">
        <v>612</v>
      </c>
      <c r="X100" s="49">
        <v>-1</v>
      </c>
      <c r="Y100" s="49">
        <v>-1</v>
      </c>
      <c r="Z100" s="49">
        <v>-1</v>
      </c>
      <c r="AA100" s="49">
        <v>-1</v>
      </c>
      <c r="AB100" s="49">
        <v>-1</v>
      </c>
      <c r="AC100" s="49">
        <v>-1</v>
      </c>
      <c r="AD100" s="49">
        <v>-1</v>
      </c>
      <c r="AE100" s="49">
        <v>-1</v>
      </c>
      <c r="AF100" s="49">
        <v>-1</v>
      </c>
      <c r="AG100" s="49">
        <v>-1</v>
      </c>
      <c r="AH100" s="49">
        <v>0</v>
      </c>
      <c r="AI100" s="49">
        <v>0</v>
      </c>
      <c r="AJ100" s="49"/>
      <c r="AK100" s="49"/>
      <c r="AL100" s="49"/>
      <c r="AM100" s="49"/>
      <c r="AN100" s="49"/>
      <c r="AO100" s="49"/>
      <c r="AP100" s="49"/>
      <c r="AQ100" s="49"/>
      <c r="AR100" s="49"/>
      <c r="AS100" s="49">
        <v>100</v>
      </c>
      <c r="AT100" s="49" t="s">
        <v>598</v>
      </c>
      <c r="AU100" s="49"/>
      <c r="AV100" s="51"/>
      <c r="AW100" s="49"/>
      <c r="AX100" s="49"/>
      <c r="AY100" s="49"/>
      <c r="AZ100" s="49"/>
      <c r="BA100" s="49"/>
      <c r="BB100" s="49"/>
      <c r="BC100" s="49"/>
      <c r="BD100" s="49"/>
      <c r="BE100" s="49">
        <v>10000</v>
      </c>
      <c r="BF100" s="49">
        <v>10000</v>
      </c>
      <c r="BG100" s="49">
        <v>5000</v>
      </c>
      <c r="BH100" s="49">
        <v>1</v>
      </c>
      <c r="BI100" s="49"/>
      <c r="BJ100" s="49"/>
      <c r="BK100" s="49"/>
      <c r="BL100" s="49"/>
      <c r="BM100" s="49"/>
      <c r="BN100" s="49"/>
      <c r="BO100" s="122" t="s">
        <v>606</v>
      </c>
      <c r="BP100" s="57"/>
      <c r="BQ100" s="57"/>
      <c r="BR100" s="57"/>
      <c r="BS100" s="49"/>
      <c r="BT100" s="49"/>
      <c r="BU100" s="49"/>
      <c r="BV100" s="49"/>
      <c r="BW100" s="49"/>
      <c r="BX100" s="49"/>
      <c r="BY100" s="49"/>
      <c r="BZ100" s="49"/>
      <c r="CA100" s="49"/>
      <c r="CB100" s="49"/>
      <c r="CC100" s="48">
        <v>10</v>
      </c>
      <c r="CD100" s="48">
        <v>100</v>
      </c>
    </row>
    <row r="101" spans="1:82">
      <c r="A101" s="48">
        <v>61005</v>
      </c>
      <c r="B101" s="60" t="s">
        <v>611</v>
      </c>
      <c r="C101" s="57" t="s">
        <v>612</v>
      </c>
      <c r="D101" s="57" t="s">
        <v>609</v>
      </c>
      <c r="E101" s="58">
        <v>0</v>
      </c>
      <c r="F101" s="49">
        <v>0</v>
      </c>
      <c r="G101" s="49">
        <v>1</v>
      </c>
      <c r="H101" s="49">
        <v>60</v>
      </c>
      <c r="I101" s="49">
        <v>2</v>
      </c>
      <c r="J101" s="49">
        <v>4</v>
      </c>
      <c r="K101" s="49">
        <v>3</v>
      </c>
      <c r="L101" s="49">
        <v>50</v>
      </c>
      <c r="M101" s="49">
        <v>25</v>
      </c>
      <c r="N101" s="101">
        <v>452457</v>
      </c>
      <c r="O101" s="69">
        <v>0</v>
      </c>
      <c r="P101" s="69">
        <v>4076</v>
      </c>
      <c r="Q101" s="69">
        <v>4076</v>
      </c>
      <c r="R101" s="69">
        <v>569</v>
      </c>
      <c r="S101" s="69">
        <v>593</v>
      </c>
      <c r="T101" s="69">
        <v>145</v>
      </c>
      <c r="U101" s="69">
        <v>770</v>
      </c>
      <c r="V101" s="69">
        <v>612</v>
      </c>
      <c r="W101" s="69">
        <v>612</v>
      </c>
      <c r="X101" s="49">
        <v>-1</v>
      </c>
      <c r="Y101" s="49">
        <v>-1</v>
      </c>
      <c r="Z101" s="49">
        <v>-1</v>
      </c>
      <c r="AA101" s="49">
        <v>-1</v>
      </c>
      <c r="AB101" s="49">
        <v>-1</v>
      </c>
      <c r="AC101" s="49">
        <v>-1</v>
      </c>
      <c r="AD101" s="49">
        <v>-1</v>
      </c>
      <c r="AE101" s="49">
        <v>-1</v>
      </c>
      <c r="AF101" s="49">
        <v>-1</v>
      </c>
      <c r="AG101" s="49">
        <v>-1</v>
      </c>
      <c r="AH101" s="49">
        <v>0</v>
      </c>
      <c r="AI101" s="49">
        <v>0</v>
      </c>
      <c r="AJ101" s="49"/>
      <c r="AK101" s="49"/>
      <c r="AL101" s="49"/>
      <c r="AM101" s="49"/>
      <c r="AN101" s="49"/>
      <c r="AO101" s="49"/>
      <c r="AP101" s="49"/>
      <c r="AQ101" s="49"/>
      <c r="AR101" s="49"/>
      <c r="AS101" s="49">
        <v>100</v>
      </c>
      <c r="AT101" s="49" t="s">
        <v>598</v>
      </c>
      <c r="AU101" s="49"/>
      <c r="AV101" s="51"/>
      <c r="AW101" s="49"/>
      <c r="AX101" s="49"/>
      <c r="AY101" s="49"/>
      <c r="AZ101" s="49"/>
      <c r="BA101" s="49"/>
      <c r="BB101" s="49"/>
      <c r="BC101" s="49"/>
      <c r="BD101" s="49"/>
      <c r="BE101" s="49">
        <v>10000</v>
      </c>
      <c r="BF101" s="49">
        <v>10000</v>
      </c>
      <c r="BG101" s="49">
        <v>500</v>
      </c>
      <c r="BH101" s="49">
        <v>1</v>
      </c>
      <c r="BI101" s="49"/>
      <c r="BJ101" s="49"/>
      <c r="BK101" s="49"/>
      <c r="BL101" s="49"/>
      <c r="BM101" s="49"/>
      <c r="BN101" s="49"/>
      <c r="BO101" s="79"/>
      <c r="BP101" s="57"/>
      <c r="BQ101" s="57"/>
      <c r="BR101" s="57"/>
      <c r="BS101" s="49"/>
      <c r="BT101" s="49"/>
      <c r="BU101" s="49"/>
      <c r="BV101" s="49"/>
      <c r="BW101" s="49"/>
      <c r="BX101" s="49"/>
      <c r="BY101" s="49"/>
      <c r="BZ101" s="49"/>
      <c r="CA101" s="49"/>
      <c r="CB101" s="49"/>
      <c r="CC101" s="48">
        <v>10</v>
      </c>
      <c r="CD101" s="48">
        <v>100</v>
      </c>
    </row>
    <row r="102" spans="1:82">
      <c r="A102" s="48">
        <v>61006</v>
      </c>
      <c r="B102" s="60" t="s">
        <v>613</v>
      </c>
      <c r="C102" s="57" t="s">
        <v>612</v>
      </c>
      <c r="D102" s="57" t="s">
        <v>609</v>
      </c>
      <c r="E102" s="58">
        <v>0</v>
      </c>
      <c r="F102" s="49">
        <v>0</v>
      </c>
      <c r="G102" s="49">
        <v>1</v>
      </c>
      <c r="H102" s="49">
        <v>60</v>
      </c>
      <c r="I102" s="49">
        <v>2</v>
      </c>
      <c r="J102" s="49">
        <v>4</v>
      </c>
      <c r="K102" s="49">
        <v>3</v>
      </c>
      <c r="L102" s="49">
        <v>50</v>
      </c>
      <c r="M102" s="49">
        <v>35</v>
      </c>
      <c r="N102" s="101">
        <v>452457</v>
      </c>
      <c r="O102" s="69">
        <v>0</v>
      </c>
      <c r="P102" s="69">
        <v>4076</v>
      </c>
      <c r="Q102" s="69">
        <v>4076</v>
      </c>
      <c r="R102" s="69">
        <v>569</v>
      </c>
      <c r="S102" s="69">
        <v>593</v>
      </c>
      <c r="T102" s="69">
        <v>145</v>
      </c>
      <c r="U102" s="69">
        <v>770</v>
      </c>
      <c r="V102" s="69">
        <v>612</v>
      </c>
      <c r="W102" s="69">
        <v>612</v>
      </c>
      <c r="X102" s="49">
        <v>-1</v>
      </c>
      <c r="Y102" s="49">
        <v>-1</v>
      </c>
      <c r="Z102" s="49">
        <v>-1</v>
      </c>
      <c r="AA102" s="49">
        <v>-1</v>
      </c>
      <c r="AB102" s="49">
        <v>-1</v>
      </c>
      <c r="AC102" s="49">
        <v>-1</v>
      </c>
      <c r="AD102" s="49">
        <v>-1</v>
      </c>
      <c r="AE102" s="49">
        <v>-1</v>
      </c>
      <c r="AF102" s="49">
        <v>-1</v>
      </c>
      <c r="AG102" s="49">
        <v>-1</v>
      </c>
      <c r="AH102" s="49">
        <v>0</v>
      </c>
      <c r="AI102" s="49">
        <v>0</v>
      </c>
      <c r="AJ102" s="49"/>
      <c r="AK102" s="49"/>
      <c r="AL102" s="49"/>
      <c r="AM102" s="49"/>
      <c r="AN102" s="49"/>
      <c r="AO102" s="49"/>
      <c r="AP102" s="49"/>
      <c r="AQ102" s="49"/>
      <c r="AR102" s="49"/>
      <c r="AS102" s="49">
        <v>100</v>
      </c>
      <c r="AT102" s="49" t="s">
        <v>598</v>
      </c>
      <c r="AU102" s="49"/>
      <c r="AV102" s="51"/>
      <c r="AW102" s="49"/>
      <c r="AX102" s="49"/>
      <c r="AY102" s="49"/>
      <c r="AZ102" s="49"/>
      <c r="BA102" s="49"/>
      <c r="BB102" s="49"/>
      <c r="BC102" s="49"/>
      <c r="BD102" s="49"/>
      <c r="BE102" s="49">
        <v>10000</v>
      </c>
      <c r="BF102" s="49">
        <v>10000</v>
      </c>
      <c r="BG102" s="49">
        <v>500</v>
      </c>
      <c r="BH102" s="49">
        <v>1</v>
      </c>
      <c r="BI102" s="49"/>
      <c r="BJ102" s="49"/>
      <c r="BK102" s="49"/>
      <c r="BL102" s="49"/>
      <c r="BM102" s="49"/>
      <c r="BN102" s="49"/>
      <c r="BO102" s="79"/>
      <c r="BP102" s="57"/>
      <c r="BQ102" s="57"/>
      <c r="BR102" s="57"/>
      <c r="BS102" s="49"/>
      <c r="BT102" s="49"/>
      <c r="BU102" s="49"/>
      <c r="BV102" s="49"/>
      <c r="BW102" s="49"/>
      <c r="BX102" s="49"/>
      <c r="BY102" s="49"/>
      <c r="BZ102" s="49"/>
      <c r="CA102" s="49"/>
      <c r="CB102" s="49"/>
      <c r="CC102" s="48">
        <v>10</v>
      </c>
      <c r="CD102" s="48">
        <v>100</v>
      </c>
    </row>
    <row r="103" spans="1:82" ht="16.5">
      <c r="A103" s="48">
        <v>61007</v>
      </c>
      <c r="B103" s="61" t="s">
        <v>291</v>
      </c>
      <c r="C103" s="57" t="s">
        <v>541</v>
      </c>
      <c r="D103" s="57" t="s">
        <v>609</v>
      </c>
      <c r="E103" s="58">
        <v>0</v>
      </c>
      <c r="F103" s="49">
        <v>0</v>
      </c>
      <c r="G103" s="49">
        <v>3</v>
      </c>
      <c r="H103" s="49">
        <v>65</v>
      </c>
      <c r="I103" s="49">
        <v>3</v>
      </c>
      <c r="J103" s="49">
        <v>5</v>
      </c>
      <c r="K103" s="49">
        <v>3</v>
      </c>
      <c r="L103" s="49">
        <v>60</v>
      </c>
      <c r="M103" s="49">
        <v>25</v>
      </c>
      <c r="N103" s="100">
        <v>26763000</v>
      </c>
      <c r="O103" s="69">
        <v>0</v>
      </c>
      <c r="P103" s="69">
        <v>5668</v>
      </c>
      <c r="Q103" s="69">
        <v>5668</v>
      </c>
      <c r="R103" s="69">
        <v>778</v>
      </c>
      <c r="S103" s="69">
        <v>596</v>
      </c>
      <c r="T103" s="69">
        <v>181</v>
      </c>
      <c r="U103" s="69">
        <v>773</v>
      </c>
      <c r="V103" s="69">
        <v>615</v>
      </c>
      <c r="W103" s="69">
        <v>615</v>
      </c>
      <c r="X103" s="103">
        <v>-1</v>
      </c>
      <c r="Y103" s="49">
        <v>0</v>
      </c>
      <c r="Z103" s="49">
        <v>-1</v>
      </c>
      <c r="AA103" s="49">
        <v>-1</v>
      </c>
      <c r="AB103" s="49">
        <v>-1</v>
      </c>
      <c r="AC103" s="49">
        <v>-1</v>
      </c>
      <c r="AD103" s="49">
        <v>-1</v>
      </c>
      <c r="AE103" s="49">
        <v>-1</v>
      </c>
      <c r="AF103" s="49">
        <v>-1</v>
      </c>
      <c r="AG103" s="49">
        <v>-1</v>
      </c>
      <c r="AH103" s="49">
        <v>0</v>
      </c>
      <c r="AI103" s="49">
        <v>0</v>
      </c>
      <c r="AJ103" s="49"/>
      <c r="AK103" s="49"/>
      <c r="AL103" s="49"/>
      <c r="AM103" s="49"/>
      <c r="AN103" s="49"/>
      <c r="AO103" s="49"/>
      <c r="AP103" s="49"/>
      <c r="AQ103" s="49"/>
      <c r="AR103" s="49"/>
      <c r="AS103" s="49"/>
      <c r="AT103" s="49"/>
      <c r="AU103" s="49"/>
      <c r="AV103" s="51"/>
      <c r="AW103" s="49"/>
      <c r="AX103" s="49"/>
      <c r="AY103" s="49"/>
      <c r="AZ103" s="49"/>
      <c r="BA103" s="49"/>
      <c r="BB103" s="49"/>
      <c r="BC103" s="49"/>
      <c r="BD103" s="49"/>
      <c r="BE103" s="49">
        <v>10000</v>
      </c>
      <c r="BF103" s="49">
        <v>10000</v>
      </c>
      <c r="BG103" s="49">
        <v>20000</v>
      </c>
      <c r="BH103" s="49">
        <v>1</v>
      </c>
      <c r="BI103" s="49"/>
      <c r="BJ103" s="49"/>
      <c r="BK103" s="49"/>
      <c r="BL103" s="49"/>
      <c r="BM103" s="49">
        <v>1</v>
      </c>
      <c r="BN103" s="49"/>
      <c r="BO103" s="113" t="s">
        <v>608</v>
      </c>
      <c r="BP103" s="57"/>
      <c r="BQ103" s="57"/>
      <c r="BR103" s="57"/>
      <c r="BS103" s="49"/>
      <c r="BT103" s="49"/>
      <c r="BU103" s="49"/>
      <c r="BV103" s="49"/>
      <c r="BW103" s="49"/>
      <c r="BX103" s="49"/>
      <c r="BY103" s="49"/>
      <c r="BZ103" s="49"/>
      <c r="CA103" s="49"/>
      <c r="CB103" s="49"/>
      <c r="CC103" s="48">
        <v>20</v>
      </c>
      <c r="CD103" s="48">
        <v>100</v>
      </c>
    </row>
    <row r="104" spans="1:82">
      <c r="A104" s="48">
        <v>61008</v>
      </c>
      <c r="B104" s="60" t="s">
        <v>614</v>
      </c>
      <c r="C104" s="57" t="s">
        <v>551</v>
      </c>
      <c r="D104" s="57" t="s">
        <v>609</v>
      </c>
      <c r="E104" s="58">
        <v>0</v>
      </c>
      <c r="F104" s="49">
        <v>0</v>
      </c>
      <c r="G104" s="49">
        <v>1</v>
      </c>
      <c r="H104" s="49">
        <v>60</v>
      </c>
      <c r="I104" s="49">
        <v>2</v>
      </c>
      <c r="J104" s="49">
        <v>4</v>
      </c>
      <c r="K104" s="49">
        <v>3</v>
      </c>
      <c r="L104" s="49">
        <v>20</v>
      </c>
      <c r="M104" s="49">
        <v>20</v>
      </c>
      <c r="N104" s="101">
        <v>452457</v>
      </c>
      <c r="O104" s="69">
        <v>0</v>
      </c>
      <c r="P104" s="69">
        <v>4076</v>
      </c>
      <c r="Q104" s="69">
        <v>4076</v>
      </c>
      <c r="R104" s="69">
        <v>569</v>
      </c>
      <c r="S104" s="69">
        <v>593</v>
      </c>
      <c r="T104" s="69">
        <v>145</v>
      </c>
      <c r="U104" s="69">
        <v>770</v>
      </c>
      <c r="V104" s="69">
        <v>612</v>
      </c>
      <c r="W104" s="69">
        <v>612</v>
      </c>
      <c r="X104" s="49">
        <v>-1</v>
      </c>
      <c r="Y104" s="49">
        <v>-1</v>
      </c>
      <c r="Z104" s="49">
        <v>-1</v>
      </c>
      <c r="AA104" s="49">
        <v>-1</v>
      </c>
      <c r="AB104" s="49">
        <v>-1</v>
      </c>
      <c r="AC104" s="49">
        <v>-1</v>
      </c>
      <c r="AD104" s="49">
        <v>-1</v>
      </c>
      <c r="AE104" s="49">
        <v>-1</v>
      </c>
      <c r="AF104" s="49">
        <v>-1</v>
      </c>
      <c r="AG104" s="49">
        <v>-1</v>
      </c>
      <c r="AH104" s="49">
        <v>0</v>
      </c>
      <c r="AI104" s="49">
        <v>0</v>
      </c>
      <c r="AJ104" s="49"/>
      <c r="AK104" s="49"/>
      <c r="AL104" s="49"/>
      <c r="AM104" s="49"/>
      <c r="AN104" s="49"/>
      <c r="AO104" s="49"/>
      <c r="AP104" s="49"/>
      <c r="AQ104" s="49"/>
      <c r="AR104" s="49"/>
      <c r="AS104" s="49">
        <v>100</v>
      </c>
      <c r="AT104" s="49" t="s">
        <v>598</v>
      </c>
      <c r="AU104" s="49"/>
      <c r="AV104" s="51"/>
      <c r="AW104" s="49"/>
      <c r="AX104" s="49"/>
      <c r="AY104" s="49"/>
      <c r="AZ104" s="49"/>
      <c r="BA104" s="49"/>
      <c r="BB104" s="49"/>
      <c r="BC104" s="49"/>
      <c r="BD104" s="49"/>
      <c r="BE104" s="49">
        <v>10000</v>
      </c>
      <c r="BF104" s="49">
        <v>10000</v>
      </c>
      <c r="BG104" s="49">
        <v>500</v>
      </c>
      <c r="BH104" s="49">
        <v>1</v>
      </c>
      <c r="BI104" s="49"/>
      <c r="BJ104" s="49"/>
      <c r="BK104" s="49"/>
      <c r="BL104" s="49"/>
      <c r="BM104" s="49"/>
      <c r="BN104" s="49"/>
      <c r="BO104" s="79"/>
      <c r="BP104" s="57"/>
      <c r="BQ104" s="57"/>
      <c r="BR104" s="57"/>
      <c r="BS104" s="49"/>
      <c r="BT104" s="49"/>
      <c r="BU104" s="49"/>
      <c r="BV104" s="49"/>
      <c r="BW104" s="49"/>
      <c r="BX104" s="49"/>
      <c r="BY104" s="49"/>
      <c r="BZ104" s="49"/>
      <c r="CA104" s="49"/>
      <c r="CB104" s="49"/>
      <c r="CC104" s="48">
        <v>10</v>
      </c>
      <c r="CD104" s="48">
        <v>100</v>
      </c>
    </row>
  </sheetData>
  <phoneticPr fontId="70" type="noConversion"/>
  <conditionalFormatting sqref="BT16">
    <cfRule type="containsText" dxfId="63" priority="9" operator="containsText" text="nitx">
      <formula>NOT(ISERROR(SEARCH("nitx",BT16)))</formula>
    </cfRule>
  </conditionalFormatting>
  <conditionalFormatting sqref="BT25">
    <cfRule type="containsText" dxfId="62" priority="25" operator="containsText" text="nitx">
      <formula>NOT(ISERROR(SEARCH("nitx",BT25)))</formula>
    </cfRule>
  </conditionalFormatting>
  <conditionalFormatting sqref="BT35">
    <cfRule type="containsText" dxfId="61" priority="31" operator="containsText" text="nitx">
      <formula>NOT(ISERROR(SEARCH("nitx",BT35)))</formula>
    </cfRule>
  </conditionalFormatting>
  <conditionalFormatting sqref="BT40">
    <cfRule type="containsText" dxfId="60" priority="2" operator="containsText" text="nitx">
      <formula>NOT(ISERROR(SEARCH("nitx",BT40)))</formula>
    </cfRule>
  </conditionalFormatting>
  <conditionalFormatting sqref="BT41">
    <cfRule type="containsText" dxfId="59" priority="1" operator="containsText" text="nitx">
      <formula>NOT(ISERROR(SEARCH("nitx",BT41)))</formula>
    </cfRule>
  </conditionalFormatting>
  <conditionalFormatting sqref="BT43">
    <cfRule type="containsText" dxfId="58" priority="4" operator="containsText" text="nitx">
      <formula>NOT(ISERROR(SEARCH("nitx",BT43)))</formula>
    </cfRule>
  </conditionalFormatting>
  <conditionalFormatting sqref="BT44">
    <cfRule type="containsText" dxfId="57" priority="3" operator="containsText" text="nitx">
      <formula>NOT(ISERROR(SEARCH("nitx",BT44)))</formula>
    </cfRule>
  </conditionalFormatting>
  <conditionalFormatting sqref="BT60">
    <cfRule type="containsText" dxfId="56" priority="24" operator="containsText" text="nitx">
      <formula>NOT(ISERROR(SEARCH("nitx",BT60)))</formula>
    </cfRule>
  </conditionalFormatting>
  <conditionalFormatting sqref="BT84">
    <cfRule type="containsText" dxfId="55" priority="28" operator="containsText" text="nitx">
      <formula>NOT(ISERROR(SEARCH("nitx",BT84)))</formula>
    </cfRule>
  </conditionalFormatting>
  <conditionalFormatting sqref="BT85">
    <cfRule type="containsText" dxfId="54" priority="27" operator="containsText" text="nitx">
      <formula>NOT(ISERROR(SEARCH("nitx",BT85)))</formula>
    </cfRule>
  </conditionalFormatting>
  <conditionalFormatting sqref="BT86">
    <cfRule type="containsText" dxfId="53" priority="26" operator="containsText" text="nitx">
      <formula>NOT(ISERROR(SEARCH("nitx",BT86)))</formula>
    </cfRule>
  </conditionalFormatting>
  <conditionalFormatting sqref="BT96">
    <cfRule type="containsText" dxfId="52" priority="19" operator="containsText" text="nitx">
      <formula>NOT(ISERROR(SEARCH("nitx",BT96)))</formula>
    </cfRule>
  </conditionalFormatting>
  <conditionalFormatting sqref="BT101">
    <cfRule type="containsText" dxfId="51" priority="16" operator="containsText" text="nitx">
      <formula>NOT(ISERROR(SEARCH("nitx",BT101)))</formula>
    </cfRule>
  </conditionalFormatting>
  <conditionalFormatting sqref="BT102">
    <cfRule type="containsText" dxfId="50" priority="15" operator="containsText" text="nitx">
      <formula>NOT(ISERROR(SEARCH("nitx",BT102)))</formula>
    </cfRule>
  </conditionalFormatting>
  <conditionalFormatting sqref="BT104">
    <cfRule type="containsText" dxfId="49" priority="14" operator="containsText" text="nitx">
      <formula>NOT(ISERROR(SEARCH("nitx",BT104)))</formula>
    </cfRule>
  </conditionalFormatting>
  <conditionalFormatting sqref="BT61:BT64">
    <cfRule type="containsText" dxfId="48" priority="22" operator="containsText" text="nitx">
      <formula>NOT(ISERROR(SEARCH("nitx",BT61)))</formula>
    </cfRule>
  </conditionalFormatting>
  <conditionalFormatting sqref="BT97:BT99">
    <cfRule type="containsText" dxfId="47" priority="18" operator="containsText" text="nitx">
      <formula>NOT(ISERROR(SEARCH("nitx",BT97)))</formula>
    </cfRule>
  </conditionalFormatting>
  <conditionalFormatting sqref="BT17 BT2:BT15 BT82:BT83">
    <cfRule type="containsText" dxfId="46" priority="29" operator="containsText" text="nitx">
      <formula>NOT(ISERROR(SEARCH("nitx",BT2)))</formula>
    </cfRule>
  </conditionalFormatting>
  <conditionalFormatting sqref="BT18 BT88:BT95">
    <cfRule type="containsText" dxfId="45" priority="23" operator="containsText" text="nitx">
      <formula>NOT(ISERROR(SEARCH("nitx",BT18)))</formula>
    </cfRule>
  </conditionalFormatting>
  <conditionalFormatting sqref="BT19:BT24 BT26:BT34">
    <cfRule type="containsText" dxfId="44" priority="32" operator="containsText" text="nitx">
      <formula>NOT(ISERROR(SEARCH("nitx",BT19)))</formula>
    </cfRule>
  </conditionalFormatting>
  <conditionalFormatting sqref="BT36:BT39 BT65:BT81 BT105:BT1048576 BT45:BT59 BT42">
    <cfRule type="containsText" dxfId="43" priority="30" operator="containsText" text="nitx">
      <formula>NOT(ISERROR(SEARCH("nitx",BT36)))</formula>
    </cfRule>
  </conditionalFormatting>
  <conditionalFormatting sqref="BT100 BT103">
    <cfRule type="containsText" dxfId="42" priority="17" operator="containsText" text="nitx">
      <formula>NOT(ISERROR(SEARCH("nitx",BT100)))</formula>
    </cfRule>
  </conditionalFormatting>
  <pageMargins left="0.69930555555555596" right="0.69930555555555596" top="0.75" bottom="0.75" header="0.3" footer="0.3"/>
  <pageSetup paperSize="9"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82299264503923"/>
  </sheetPr>
  <dimension ref="A1:CD184"/>
  <sheetViews>
    <sheetView zoomScale="85" zoomScaleNormal="85" workbookViewId="0">
      <pane xSplit="13" ySplit="3" topLeftCell="BG16" activePane="bottomRight" state="frozen"/>
      <selection pane="topRight"/>
      <selection pane="bottomLeft"/>
      <selection pane="bottomRight" activeCell="H106" sqref="H106"/>
    </sheetView>
  </sheetViews>
  <sheetFormatPr defaultColWidth="9" defaultRowHeight="15.75"/>
  <cols>
    <col min="1" max="1" width="8.42578125" style="48" customWidth="1"/>
    <col min="2" max="2" width="16.140625" style="49" customWidth="1"/>
    <col min="3" max="3" width="9.5703125" style="50" customWidth="1"/>
    <col min="4" max="4" width="18.140625" style="34" customWidth="1"/>
    <col min="5" max="5" width="8.42578125" style="34" hidden="1" customWidth="1"/>
    <col min="6" max="6" width="7.42578125" style="34" hidden="1" customWidth="1"/>
    <col min="7" max="7" width="8.42578125" style="34" customWidth="1"/>
    <col min="8" max="8" width="5.42578125" style="34" customWidth="1"/>
    <col min="9" max="10" width="5.28515625" style="34" customWidth="1"/>
    <col min="11" max="11" width="7.42578125" style="34" customWidth="1"/>
    <col min="12" max="12" width="5.7109375" style="34" customWidth="1"/>
    <col min="13" max="13" width="8" style="34" customWidth="1"/>
    <col min="14" max="14" width="9.42578125" style="49" customWidth="1"/>
    <col min="15" max="15" width="7.42578125" style="49" hidden="1" customWidth="1"/>
    <col min="16" max="20" width="7.42578125" style="49" customWidth="1"/>
    <col min="21" max="21" width="8.42578125" style="49" customWidth="1"/>
    <col min="22" max="23" width="7.42578125" style="49" customWidth="1"/>
    <col min="24" max="24" width="9.42578125" style="49" customWidth="1"/>
    <col min="25" max="25" width="7.42578125" style="49" hidden="1" customWidth="1"/>
    <col min="26" max="30" width="7.42578125" style="49" customWidth="1"/>
    <col min="31" max="31" width="8.42578125" style="49" customWidth="1"/>
    <col min="32" max="33" width="7.42578125" style="49" customWidth="1"/>
    <col min="34" max="34" width="8" style="49" customWidth="1"/>
    <col min="35" max="35" width="7.85546875" style="49" customWidth="1"/>
    <col min="36" max="36" width="10.28515625" style="49" customWidth="1"/>
    <col min="37" max="37" width="10.42578125" style="49" customWidth="1"/>
    <col min="38" max="38" width="8.42578125" style="49" customWidth="1"/>
    <col min="39" max="39" width="10.42578125" style="49" customWidth="1"/>
    <col min="40" max="40" width="8.42578125" style="49" customWidth="1"/>
    <col min="41" max="41" width="10.42578125" style="49" customWidth="1"/>
    <col min="42" max="42" width="8.42578125" style="49" customWidth="1"/>
    <col min="43" max="44" width="10.42578125" style="49" customWidth="1"/>
    <col min="45" max="45" width="13.85546875" style="49" customWidth="1"/>
    <col min="46" max="46" width="23.28515625" style="49" customWidth="1"/>
    <col min="47" max="47" width="13.85546875" style="49" customWidth="1"/>
    <col min="48" max="48" width="23.28515625" style="51" customWidth="1"/>
    <col min="49" max="52" width="20" style="49" customWidth="1"/>
    <col min="53" max="53" width="23.42578125" style="49" customWidth="1"/>
    <col min="54" max="54" width="20" style="49" customWidth="1"/>
    <col min="55" max="55" width="21.7109375" style="49" customWidth="1"/>
    <col min="56" max="56" width="8.42578125" style="49" customWidth="1"/>
    <col min="57" max="58" width="13.85546875" style="49" customWidth="1"/>
    <col min="59" max="59" width="8.42578125" style="49" customWidth="1"/>
    <col min="60" max="65" width="9.42578125" style="49" customWidth="1"/>
    <col min="66" max="66" width="23.28515625" style="49" customWidth="1"/>
    <col min="67" max="67" width="20.7109375" style="49" customWidth="1"/>
    <col min="68" max="68" width="18.42578125" style="49" customWidth="1"/>
    <col min="69" max="69" width="18.28515625" style="49" customWidth="1"/>
    <col min="70" max="70" width="23.85546875" style="49" customWidth="1"/>
    <col min="71" max="71" width="11.5703125" style="49" customWidth="1"/>
    <col min="72" max="73" width="8.42578125" style="49" customWidth="1"/>
    <col min="74" max="74" width="9" style="49" customWidth="1"/>
    <col min="75" max="76" width="10.42578125" style="49" customWidth="1"/>
    <col min="77" max="78" width="8.42578125" style="49" customWidth="1"/>
    <col min="79" max="80" width="9" style="49"/>
    <col min="81" max="16384" width="9" style="48"/>
  </cols>
  <sheetData>
    <row r="1" spans="1:82" s="44" customFormat="1" ht="33" customHeight="1">
      <c r="A1" s="44" t="s">
        <v>0</v>
      </c>
      <c r="B1" s="44" t="s">
        <v>1</v>
      </c>
      <c r="C1" s="44" t="s">
        <v>2</v>
      </c>
      <c r="D1" s="44" t="s">
        <v>3</v>
      </c>
      <c r="E1" s="52" t="s">
        <v>4</v>
      </c>
      <c r="F1" s="52" t="s">
        <v>5</v>
      </c>
      <c r="G1" s="44" t="s">
        <v>6</v>
      </c>
      <c r="H1" s="44" t="s">
        <v>7</v>
      </c>
      <c r="I1" s="44" t="s">
        <v>8</v>
      </c>
      <c r="J1" s="44" t="s">
        <v>9</v>
      </c>
      <c r="K1" s="44" t="s">
        <v>10</v>
      </c>
      <c r="L1" s="44" t="s">
        <v>11</v>
      </c>
      <c r="M1" s="44" t="s">
        <v>12</v>
      </c>
      <c r="N1" s="67" t="s">
        <v>13</v>
      </c>
      <c r="O1" s="67" t="s">
        <v>14</v>
      </c>
      <c r="P1" s="67" t="s">
        <v>15</v>
      </c>
      <c r="Q1" s="67" t="s">
        <v>16</v>
      </c>
      <c r="R1" s="67" t="s">
        <v>17</v>
      </c>
      <c r="S1" s="67" t="s">
        <v>18</v>
      </c>
      <c r="T1" s="67" t="s">
        <v>19</v>
      </c>
      <c r="U1" s="67" t="s">
        <v>20</v>
      </c>
      <c r="V1" s="67" t="s">
        <v>21</v>
      </c>
      <c r="W1" s="67" t="s">
        <v>22</v>
      </c>
      <c r="X1" s="44" t="s">
        <v>13</v>
      </c>
      <c r="Y1" s="52" t="s">
        <v>14</v>
      </c>
      <c r="Z1" s="44" t="s">
        <v>15</v>
      </c>
      <c r="AA1" s="44" t="s">
        <v>16</v>
      </c>
      <c r="AB1" s="44" t="s">
        <v>17</v>
      </c>
      <c r="AC1" s="44" t="s">
        <v>18</v>
      </c>
      <c r="AD1" s="44" t="s">
        <v>19</v>
      </c>
      <c r="AE1" s="44" t="s">
        <v>20</v>
      </c>
      <c r="AF1" s="44" t="s">
        <v>21</v>
      </c>
      <c r="AG1" s="44" t="s">
        <v>22</v>
      </c>
      <c r="AH1" s="44" t="s">
        <v>23</v>
      </c>
      <c r="AI1" s="44" t="s">
        <v>24</v>
      </c>
      <c r="AJ1" s="44" t="s">
        <v>25</v>
      </c>
      <c r="AK1" s="44" t="s">
        <v>26</v>
      </c>
      <c r="AL1" s="44" t="s">
        <v>27</v>
      </c>
      <c r="AM1" s="44" t="s">
        <v>28</v>
      </c>
      <c r="AN1" s="44" t="s">
        <v>29</v>
      </c>
      <c r="AO1" s="44" t="s">
        <v>30</v>
      </c>
      <c r="AP1" s="44" t="s">
        <v>31</v>
      </c>
      <c r="AQ1" s="44" t="s">
        <v>32</v>
      </c>
      <c r="AR1" s="44" t="s">
        <v>33</v>
      </c>
      <c r="AS1" s="44" t="s">
        <v>34</v>
      </c>
      <c r="AT1" s="44" t="s">
        <v>35</v>
      </c>
      <c r="AU1" s="44" t="s">
        <v>36</v>
      </c>
      <c r="AV1" s="44" t="s">
        <v>37</v>
      </c>
      <c r="AW1" s="44" t="s">
        <v>38</v>
      </c>
      <c r="AX1" s="44" t="s">
        <v>39</v>
      </c>
      <c r="AY1" s="44" t="s">
        <v>40</v>
      </c>
      <c r="AZ1" s="44" t="s">
        <v>41</v>
      </c>
      <c r="BA1" s="44" t="s">
        <v>42</v>
      </c>
      <c r="BB1" s="44" t="s">
        <v>40</v>
      </c>
      <c r="BC1" s="44" t="s">
        <v>43</v>
      </c>
      <c r="BD1" s="44" t="s">
        <v>44</v>
      </c>
      <c r="BE1" s="44" t="s">
        <v>45</v>
      </c>
      <c r="BF1" s="44" t="s">
        <v>46</v>
      </c>
      <c r="BG1" s="44" t="s">
        <v>47</v>
      </c>
      <c r="BH1" s="44" t="s">
        <v>48</v>
      </c>
      <c r="BI1" s="44" t="s">
        <v>49</v>
      </c>
      <c r="BJ1" s="44" t="s">
        <v>50</v>
      </c>
      <c r="BK1" s="44" t="s">
        <v>51</v>
      </c>
      <c r="BL1" s="44" t="s">
        <v>52</v>
      </c>
      <c r="BM1" s="44" t="s">
        <v>53</v>
      </c>
      <c r="BN1" s="44" t="s">
        <v>54</v>
      </c>
      <c r="BO1" s="44" t="s">
        <v>55</v>
      </c>
      <c r="BP1" s="44" t="s">
        <v>56</v>
      </c>
      <c r="BQ1" s="44" t="s">
        <v>57</v>
      </c>
      <c r="BR1" s="44" t="s">
        <v>58</v>
      </c>
      <c r="BS1" s="44" t="s">
        <v>59</v>
      </c>
      <c r="BT1" s="44" t="s">
        <v>60</v>
      </c>
      <c r="BU1" s="44" t="s">
        <v>61</v>
      </c>
      <c r="BV1" s="44" t="s">
        <v>62</v>
      </c>
      <c r="BW1" s="44" t="s">
        <v>63</v>
      </c>
      <c r="BX1" s="44" t="s">
        <v>64</v>
      </c>
      <c r="BY1" s="44" t="s">
        <v>65</v>
      </c>
      <c r="BZ1" s="44" t="s">
        <v>66</v>
      </c>
      <c r="CA1" s="44" t="s">
        <v>67</v>
      </c>
      <c r="CB1" s="44" t="s">
        <v>68</v>
      </c>
      <c r="CC1" s="44" t="s">
        <v>69</v>
      </c>
      <c r="CD1" s="44" t="s">
        <v>70</v>
      </c>
    </row>
    <row r="2" spans="1:82" s="45" customFormat="1" ht="24.75" customHeight="1">
      <c r="A2" s="53" t="s">
        <v>71</v>
      </c>
      <c r="B2" s="54" t="s">
        <v>72</v>
      </c>
      <c r="C2" s="54" t="s">
        <v>73</v>
      </c>
      <c r="D2" s="54" t="s">
        <v>74</v>
      </c>
      <c r="E2" s="55" t="s">
        <v>75</v>
      </c>
      <c r="F2" s="54" t="s">
        <v>76</v>
      </c>
      <c r="G2" s="54" t="s">
        <v>77</v>
      </c>
      <c r="H2" s="54" t="s">
        <v>78</v>
      </c>
      <c r="I2" s="54" t="s">
        <v>79</v>
      </c>
      <c r="J2" s="54" t="s">
        <v>80</v>
      </c>
      <c r="K2" s="54" t="s">
        <v>81</v>
      </c>
      <c r="L2" s="54" t="s">
        <v>82</v>
      </c>
      <c r="M2" s="54" t="s">
        <v>83</v>
      </c>
      <c r="N2" s="68" t="s">
        <v>84</v>
      </c>
      <c r="O2" s="68" t="s">
        <v>85</v>
      </c>
      <c r="P2" s="68" t="s">
        <v>86</v>
      </c>
      <c r="Q2" s="68" t="s">
        <v>87</v>
      </c>
      <c r="R2" s="68" t="s">
        <v>88</v>
      </c>
      <c r="S2" s="68" t="s">
        <v>89</v>
      </c>
      <c r="T2" s="68" t="s">
        <v>90</v>
      </c>
      <c r="U2" s="68" t="s">
        <v>91</v>
      </c>
      <c r="V2" s="68" t="s">
        <v>92</v>
      </c>
      <c r="W2" s="68" t="s">
        <v>93</v>
      </c>
      <c r="X2" s="54" t="s">
        <v>94</v>
      </c>
      <c r="Y2" s="54" t="s">
        <v>85</v>
      </c>
      <c r="Z2" s="54" t="s">
        <v>95</v>
      </c>
      <c r="AA2" s="54" t="s">
        <v>96</v>
      </c>
      <c r="AB2" s="54" t="s">
        <v>97</v>
      </c>
      <c r="AC2" s="54" t="s">
        <v>98</v>
      </c>
      <c r="AD2" s="54" t="s">
        <v>99</v>
      </c>
      <c r="AE2" s="54" t="s">
        <v>100</v>
      </c>
      <c r="AF2" s="54" t="s">
        <v>101</v>
      </c>
      <c r="AG2" s="54" t="s">
        <v>102</v>
      </c>
      <c r="AH2" s="54" t="s">
        <v>103</v>
      </c>
      <c r="AI2" s="54" t="s">
        <v>104</v>
      </c>
      <c r="AJ2" s="54" t="s">
        <v>105</v>
      </c>
      <c r="AK2" s="54" t="s">
        <v>106</v>
      </c>
      <c r="AL2" s="54" t="s">
        <v>107</v>
      </c>
      <c r="AM2" s="54" t="s">
        <v>108</v>
      </c>
      <c r="AN2" s="54" t="s">
        <v>109</v>
      </c>
      <c r="AO2" s="54" t="s">
        <v>110</v>
      </c>
      <c r="AP2" s="54" t="s">
        <v>111</v>
      </c>
      <c r="AQ2" s="54" t="s">
        <v>112</v>
      </c>
      <c r="AR2" s="54" t="s">
        <v>113</v>
      </c>
      <c r="AS2" s="54" t="s">
        <v>114</v>
      </c>
      <c r="AT2" s="54" t="s">
        <v>115</v>
      </c>
      <c r="AU2" s="54" t="s">
        <v>116</v>
      </c>
      <c r="AV2" s="54" t="s">
        <v>117</v>
      </c>
      <c r="AW2" s="54" t="s">
        <v>118</v>
      </c>
      <c r="AX2" s="54" t="s">
        <v>119</v>
      </c>
      <c r="AY2" s="54" t="s">
        <v>120</v>
      </c>
      <c r="AZ2" s="54" t="s">
        <v>121</v>
      </c>
      <c r="BA2" s="54" t="s">
        <v>122</v>
      </c>
      <c r="BB2" s="54" t="s">
        <v>123</v>
      </c>
      <c r="BC2" s="54" t="s">
        <v>124</v>
      </c>
      <c r="BD2" s="54" t="s">
        <v>113</v>
      </c>
      <c r="BE2" s="54" t="s">
        <v>125</v>
      </c>
      <c r="BF2" s="54" t="s">
        <v>126</v>
      </c>
      <c r="BG2" s="54" t="s">
        <v>127</v>
      </c>
      <c r="BH2" s="54" t="s">
        <v>128</v>
      </c>
      <c r="BI2" s="54" t="s">
        <v>129</v>
      </c>
      <c r="BJ2" s="54" t="s">
        <v>130</v>
      </c>
      <c r="BK2" s="54" t="s">
        <v>131</v>
      </c>
      <c r="BL2" s="54" t="s">
        <v>132</v>
      </c>
      <c r="BM2" s="54" t="s">
        <v>133</v>
      </c>
      <c r="BN2" s="54" t="s">
        <v>134</v>
      </c>
      <c r="BO2" s="54" t="s">
        <v>135</v>
      </c>
      <c r="BP2" s="54" t="s">
        <v>136</v>
      </c>
      <c r="BQ2" s="54" t="s">
        <v>137</v>
      </c>
      <c r="BR2" s="54" t="s">
        <v>138</v>
      </c>
      <c r="BS2" s="54" t="s">
        <v>139</v>
      </c>
      <c r="BT2" s="54" t="s">
        <v>140</v>
      </c>
      <c r="BU2" s="54" t="s">
        <v>141</v>
      </c>
      <c r="BV2" s="54" t="s">
        <v>142</v>
      </c>
      <c r="BW2" s="54" t="s">
        <v>143</v>
      </c>
      <c r="BX2" s="54" t="s">
        <v>144</v>
      </c>
      <c r="BY2" s="45" t="s">
        <v>113</v>
      </c>
      <c r="BZ2" s="45" t="s">
        <v>113</v>
      </c>
      <c r="CA2" s="45" t="s">
        <v>145</v>
      </c>
      <c r="CB2" s="45" t="s">
        <v>146</v>
      </c>
      <c r="CC2" s="45" t="s">
        <v>147</v>
      </c>
      <c r="CD2" s="45" t="s">
        <v>148</v>
      </c>
    </row>
    <row r="3" spans="1:82" s="45" customFormat="1" ht="19.5" customHeight="1">
      <c r="A3" s="53" t="s">
        <v>149</v>
      </c>
      <c r="B3" s="54" t="s">
        <v>150</v>
      </c>
      <c r="C3" s="54" t="s">
        <v>150</v>
      </c>
      <c r="D3" s="54" t="s">
        <v>150</v>
      </c>
      <c r="E3" s="55" t="s">
        <v>149</v>
      </c>
      <c r="F3" s="54" t="s">
        <v>149</v>
      </c>
      <c r="G3" s="54" t="s">
        <v>149</v>
      </c>
      <c r="H3" s="54" t="s">
        <v>149</v>
      </c>
      <c r="I3" s="54" t="s">
        <v>149</v>
      </c>
      <c r="J3" s="54" t="s">
        <v>149</v>
      </c>
      <c r="K3" s="54" t="s">
        <v>151</v>
      </c>
      <c r="L3" s="54" t="s">
        <v>151</v>
      </c>
      <c r="M3" s="54" t="s">
        <v>151</v>
      </c>
      <c r="N3" s="68" t="s">
        <v>149</v>
      </c>
      <c r="O3" s="68" t="s">
        <v>149</v>
      </c>
      <c r="P3" s="68" t="s">
        <v>149</v>
      </c>
      <c r="Q3" s="68" t="s">
        <v>149</v>
      </c>
      <c r="R3" s="68" t="s">
        <v>149</v>
      </c>
      <c r="S3" s="68" t="s">
        <v>149</v>
      </c>
      <c r="T3" s="68" t="s">
        <v>149</v>
      </c>
      <c r="U3" s="68" t="s">
        <v>149</v>
      </c>
      <c r="V3" s="68" t="s">
        <v>149</v>
      </c>
      <c r="W3" s="68" t="s">
        <v>149</v>
      </c>
      <c r="X3" s="54" t="s">
        <v>149</v>
      </c>
      <c r="Y3" s="54" t="s">
        <v>149</v>
      </c>
      <c r="Z3" s="54" t="s">
        <v>149</v>
      </c>
      <c r="AA3" s="54" t="s">
        <v>149</v>
      </c>
      <c r="AB3" s="54" t="s">
        <v>149</v>
      </c>
      <c r="AC3" s="54" t="s">
        <v>149</v>
      </c>
      <c r="AD3" s="54" t="s">
        <v>149</v>
      </c>
      <c r="AE3" s="54" t="s">
        <v>149</v>
      </c>
      <c r="AF3" s="54" t="s">
        <v>149</v>
      </c>
      <c r="AG3" s="54" t="s">
        <v>149</v>
      </c>
      <c r="AH3" s="54" t="s">
        <v>149</v>
      </c>
      <c r="AI3" s="54" t="s">
        <v>149</v>
      </c>
      <c r="AJ3" s="54" t="s">
        <v>149</v>
      </c>
      <c r="AK3" s="54" t="s">
        <v>149</v>
      </c>
      <c r="AL3" s="54" t="s">
        <v>149</v>
      </c>
      <c r="AM3" s="54" t="s">
        <v>149</v>
      </c>
      <c r="AN3" s="54" t="s">
        <v>149</v>
      </c>
      <c r="AO3" s="54" t="s">
        <v>149</v>
      </c>
      <c r="AP3" s="54" t="s">
        <v>149</v>
      </c>
      <c r="AQ3" s="54" t="s">
        <v>149</v>
      </c>
      <c r="AR3" s="54" t="s">
        <v>149</v>
      </c>
      <c r="AS3" s="54" t="s">
        <v>149</v>
      </c>
      <c r="AT3" s="54" t="s">
        <v>150</v>
      </c>
      <c r="AU3" s="54" t="s">
        <v>149</v>
      </c>
      <c r="AV3" s="54" t="s">
        <v>150</v>
      </c>
      <c r="AW3" s="54" t="s">
        <v>149</v>
      </c>
      <c r="AX3" s="54" t="s">
        <v>150</v>
      </c>
      <c r="AY3" s="54" t="s">
        <v>150</v>
      </c>
      <c r="AZ3" s="54" t="s">
        <v>149</v>
      </c>
      <c r="BA3" s="54" t="s">
        <v>150</v>
      </c>
      <c r="BB3" s="54" t="s">
        <v>150</v>
      </c>
      <c r="BC3" s="54" t="s">
        <v>150</v>
      </c>
      <c r="BD3" s="54" t="s">
        <v>149</v>
      </c>
      <c r="BE3" s="54" t="s">
        <v>149</v>
      </c>
      <c r="BF3" s="54" t="s">
        <v>149</v>
      </c>
      <c r="BG3" s="54" t="s">
        <v>149</v>
      </c>
      <c r="BH3" s="54" t="s">
        <v>149</v>
      </c>
      <c r="BI3" s="54" t="s">
        <v>150</v>
      </c>
      <c r="BJ3" s="54" t="s">
        <v>150</v>
      </c>
      <c r="BK3" s="54" t="s">
        <v>150</v>
      </c>
      <c r="BL3" s="54" t="s">
        <v>149</v>
      </c>
      <c r="BM3" s="54" t="s">
        <v>149</v>
      </c>
      <c r="BN3" s="54" t="s">
        <v>150</v>
      </c>
      <c r="BO3" s="54" t="s">
        <v>150</v>
      </c>
      <c r="BP3" s="54" t="s">
        <v>150</v>
      </c>
      <c r="BQ3" s="54" t="s">
        <v>150</v>
      </c>
      <c r="BR3" s="54" t="s">
        <v>150</v>
      </c>
      <c r="BS3" s="54" t="s">
        <v>149</v>
      </c>
      <c r="BT3" s="54" t="s">
        <v>150</v>
      </c>
      <c r="BU3" s="54" t="s">
        <v>149</v>
      </c>
      <c r="BV3" s="54" t="s">
        <v>149</v>
      </c>
      <c r="BW3" s="54" t="s">
        <v>150</v>
      </c>
      <c r="BX3" s="54" t="s">
        <v>150</v>
      </c>
      <c r="BY3" s="45" t="s">
        <v>149</v>
      </c>
      <c r="BZ3" s="45" t="s">
        <v>149</v>
      </c>
      <c r="CA3" s="54" t="s">
        <v>150</v>
      </c>
      <c r="CB3" s="54" t="s">
        <v>150</v>
      </c>
      <c r="CC3" s="45" t="s">
        <v>149</v>
      </c>
      <c r="CD3" s="45" t="s">
        <v>149</v>
      </c>
    </row>
    <row r="4" spans="1:82">
      <c r="A4" s="48">
        <v>70101</v>
      </c>
      <c r="B4" s="56" t="s">
        <v>457</v>
      </c>
      <c r="C4" s="57"/>
      <c r="D4" s="57" t="s">
        <v>548</v>
      </c>
      <c r="E4" s="58">
        <v>0</v>
      </c>
      <c r="F4" s="49">
        <v>0</v>
      </c>
      <c r="G4" s="49">
        <v>2</v>
      </c>
      <c r="H4" s="49">
        <v>23</v>
      </c>
      <c r="I4" s="49">
        <v>1</v>
      </c>
      <c r="J4" s="49">
        <v>1</v>
      </c>
      <c r="K4" s="49"/>
      <c r="L4" s="49"/>
      <c r="M4" s="49"/>
      <c r="N4" s="69">
        <v>14088</v>
      </c>
      <c r="O4" s="69"/>
      <c r="P4" s="69">
        <v>1253</v>
      </c>
      <c r="Q4" s="69">
        <v>1253</v>
      </c>
      <c r="R4" s="69">
        <v>476</v>
      </c>
      <c r="S4" s="69">
        <v>493</v>
      </c>
      <c r="T4" s="69">
        <v>79</v>
      </c>
      <c r="U4" s="69">
        <v>463</v>
      </c>
      <c r="V4" s="69">
        <v>382</v>
      </c>
      <c r="W4" s="69">
        <v>382</v>
      </c>
      <c r="X4" s="57">
        <v>-1</v>
      </c>
      <c r="Y4" s="57">
        <v>-1</v>
      </c>
      <c r="Z4" s="57">
        <v>-1</v>
      </c>
      <c r="AA4" s="57">
        <v>-1</v>
      </c>
      <c r="AB4" s="57">
        <v>-1</v>
      </c>
      <c r="AC4" s="57">
        <v>-1</v>
      </c>
      <c r="AD4" s="57">
        <v>-1</v>
      </c>
      <c r="AE4" s="57">
        <v>-1</v>
      </c>
      <c r="AF4" s="57">
        <v>-1</v>
      </c>
      <c r="AG4" s="57">
        <v>-1</v>
      </c>
      <c r="AH4" s="49">
        <v>0</v>
      </c>
      <c r="AI4" s="49">
        <v>0</v>
      </c>
      <c r="AV4" s="49"/>
      <c r="BE4" s="49">
        <v>10000</v>
      </c>
      <c r="BF4" s="49">
        <v>10000</v>
      </c>
      <c r="BG4" s="49">
        <v>38</v>
      </c>
      <c r="BO4" s="73" t="s">
        <v>193</v>
      </c>
      <c r="BP4" s="74"/>
      <c r="BQ4" s="57"/>
      <c r="BR4" s="57"/>
      <c r="CC4" s="48">
        <v>4</v>
      </c>
      <c r="CD4" s="48">
        <v>100</v>
      </c>
    </row>
    <row r="5" spans="1:82">
      <c r="A5" s="48">
        <v>70103</v>
      </c>
      <c r="B5" s="59" t="s">
        <v>316</v>
      </c>
      <c r="C5" s="57"/>
      <c r="D5" s="57" t="s">
        <v>548</v>
      </c>
      <c r="E5" s="58">
        <v>0</v>
      </c>
      <c r="F5" s="49">
        <v>0</v>
      </c>
      <c r="G5" s="49">
        <v>2</v>
      </c>
      <c r="H5" s="49">
        <v>24</v>
      </c>
      <c r="I5" s="49">
        <v>1</v>
      </c>
      <c r="J5" s="49">
        <v>1</v>
      </c>
      <c r="K5" s="49"/>
      <c r="L5" s="49"/>
      <c r="M5" s="49"/>
      <c r="N5" s="69">
        <v>14152</v>
      </c>
      <c r="O5" s="69"/>
      <c r="P5" s="69">
        <v>1261</v>
      </c>
      <c r="Q5" s="69">
        <v>1261</v>
      </c>
      <c r="R5" s="69">
        <v>479</v>
      </c>
      <c r="S5" s="69">
        <v>496</v>
      </c>
      <c r="T5" s="69">
        <v>79</v>
      </c>
      <c r="U5" s="69">
        <v>466</v>
      </c>
      <c r="V5" s="69">
        <v>384</v>
      </c>
      <c r="W5" s="69">
        <v>384</v>
      </c>
      <c r="X5" s="57">
        <v>-1</v>
      </c>
      <c r="Y5" s="69">
        <v>-1</v>
      </c>
      <c r="Z5" s="57">
        <v>-1</v>
      </c>
      <c r="AA5" s="57">
        <v>-1</v>
      </c>
      <c r="AB5" s="57">
        <v>-1</v>
      </c>
      <c r="AC5" s="57">
        <v>-1</v>
      </c>
      <c r="AD5" s="57">
        <v>-1</v>
      </c>
      <c r="AE5" s="57">
        <v>-1</v>
      </c>
      <c r="AF5" s="57">
        <v>-1</v>
      </c>
      <c r="AG5" s="57">
        <v>-1</v>
      </c>
      <c r="AH5" s="49">
        <v>0</v>
      </c>
      <c r="AI5" s="49">
        <v>0</v>
      </c>
      <c r="BE5" s="49">
        <v>10000</v>
      </c>
      <c r="BF5" s="49">
        <v>10000</v>
      </c>
      <c r="BG5" s="49">
        <v>39</v>
      </c>
      <c r="BO5" s="73" t="s">
        <v>193</v>
      </c>
      <c r="BP5" s="75"/>
      <c r="BR5" s="57"/>
      <c r="CC5" s="48">
        <v>4</v>
      </c>
      <c r="CD5" s="48">
        <v>100</v>
      </c>
    </row>
    <row r="6" spans="1:82">
      <c r="A6" s="48">
        <v>70104</v>
      </c>
      <c r="B6" s="59" t="s">
        <v>196</v>
      </c>
      <c r="C6" s="57"/>
      <c r="D6" s="57" t="s">
        <v>548</v>
      </c>
      <c r="E6" s="58">
        <v>0</v>
      </c>
      <c r="F6" s="49">
        <v>0</v>
      </c>
      <c r="G6" s="49">
        <v>2</v>
      </c>
      <c r="H6" s="49">
        <v>28</v>
      </c>
      <c r="I6" s="49">
        <v>1</v>
      </c>
      <c r="J6" s="49">
        <v>2</v>
      </c>
      <c r="K6" s="49"/>
      <c r="L6" s="49"/>
      <c r="M6" s="49"/>
      <c r="N6" s="69">
        <v>18263</v>
      </c>
      <c r="O6" s="69"/>
      <c r="P6" s="69">
        <v>2361</v>
      </c>
      <c r="Q6" s="69">
        <v>2361</v>
      </c>
      <c r="R6" s="69">
        <v>680</v>
      </c>
      <c r="S6" s="69">
        <v>709</v>
      </c>
      <c r="T6" s="69">
        <v>174</v>
      </c>
      <c r="U6" s="69">
        <v>922</v>
      </c>
      <c r="V6" s="69">
        <v>732</v>
      </c>
      <c r="W6" s="69">
        <v>732</v>
      </c>
      <c r="X6" s="57">
        <v>-1</v>
      </c>
      <c r="Y6" s="69">
        <v>-1</v>
      </c>
      <c r="Z6" s="57">
        <v>-1</v>
      </c>
      <c r="AA6" s="57">
        <v>-1</v>
      </c>
      <c r="AB6" s="57">
        <v>-1</v>
      </c>
      <c r="AC6" s="57">
        <v>-1</v>
      </c>
      <c r="AD6" s="57">
        <v>-1</v>
      </c>
      <c r="AE6" s="57">
        <v>-1</v>
      </c>
      <c r="AF6" s="57">
        <v>-1</v>
      </c>
      <c r="AG6" s="57">
        <v>-1</v>
      </c>
      <c r="AH6" s="49">
        <v>0</v>
      </c>
      <c r="AI6" s="49">
        <v>0</v>
      </c>
      <c r="BE6" s="49">
        <v>10000</v>
      </c>
      <c r="BF6" s="49">
        <v>10000</v>
      </c>
      <c r="BG6" s="49">
        <v>45</v>
      </c>
      <c r="BO6" s="73" t="s">
        <v>193</v>
      </c>
      <c r="BP6" s="76"/>
      <c r="BQ6" s="77"/>
      <c r="BR6" s="77"/>
      <c r="CC6" s="48">
        <v>4</v>
      </c>
      <c r="CD6" s="48">
        <v>100</v>
      </c>
    </row>
    <row r="7" spans="1:82">
      <c r="A7" s="48">
        <v>70201</v>
      </c>
      <c r="B7" s="59" t="s">
        <v>282</v>
      </c>
      <c r="C7" s="57"/>
      <c r="D7" s="57" t="s">
        <v>549</v>
      </c>
      <c r="E7" s="58">
        <v>0</v>
      </c>
      <c r="F7" s="49">
        <v>0</v>
      </c>
      <c r="G7" s="49">
        <v>2</v>
      </c>
      <c r="H7" s="49">
        <v>33</v>
      </c>
      <c r="I7" s="49">
        <v>1</v>
      </c>
      <c r="J7" s="49">
        <v>1</v>
      </c>
      <c r="K7" s="49"/>
      <c r="L7" s="49"/>
      <c r="M7" s="49"/>
      <c r="N7" s="69">
        <v>21919</v>
      </c>
      <c r="O7" s="69"/>
      <c r="P7" s="69">
        <v>2697</v>
      </c>
      <c r="Q7" s="69">
        <v>2697</v>
      </c>
      <c r="R7" s="69">
        <v>997</v>
      </c>
      <c r="S7" s="69">
        <v>772</v>
      </c>
      <c r="T7" s="69">
        <v>228</v>
      </c>
      <c r="U7" s="69">
        <v>996</v>
      </c>
      <c r="V7" s="69">
        <v>949</v>
      </c>
      <c r="W7" s="69">
        <v>949</v>
      </c>
      <c r="X7" s="57">
        <v>-1</v>
      </c>
      <c r="Y7" s="69">
        <v>-1</v>
      </c>
      <c r="Z7" s="57">
        <v>-1</v>
      </c>
      <c r="AA7" s="57">
        <v>-1</v>
      </c>
      <c r="AB7" s="57">
        <v>-1</v>
      </c>
      <c r="AC7" s="57">
        <v>-1</v>
      </c>
      <c r="AD7" s="57">
        <v>-1</v>
      </c>
      <c r="AE7" s="57">
        <v>-1</v>
      </c>
      <c r="AF7" s="57">
        <v>-1</v>
      </c>
      <c r="AG7" s="57">
        <v>-1</v>
      </c>
      <c r="AH7" s="49">
        <v>0</v>
      </c>
      <c r="AI7" s="49">
        <v>0</v>
      </c>
      <c r="BE7" s="49">
        <v>10000</v>
      </c>
      <c r="BF7" s="49">
        <v>10000</v>
      </c>
      <c r="BG7" s="49">
        <v>53</v>
      </c>
      <c r="BO7" s="73" t="s">
        <v>550</v>
      </c>
      <c r="BP7" s="78"/>
      <c r="BQ7" s="77"/>
      <c r="BR7" s="77"/>
      <c r="CC7" s="48">
        <v>4</v>
      </c>
      <c r="CD7" s="48">
        <v>100</v>
      </c>
    </row>
    <row r="8" spans="1:82">
      <c r="A8" s="48">
        <v>70202</v>
      </c>
      <c r="B8" s="59" t="s">
        <v>205</v>
      </c>
      <c r="C8" s="57"/>
      <c r="D8" s="57" t="s">
        <v>549</v>
      </c>
      <c r="E8" s="58">
        <v>0</v>
      </c>
      <c r="F8" s="49">
        <v>0</v>
      </c>
      <c r="G8" s="49">
        <v>2</v>
      </c>
      <c r="H8" s="49">
        <v>34</v>
      </c>
      <c r="I8" s="49">
        <v>1</v>
      </c>
      <c r="J8" s="49">
        <v>1</v>
      </c>
      <c r="K8" s="49"/>
      <c r="L8" s="49"/>
      <c r="M8" s="49"/>
      <c r="N8" s="69">
        <v>22008</v>
      </c>
      <c r="O8" s="69"/>
      <c r="P8" s="69">
        <v>2709</v>
      </c>
      <c r="Q8" s="69">
        <v>2709</v>
      </c>
      <c r="R8" s="69">
        <v>1000</v>
      </c>
      <c r="S8" s="69">
        <v>774</v>
      </c>
      <c r="T8" s="69">
        <v>228</v>
      </c>
      <c r="U8" s="69">
        <v>998</v>
      </c>
      <c r="V8" s="69">
        <v>953</v>
      </c>
      <c r="W8" s="69">
        <v>953</v>
      </c>
      <c r="X8" s="57">
        <v>-1</v>
      </c>
      <c r="Y8" s="69">
        <v>-1</v>
      </c>
      <c r="Z8" s="57">
        <v>-1</v>
      </c>
      <c r="AA8" s="57">
        <v>-1</v>
      </c>
      <c r="AB8" s="57">
        <v>-1</v>
      </c>
      <c r="AC8" s="57">
        <v>-1</v>
      </c>
      <c r="AD8" s="57">
        <v>-1</v>
      </c>
      <c r="AE8" s="57">
        <v>-1</v>
      </c>
      <c r="AF8" s="57">
        <v>-1</v>
      </c>
      <c r="AG8" s="57">
        <v>-1</v>
      </c>
      <c r="AH8" s="49">
        <v>0</v>
      </c>
      <c r="AI8" s="49">
        <v>0</v>
      </c>
      <c r="BE8" s="49">
        <v>10000</v>
      </c>
      <c r="BF8" s="49">
        <v>10000</v>
      </c>
      <c r="BG8" s="49">
        <v>55</v>
      </c>
      <c r="BO8" s="73" t="s">
        <v>550</v>
      </c>
      <c r="BP8" s="74"/>
      <c r="BQ8" s="57"/>
      <c r="BR8" s="57"/>
      <c r="CC8" s="48">
        <v>4</v>
      </c>
      <c r="CD8" s="48">
        <v>100</v>
      </c>
    </row>
    <row r="9" spans="1:82">
      <c r="A9" s="48">
        <v>70203</v>
      </c>
      <c r="B9" s="59" t="s">
        <v>191</v>
      </c>
      <c r="C9" s="57"/>
      <c r="D9" s="57" t="s">
        <v>549</v>
      </c>
      <c r="E9" s="58">
        <v>0</v>
      </c>
      <c r="F9" s="49">
        <v>0</v>
      </c>
      <c r="G9" s="49">
        <v>2</v>
      </c>
      <c r="H9" s="49">
        <v>35</v>
      </c>
      <c r="I9" s="49">
        <v>1</v>
      </c>
      <c r="J9" s="49">
        <v>1</v>
      </c>
      <c r="K9" s="49"/>
      <c r="L9" s="49"/>
      <c r="M9" s="49"/>
      <c r="N9" s="69">
        <v>22103</v>
      </c>
      <c r="O9" s="69"/>
      <c r="P9" s="69">
        <v>2720</v>
      </c>
      <c r="Q9" s="69">
        <v>2720</v>
      </c>
      <c r="R9" s="69">
        <v>1003</v>
      </c>
      <c r="S9" s="69">
        <v>778</v>
      </c>
      <c r="T9" s="69">
        <v>229</v>
      </c>
      <c r="U9" s="69">
        <v>1002</v>
      </c>
      <c r="V9" s="69">
        <v>956</v>
      </c>
      <c r="W9" s="69">
        <v>956</v>
      </c>
      <c r="X9" s="57">
        <v>-1</v>
      </c>
      <c r="Y9" s="69">
        <v>-1</v>
      </c>
      <c r="Z9" s="57">
        <v>-1</v>
      </c>
      <c r="AA9" s="57">
        <v>-1</v>
      </c>
      <c r="AB9" s="57">
        <v>-1</v>
      </c>
      <c r="AC9" s="57">
        <v>-1</v>
      </c>
      <c r="AD9" s="57">
        <v>-1</v>
      </c>
      <c r="AE9" s="57">
        <v>-1</v>
      </c>
      <c r="AF9" s="57">
        <v>-1</v>
      </c>
      <c r="AG9" s="57">
        <v>-1</v>
      </c>
      <c r="AH9" s="49">
        <v>0</v>
      </c>
      <c r="AI9" s="49">
        <v>0</v>
      </c>
      <c r="BE9" s="49">
        <v>10000</v>
      </c>
      <c r="BF9" s="49">
        <v>10000</v>
      </c>
      <c r="BG9" s="49">
        <v>56</v>
      </c>
      <c r="BO9" s="73" t="s">
        <v>550</v>
      </c>
      <c r="BP9" s="58"/>
      <c r="BQ9" s="57"/>
      <c r="BR9" s="57"/>
      <c r="CC9" s="48">
        <v>4</v>
      </c>
      <c r="CD9" s="48">
        <v>100</v>
      </c>
    </row>
    <row r="10" spans="1:82">
      <c r="A10" s="48">
        <v>70204</v>
      </c>
      <c r="B10" s="59" t="s">
        <v>197</v>
      </c>
      <c r="C10" s="57"/>
      <c r="D10" s="57" t="s">
        <v>549</v>
      </c>
      <c r="E10" s="58">
        <v>0</v>
      </c>
      <c r="F10" s="49">
        <v>0</v>
      </c>
      <c r="G10" s="49">
        <v>2</v>
      </c>
      <c r="H10" s="49">
        <v>36</v>
      </c>
      <c r="I10" s="49">
        <v>1</v>
      </c>
      <c r="J10" s="49">
        <v>2</v>
      </c>
      <c r="K10" s="49"/>
      <c r="L10" s="49"/>
      <c r="M10" s="49"/>
      <c r="N10" s="69">
        <v>22195</v>
      </c>
      <c r="O10" s="69"/>
      <c r="P10" s="69">
        <v>2731</v>
      </c>
      <c r="Q10" s="69">
        <v>2731</v>
      </c>
      <c r="R10" s="69">
        <v>1006</v>
      </c>
      <c r="S10" s="69">
        <v>780</v>
      </c>
      <c r="T10" s="69">
        <v>229</v>
      </c>
      <c r="U10" s="69">
        <v>1004</v>
      </c>
      <c r="V10" s="69">
        <v>960</v>
      </c>
      <c r="W10" s="69">
        <v>960</v>
      </c>
      <c r="X10" s="57">
        <v>-1</v>
      </c>
      <c r="Y10" s="69">
        <v>-1</v>
      </c>
      <c r="Z10" s="57">
        <v>-1</v>
      </c>
      <c r="AA10" s="57">
        <v>-1</v>
      </c>
      <c r="AB10" s="57">
        <v>-1</v>
      </c>
      <c r="AC10" s="57">
        <v>-1</v>
      </c>
      <c r="AD10" s="57">
        <v>-1</v>
      </c>
      <c r="AE10" s="57">
        <v>-1</v>
      </c>
      <c r="AF10" s="57">
        <v>-1</v>
      </c>
      <c r="AG10" s="57">
        <v>-1</v>
      </c>
      <c r="AH10" s="49">
        <v>0</v>
      </c>
      <c r="AI10" s="49">
        <v>0</v>
      </c>
      <c r="BE10" s="49">
        <v>10000</v>
      </c>
      <c r="BF10" s="49">
        <v>10000</v>
      </c>
      <c r="BG10" s="49">
        <v>58</v>
      </c>
      <c r="BO10" s="73" t="s">
        <v>550</v>
      </c>
      <c r="BP10" s="56"/>
      <c r="BQ10" s="57"/>
      <c r="BR10" s="57"/>
      <c r="CC10" s="48">
        <v>4</v>
      </c>
      <c r="CD10" s="48">
        <v>100</v>
      </c>
    </row>
    <row r="11" spans="1:82">
      <c r="A11" s="48">
        <v>70205</v>
      </c>
      <c r="B11" s="60" t="s">
        <v>306</v>
      </c>
      <c r="C11" s="57" t="s">
        <v>551</v>
      </c>
      <c r="D11" s="57" t="s">
        <v>549</v>
      </c>
      <c r="E11" s="58">
        <v>0</v>
      </c>
      <c r="F11" s="49">
        <v>0</v>
      </c>
      <c r="G11" s="49">
        <v>3</v>
      </c>
      <c r="H11" s="49">
        <v>39</v>
      </c>
      <c r="I11" s="49">
        <v>2</v>
      </c>
      <c r="J11" s="49">
        <v>4</v>
      </c>
      <c r="K11" s="49">
        <v>5</v>
      </c>
      <c r="L11" s="49">
        <v>50</v>
      </c>
      <c r="M11" s="49">
        <v>75</v>
      </c>
      <c r="N11" s="69">
        <v>398921</v>
      </c>
      <c r="O11" s="69"/>
      <c r="P11" s="69">
        <v>11583</v>
      </c>
      <c r="Q11" s="69">
        <v>11583</v>
      </c>
      <c r="R11" s="69">
        <v>1170</v>
      </c>
      <c r="S11" s="69">
        <v>973</v>
      </c>
      <c r="T11" s="69">
        <v>275</v>
      </c>
      <c r="U11" s="69">
        <v>1208</v>
      </c>
      <c r="V11" s="69">
        <v>1099</v>
      </c>
      <c r="W11" s="69">
        <v>1099</v>
      </c>
      <c r="X11" s="57">
        <v>-1</v>
      </c>
      <c r="Y11" s="69">
        <v>-1</v>
      </c>
      <c r="Z11" s="57">
        <v>-1</v>
      </c>
      <c r="AA11" s="57">
        <v>-1</v>
      </c>
      <c r="AB11" s="57">
        <v>-1</v>
      </c>
      <c r="AC11" s="57">
        <v>-1</v>
      </c>
      <c r="AD11" s="57">
        <v>-1</v>
      </c>
      <c r="AE11" s="57">
        <v>-1</v>
      </c>
      <c r="AF11" s="57">
        <v>-1</v>
      </c>
      <c r="AG11" s="57">
        <v>-1</v>
      </c>
      <c r="AH11" s="49">
        <v>0</v>
      </c>
      <c r="AI11" s="49">
        <v>0</v>
      </c>
      <c r="AS11" s="49">
        <v>100</v>
      </c>
      <c r="AT11" s="49" t="s">
        <v>552</v>
      </c>
      <c r="BE11" s="49">
        <v>10000</v>
      </c>
      <c r="BF11" s="49">
        <v>10000</v>
      </c>
      <c r="BG11" s="49">
        <v>63</v>
      </c>
      <c r="BP11" s="76"/>
      <c r="BQ11" s="79"/>
      <c r="BR11" s="80" t="s">
        <v>615</v>
      </c>
      <c r="CC11" s="48">
        <v>10</v>
      </c>
      <c r="CD11" s="48">
        <v>100</v>
      </c>
    </row>
    <row r="12" spans="1:82" ht="13.5" customHeight="1">
      <c r="A12" s="48">
        <v>70206</v>
      </c>
      <c r="B12" s="60" t="s">
        <v>294</v>
      </c>
      <c r="C12" s="57" t="s">
        <v>551</v>
      </c>
      <c r="D12" s="57" t="s">
        <v>549</v>
      </c>
      <c r="E12" s="58">
        <v>0</v>
      </c>
      <c r="F12" s="49">
        <v>0</v>
      </c>
      <c r="G12" s="49">
        <v>3</v>
      </c>
      <c r="H12" s="49">
        <v>39</v>
      </c>
      <c r="I12" s="49">
        <v>2</v>
      </c>
      <c r="J12" s="49">
        <v>4</v>
      </c>
      <c r="K12" s="49">
        <v>5</v>
      </c>
      <c r="L12" s="49">
        <v>50</v>
      </c>
      <c r="M12" s="49">
        <v>50</v>
      </c>
      <c r="N12" s="69">
        <v>398921</v>
      </c>
      <c r="O12" s="69"/>
      <c r="P12" s="69">
        <v>11583</v>
      </c>
      <c r="Q12" s="69">
        <v>11583</v>
      </c>
      <c r="R12" s="69">
        <v>1170</v>
      </c>
      <c r="S12" s="69">
        <v>973</v>
      </c>
      <c r="T12" s="69">
        <v>275</v>
      </c>
      <c r="U12" s="69">
        <v>1208</v>
      </c>
      <c r="V12" s="69">
        <v>1099</v>
      </c>
      <c r="W12" s="69">
        <v>1099</v>
      </c>
      <c r="X12" s="57">
        <v>-1</v>
      </c>
      <c r="Y12" s="69">
        <v>-1</v>
      </c>
      <c r="Z12" s="57">
        <v>-1</v>
      </c>
      <c r="AA12" s="57">
        <v>-1</v>
      </c>
      <c r="AB12" s="57">
        <v>-1</v>
      </c>
      <c r="AC12" s="57">
        <v>-1</v>
      </c>
      <c r="AD12" s="57">
        <v>-1</v>
      </c>
      <c r="AE12" s="57">
        <v>-1</v>
      </c>
      <c r="AF12" s="57">
        <v>-1</v>
      </c>
      <c r="AG12" s="57">
        <v>-1</v>
      </c>
      <c r="AH12" s="49">
        <v>0</v>
      </c>
      <c r="AI12" s="49">
        <v>0</v>
      </c>
      <c r="BE12" s="49">
        <v>10000</v>
      </c>
      <c r="BF12" s="49">
        <v>10000</v>
      </c>
      <c r="BG12" s="49">
        <v>63</v>
      </c>
      <c r="BP12" s="81"/>
      <c r="BQ12" s="79"/>
      <c r="BR12" s="80" t="s">
        <v>615</v>
      </c>
      <c r="CC12" s="48">
        <v>10</v>
      </c>
      <c r="CD12" s="48">
        <v>100</v>
      </c>
    </row>
    <row r="13" spans="1:82">
      <c r="A13" s="48">
        <v>70207</v>
      </c>
      <c r="B13" s="60" t="s">
        <v>301</v>
      </c>
      <c r="C13" s="57" t="s">
        <v>551</v>
      </c>
      <c r="D13" s="57" t="s">
        <v>549</v>
      </c>
      <c r="E13" s="58">
        <v>0</v>
      </c>
      <c r="F13" s="49">
        <v>0</v>
      </c>
      <c r="G13" s="49">
        <v>3</v>
      </c>
      <c r="H13" s="49">
        <v>39</v>
      </c>
      <c r="I13" s="49">
        <v>2</v>
      </c>
      <c r="J13" s="49">
        <v>4</v>
      </c>
      <c r="K13" s="49">
        <v>5</v>
      </c>
      <c r="L13" s="49">
        <v>50</v>
      </c>
      <c r="M13" s="49">
        <v>50</v>
      </c>
      <c r="N13" s="69">
        <v>398921</v>
      </c>
      <c r="O13" s="69"/>
      <c r="P13" s="69">
        <v>11583</v>
      </c>
      <c r="Q13" s="69">
        <v>11583</v>
      </c>
      <c r="R13" s="69">
        <v>1170</v>
      </c>
      <c r="S13" s="69">
        <v>973</v>
      </c>
      <c r="T13" s="69">
        <v>275</v>
      </c>
      <c r="U13" s="69">
        <v>1208</v>
      </c>
      <c r="V13" s="69">
        <v>1099</v>
      </c>
      <c r="W13" s="69">
        <v>1099</v>
      </c>
      <c r="X13" s="57">
        <v>-1</v>
      </c>
      <c r="Y13" s="69">
        <v>-1</v>
      </c>
      <c r="Z13" s="57">
        <v>-1</v>
      </c>
      <c r="AA13" s="57">
        <v>-1</v>
      </c>
      <c r="AB13" s="57">
        <v>-1</v>
      </c>
      <c r="AC13" s="57">
        <v>-1</v>
      </c>
      <c r="AD13" s="57">
        <v>-1</v>
      </c>
      <c r="AE13" s="57">
        <v>-1</v>
      </c>
      <c r="AF13" s="57">
        <v>-1</v>
      </c>
      <c r="AG13" s="57">
        <v>-1</v>
      </c>
      <c r="AH13" s="49">
        <v>0</v>
      </c>
      <c r="AI13" s="49">
        <v>0</v>
      </c>
      <c r="BE13" s="49">
        <v>10000</v>
      </c>
      <c r="BF13" s="49">
        <v>10000</v>
      </c>
      <c r="BG13" s="49">
        <v>63</v>
      </c>
      <c r="BP13" s="78"/>
      <c r="BQ13" s="79"/>
      <c r="BR13" s="80" t="s">
        <v>615</v>
      </c>
      <c r="CC13" s="48">
        <v>10</v>
      </c>
      <c r="CD13" s="48">
        <v>100</v>
      </c>
    </row>
    <row r="14" spans="1:82">
      <c r="A14" s="48">
        <v>70208</v>
      </c>
      <c r="B14" s="60" t="s">
        <v>305</v>
      </c>
      <c r="C14" s="57" t="s">
        <v>551</v>
      </c>
      <c r="D14" s="57" t="s">
        <v>549</v>
      </c>
      <c r="E14" s="58">
        <v>0</v>
      </c>
      <c r="F14" s="49">
        <v>0</v>
      </c>
      <c r="G14" s="49">
        <v>3</v>
      </c>
      <c r="H14" s="49">
        <v>39</v>
      </c>
      <c r="I14" s="49">
        <v>2</v>
      </c>
      <c r="J14" s="49">
        <v>4</v>
      </c>
      <c r="K14" s="49">
        <v>5</v>
      </c>
      <c r="L14" s="49">
        <v>50</v>
      </c>
      <c r="M14" s="49">
        <v>50</v>
      </c>
      <c r="N14" s="69">
        <v>398921</v>
      </c>
      <c r="O14" s="69"/>
      <c r="P14" s="69">
        <v>11583</v>
      </c>
      <c r="Q14" s="69">
        <v>11583</v>
      </c>
      <c r="R14" s="69">
        <v>1170</v>
      </c>
      <c r="S14" s="69">
        <v>973</v>
      </c>
      <c r="T14" s="69">
        <v>275</v>
      </c>
      <c r="U14" s="69">
        <v>1208</v>
      </c>
      <c r="V14" s="69">
        <v>1099</v>
      </c>
      <c r="W14" s="69">
        <v>1099</v>
      </c>
      <c r="X14" s="57">
        <v>-1</v>
      </c>
      <c r="Y14" s="69">
        <v>-1</v>
      </c>
      <c r="Z14" s="57">
        <v>-1</v>
      </c>
      <c r="AA14" s="57">
        <v>-1</v>
      </c>
      <c r="AB14" s="57">
        <v>-1</v>
      </c>
      <c r="AC14" s="57">
        <v>-1</v>
      </c>
      <c r="AD14" s="57">
        <v>-1</v>
      </c>
      <c r="AE14" s="57">
        <v>-1</v>
      </c>
      <c r="AF14" s="57">
        <v>-1</v>
      </c>
      <c r="AG14" s="57">
        <v>-1</v>
      </c>
      <c r="AH14" s="49">
        <v>0</v>
      </c>
      <c r="AI14" s="49">
        <v>0</v>
      </c>
      <c r="BE14" s="49">
        <v>10000</v>
      </c>
      <c r="BF14" s="49">
        <v>10000</v>
      </c>
      <c r="BG14" s="49">
        <v>63</v>
      </c>
      <c r="BP14" s="74"/>
      <c r="BQ14" s="79"/>
      <c r="BR14" s="80" t="s">
        <v>615</v>
      </c>
      <c r="CC14" s="48">
        <v>10</v>
      </c>
      <c r="CD14" s="48">
        <v>100</v>
      </c>
    </row>
    <row r="15" spans="1:82" ht="31.5">
      <c r="A15" s="48">
        <v>70209</v>
      </c>
      <c r="B15" s="61" t="s">
        <v>288</v>
      </c>
      <c r="C15" s="57" t="s">
        <v>541</v>
      </c>
      <c r="D15" s="57" t="s">
        <v>554</v>
      </c>
      <c r="E15" s="58">
        <v>0</v>
      </c>
      <c r="F15" s="49">
        <v>0</v>
      </c>
      <c r="G15" s="49">
        <v>3</v>
      </c>
      <c r="H15" s="49">
        <v>40</v>
      </c>
      <c r="I15" s="49">
        <v>3</v>
      </c>
      <c r="J15" s="49">
        <v>5</v>
      </c>
      <c r="K15" s="49">
        <v>5</v>
      </c>
      <c r="L15" s="49">
        <v>50</v>
      </c>
      <c r="M15" s="49">
        <v>10</v>
      </c>
      <c r="N15" s="69">
        <v>611715</v>
      </c>
      <c r="O15" s="69"/>
      <c r="P15" s="69">
        <v>19920</v>
      </c>
      <c r="Q15" s="69">
        <v>19920</v>
      </c>
      <c r="R15" s="69">
        <v>1299</v>
      </c>
      <c r="S15" s="69">
        <v>1212</v>
      </c>
      <c r="T15" s="69">
        <v>301</v>
      </c>
      <c r="U15" s="69">
        <v>1476</v>
      </c>
      <c r="V15" s="69">
        <v>1158</v>
      </c>
      <c r="W15" s="69">
        <v>1158</v>
      </c>
      <c r="X15" s="57">
        <v>-1</v>
      </c>
      <c r="Y15" s="69">
        <v>-1</v>
      </c>
      <c r="Z15" s="57">
        <v>-1</v>
      </c>
      <c r="AA15" s="57">
        <v>-1</v>
      </c>
      <c r="AB15" s="57">
        <v>-1</v>
      </c>
      <c r="AC15" s="57">
        <v>-1</v>
      </c>
      <c r="AD15" s="57">
        <v>-1</v>
      </c>
      <c r="AE15" s="57">
        <v>-1</v>
      </c>
      <c r="AF15" s="57">
        <v>-1</v>
      </c>
      <c r="AG15" s="57">
        <v>-1</v>
      </c>
      <c r="AH15" s="49">
        <v>0</v>
      </c>
      <c r="AI15" s="49">
        <v>0</v>
      </c>
      <c r="AS15" s="49">
        <v>100</v>
      </c>
      <c r="AT15" s="49" t="s">
        <v>555</v>
      </c>
      <c r="AU15" s="49">
        <v>100</v>
      </c>
      <c r="AV15" s="51" t="s">
        <v>556</v>
      </c>
      <c r="BE15" s="49">
        <v>10000</v>
      </c>
      <c r="BF15" s="49">
        <v>10000</v>
      </c>
      <c r="BG15" s="49">
        <v>64</v>
      </c>
      <c r="BP15" s="58"/>
      <c r="BQ15" s="82" t="s">
        <v>616</v>
      </c>
      <c r="BR15" s="83" t="s">
        <v>617</v>
      </c>
      <c r="CC15" s="48">
        <v>20</v>
      </c>
      <c r="CD15" s="48">
        <v>100</v>
      </c>
    </row>
    <row r="16" spans="1:82" ht="31.5">
      <c r="A16" s="48">
        <v>70210</v>
      </c>
      <c r="B16" s="59" t="s">
        <v>558</v>
      </c>
      <c r="C16" s="57"/>
      <c r="D16" s="57" t="s">
        <v>549</v>
      </c>
      <c r="E16" s="58">
        <v>0</v>
      </c>
      <c r="F16" s="49">
        <v>0</v>
      </c>
      <c r="G16" s="49">
        <v>2</v>
      </c>
      <c r="H16" s="49">
        <v>34</v>
      </c>
      <c r="I16" s="49">
        <v>1</v>
      </c>
      <c r="J16" s="49">
        <v>1</v>
      </c>
      <c r="K16" s="49"/>
      <c r="L16" s="49"/>
      <c r="M16" s="49"/>
      <c r="N16" s="69">
        <v>22008</v>
      </c>
      <c r="O16" s="69"/>
      <c r="P16" s="69">
        <v>2709</v>
      </c>
      <c r="Q16" s="69">
        <v>2709</v>
      </c>
      <c r="R16" s="69">
        <v>1000</v>
      </c>
      <c r="S16" s="69">
        <v>774</v>
      </c>
      <c r="T16" s="69">
        <v>228</v>
      </c>
      <c r="U16" s="69">
        <v>998</v>
      </c>
      <c r="V16" s="69">
        <v>953</v>
      </c>
      <c r="W16" s="69">
        <v>953</v>
      </c>
      <c r="X16" s="57">
        <v>-1</v>
      </c>
      <c r="Y16" s="69">
        <v>-1</v>
      </c>
      <c r="Z16" s="57">
        <v>-1</v>
      </c>
      <c r="AA16" s="57">
        <v>-1</v>
      </c>
      <c r="AB16" s="57">
        <v>-1</v>
      </c>
      <c r="AC16" s="57">
        <v>-1</v>
      </c>
      <c r="AD16" s="57">
        <v>-1</v>
      </c>
      <c r="AE16" s="57">
        <v>-1</v>
      </c>
      <c r="AF16" s="57">
        <v>-1</v>
      </c>
      <c r="AG16" s="57">
        <v>-1</v>
      </c>
      <c r="AH16" s="49">
        <v>0</v>
      </c>
      <c r="AI16" s="49">
        <v>0</v>
      </c>
      <c r="AS16" s="49">
        <v>30</v>
      </c>
      <c r="AT16" s="49" t="s">
        <v>559</v>
      </c>
      <c r="AU16" s="49">
        <v>30</v>
      </c>
      <c r="AV16" s="51" t="s">
        <v>560</v>
      </c>
      <c r="BE16" s="49">
        <v>10000</v>
      </c>
      <c r="BF16" s="49">
        <v>10000</v>
      </c>
      <c r="BG16" s="49">
        <v>55</v>
      </c>
      <c r="BO16" s="73"/>
      <c r="BP16" s="74"/>
      <c r="BQ16" s="57"/>
      <c r="BR16" s="57"/>
      <c r="CC16" s="48">
        <v>4</v>
      </c>
      <c r="CD16" s="48">
        <v>100</v>
      </c>
    </row>
    <row r="17" spans="1:82">
      <c r="A17" s="48">
        <v>70211</v>
      </c>
      <c r="B17" s="61" t="s">
        <v>561</v>
      </c>
      <c r="C17" s="57" t="s">
        <v>541</v>
      </c>
      <c r="D17" s="57" t="s">
        <v>554</v>
      </c>
      <c r="E17" s="58">
        <v>0</v>
      </c>
      <c r="F17" s="49">
        <v>0</v>
      </c>
      <c r="G17" s="49">
        <v>2</v>
      </c>
      <c r="H17" s="49">
        <v>40</v>
      </c>
      <c r="I17" s="49">
        <v>3</v>
      </c>
      <c r="J17" s="49">
        <v>5</v>
      </c>
      <c r="K17" s="49"/>
      <c r="L17" s="49"/>
      <c r="M17" s="49"/>
      <c r="N17" s="69">
        <v>611715</v>
      </c>
      <c r="O17" s="69"/>
      <c r="P17" s="69">
        <v>19920</v>
      </c>
      <c r="Q17" s="69">
        <v>19920</v>
      </c>
      <c r="R17" s="69">
        <v>1299</v>
      </c>
      <c r="S17" s="69">
        <v>1212</v>
      </c>
      <c r="T17" s="69">
        <v>301</v>
      </c>
      <c r="U17" s="69">
        <v>1476</v>
      </c>
      <c r="V17" s="69">
        <v>1158</v>
      </c>
      <c r="W17" s="69">
        <v>1158</v>
      </c>
      <c r="X17" s="57">
        <v>-1</v>
      </c>
      <c r="Y17" s="69">
        <v>-1</v>
      </c>
      <c r="Z17" s="57">
        <v>-1</v>
      </c>
      <c r="AA17" s="57">
        <v>-1</v>
      </c>
      <c r="AB17" s="57">
        <v>-1</v>
      </c>
      <c r="AC17" s="57">
        <v>-1</v>
      </c>
      <c r="AD17" s="57">
        <v>-1</v>
      </c>
      <c r="AE17" s="57">
        <v>-1</v>
      </c>
      <c r="AF17" s="57">
        <v>-1</v>
      </c>
      <c r="AG17" s="57">
        <v>-1</v>
      </c>
      <c r="AH17" s="49">
        <v>0</v>
      </c>
      <c r="AI17" s="49">
        <v>0</v>
      </c>
      <c r="BE17" s="49">
        <v>10000</v>
      </c>
      <c r="BF17" s="49">
        <v>10000</v>
      </c>
      <c r="BG17" s="49">
        <v>64</v>
      </c>
      <c r="BP17" s="58"/>
      <c r="BQ17" s="82"/>
      <c r="BR17" s="83"/>
      <c r="CC17" s="48">
        <v>20</v>
      </c>
      <c r="CD17" s="48">
        <v>100</v>
      </c>
    </row>
    <row r="18" spans="1:82">
      <c r="A18" s="48">
        <v>70212</v>
      </c>
      <c r="B18" s="61" t="s">
        <v>562</v>
      </c>
      <c r="C18" s="57" t="s">
        <v>541</v>
      </c>
      <c r="D18" s="57" t="s">
        <v>563</v>
      </c>
      <c r="E18" s="58">
        <v>0</v>
      </c>
      <c r="F18" s="49">
        <v>0</v>
      </c>
      <c r="G18" s="49">
        <v>3</v>
      </c>
      <c r="H18" s="49">
        <v>40</v>
      </c>
      <c r="I18" s="49">
        <v>3</v>
      </c>
      <c r="J18" s="49">
        <v>5</v>
      </c>
      <c r="K18" s="49">
        <v>1</v>
      </c>
      <c r="L18" s="49">
        <v>1</v>
      </c>
      <c r="M18" s="49">
        <v>60</v>
      </c>
      <c r="N18" s="69">
        <v>611715</v>
      </c>
      <c r="O18" s="69"/>
      <c r="P18" s="69">
        <v>0</v>
      </c>
      <c r="Q18" s="69">
        <v>0</v>
      </c>
      <c r="R18" s="69">
        <v>1299</v>
      </c>
      <c r="S18" s="69">
        <v>1212</v>
      </c>
      <c r="T18" s="69">
        <v>301</v>
      </c>
      <c r="U18" s="69">
        <v>1476</v>
      </c>
      <c r="V18" s="69">
        <v>1158</v>
      </c>
      <c r="W18" s="69">
        <v>1158</v>
      </c>
      <c r="X18" s="57">
        <v>100</v>
      </c>
      <c r="Y18" s="69">
        <v>-1</v>
      </c>
      <c r="Z18" s="57">
        <v>-1</v>
      </c>
      <c r="AA18" s="57">
        <v>-1</v>
      </c>
      <c r="AB18" s="57">
        <v>-1</v>
      </c>
      <c r="AC18" s="57">
        <v>-1</v>
      </c>
      <c r="AD18" s="57">
        <v>-1</v>
      </c>
      <c r="AE18" s="57">
        <v>-1</v>
      </c>
      <c r="AF18" s="57">
        <v>-1</v>
      </c>
      <c r="AG18" s="57">
        <v>-1</v>
      </c>
      <c r="AH18" s="49">
        <v>0</v>
      </c>
      <c r="AI18" s="49">
        <v>0</v>
      </c>
      <c r="BE18" s="49">
        <v>10000</v>
      </c>
      <c r="BF18" s="49">
        <v>10000</v>
      </c>
      <c r="BG18" s="49">
        <v>64</v>
      </c>
      <c r="BP18" s="58"/>
      <c r="BQ18" s="82" t="s">
        <v>616</v>
      </c>
      <c r="BR18" s="83" t="s">
        <v>617</v>
      </c>
      <c r="CC18" s="48">
        <v>20</v>
      </c>
      <c r="CD18" s="48">
        <v>100</v>
      </c>
    </row>
    <row r="19" spans="1:82">
      <c r="A19" s="48">
        <v>70301</v>
      </c>
      <c r="B19" s="59" t="s">
        <v>195</v>
      </c>
      <c r="C19" s="57"/>
      <c r="D19" s="57" t="s">
        <v>564</v>
      </c>
      <c r="E19" s="58">
        <v>0</v>
      </c>
      <c r="F19" s="49">
        <v>0</v>
      </c>
      <c r="G19" s="49">
        <v>2</v>
      </c>
      <c r="H19" s="49">
        <v>42</v>
      </c>
      <c r="I19" s="49">
        <v>1</v>
      </c>
      <c r="J19" s="49">
        <v>1</v>
      </c>
      <c r="K19" s="49"/>
      <c r="L19" s="49"/>
      <c r="M19" s="49"/>
      <c r="N19" s="69">
        <v>25295</v>
      </c>
      <c r="O19" s="69"/>
      <c r="P19" s="69">
        <v>3571</v>
      </c>
      <c r="Q19" s="69">
        <v>3571</v>
      </c>
      <c r="R19" s="69">
        <v>1252</v>
      </c>
      <c r="S19" s="69">
        <v>1202</v>
      </c>
      <c r="T19" s="69">
        <v>292</v>
      </c>
      <c r="U19" s="69">
        <v>1411</v>
      </c>
      <c r="V19" s="69">
        <v>1104</v>
      </c>
      <c r="W19" s="69">
        <v>1104</v>
      </c>
      <c r="X19" s="57">
        <v>-1</v>
      </c>
      <c r="Y19" s="69">
        <v>-1</v>
      </c>
      <c r="Z19" s="57">
        <v>-1</v>
      </c>
      <c r="AA19" s="57">
        <v>-1</v>
      </c>
      <c r="AB19" s="57">
        <v>-1</v>
      </c>
      <c r="AC19" s="57">
        <v>-1</v>
      </c>
      <c r="AD19" s="57">
        <v>-1</v>
      </c>
      <c r="AE19" s="57">
        <v>-1</v>
      </c>
      <c r="AF19" s="57">
        <v>-1</v>
      </c>
      <c r="AG19" s="57">
        <v>-1</v>
      </c>
      <c r="AH19" s="49">
        <v>0</v>
      </c>
      <c r="AI19" s="49">
        <v>0</v>
      </c>
      <c r="AS19" s="49">
        <v>20</v>
      </c>
      <c r="AT19" s="51" t="s">
        <v>565</v>
      </c>
      <c r="BE19" s="49">
        <v>10000</v>
      </c>
      <c r="BF19" s="49">
        <v>10000</v>
      </c>
      <c r="BG19" s="49">
        <v>67</v>
      </c>
      <c r="BO19" s="73" t="s">
        <v>201</v>
      </c>
      <c r="BP19" s="56"/>
      <c r="BQ19" s="57"/>
      <c r="BR19" s="57"/>
      <c r="CC19" s="48">
        <v>4</v>
      </c>
      <c r="CD19" s="48">
        <v>100</v>
      </c>
    </row>
    <row r="20" spans="1:82">
      <c r="A20" s="48">
        <v>70302</v>
      </c>
      <c r="B20" s="59" t="s">
        <v>282</v>
      </c>
      <c r="C20" s="57"/>
      <c r="D20" s="57" t="s">
        <v>564</v>
      </c>
      <c r="E20" s="58">
        <v>0</v>
      </c>
      <c r="F20" s="49">
        <v>0</v>
      </c>
      <c r="G20" s="49">
        <v>2</v>
      </c>
      <c r="H20" s="49">
        <v>46</v>
      </c>
      <c r="I20" s="49">
        <v>1</v>
      </c>
      <c r="J20" s="49">
        <v>1</v>
      </c>
      <c r="K20" s="49"/>
      <c r="L20" s="49"/>
      <c r="M20" s="49"/>
      <c r="N20" s="69">
        <v>30857</v>
      </c>
      <c r="O20" s="69"/>
      <c r="P20" s="69">
        <v>4415</v>
      </c>
      <c r="Q20" s="69">
        <v>4415</v>
      </c>
      <c r="R20" s="69">
        <v>1496</v>
      </c>
      <c r="S20" s="69">
        <v>1433</v>
      </c>
      <c r="T20" s="69">
        <v>354</v>
      </c>
      <c r="U20" s="69">
        <v>1706</v>
      </c>
      <c r="V20" s="69">
        <v>1306</v>
      </c>
      <c r="W20" s="69">
        <v>1306</v>
      </c>
      <c r="X20" s="57">
        <v>-1</v>
      </c>
      <c r="Y20" s="69">
        <v>-1</v>
      </c>
      <c r="Z20" s="57">
        <v>-1</v>
      </c>
      <c r="AA20" s="57">
        <v>-1</v>
      </c>
      <c r="AB20" s="57">
        <v>-1</v>
      </c>
      <c r="AC20" s="57">
        <v>-1</v>
      </c>
      <c r="AD20" s="57">
        <v>-1</v>
      </c>
      <c r="AE20" s="57">
        <v>-1</v>
      </c>
      <c r="AF20" s="57">
        <v>-1</v>
      </c>
      <c r="AG20" s="57">
        <v>-1</v>
      </c>
      <c r="AH20" s="49">
        <v>0</v>
      </c>
      <c r="AI20" s="49">
        <v>0</v>
      </c>
      <c r="AS20" s="49">
        <v>20</v>
      </c>
      <c r="AT20" s="51" t="s">
        <v>565</v>
      </c>
      <c r="BE20" s="49">
        <v>10000</v>
      </c>
      <c r="BF20" s="49">
        <v>10000</v>
      </c>
      <c r="BG20" s="49">
        <v>79</v>
      </c>
      <c r="BO20" s="73" t="s">
        <v>201</v>
      </c>
      <c r="BP20" s="56"/>
      <c r="BQ20" s="57"/>
      <c r="BR20" s="57"/>
      <c r="CC20" s="48">
        <v>4</v>
      </c>
      <c r="CD20" s="48">
        <v>100</v>
      </c>
    </row>
    <row r="21" spans="1:82">
      <c r="A21" s="48">
        <v>70303</v>
      </c>
      <c r="B21" s="59" t="s">
        <v>204</v>
      </c>
      <c r="C21" s="57"/>
      <c r="D21" s="57" t="s">
        <v>564</v>
      </c>
      <c r="E21" s="58">
        <v>0</v>
      </c>
      <c r="F21" s="49">
        <v>0</v>
      </c>
      <c r="G21" s="49">
        <v>2</v>
      </c>
      <c r="H21" s="49">
        <v>43</v>
      </c>
      <c r="I21" s="49">
        <v>1</v>
      </c>
      <c r="J21" s="49">
        <v>2</v>
      </c>
      <c r="K21" s="49"/>
      <c r="L21" s="49"/>
      <c r="M21" s="49"/>
      <c r="N21" s="69">
        <v>25680</v>
      </c>
      <c r="O21" s="69"/>
      <c r="P21" s="69">
        <v>3631</v>
      </c>
      <c r="Q21" s="69">
        <v>3631</v>
      </c>
      <c r="R21" s="69">
        <v>1256</v>
      </c>
      <c r="S21" s="69">
        <v>1207</v>
      </c>
      <c r="T21" s="69">
        <v>293</v>
      </c>
      <c r="U21" s="69">
        <v>1416</v>
      </c>
      <c r="V21" s="69">
        <v>1133</v>
      </c>
      <c r="W21" s="69">
        <v>1133</v>
      </c>
      <c r="X21" s="57">
        <v>-1</v>
      </c>
      <c r="Y21" s="69">
        <v>-1</v>
      </c>
      <c r="Z21" s="57">
        <v>-1</v>
      </c>
      <c r="AA21" s="57">
        <v>-1</v>
      </c>
      <c r="AB21" s="57">
        <v>-1</v>
      </c>
      <c r="AC21" s="57">
        <v>-1</v>
      </c>
      <c r="AD21" s="57">
        <v>-1</v>
      </c>
      <c r="AE21" s="57">
        <v>-1</v>
      </c>
      <c r="AF21" s="57">
        <v>-1</v>
      </c>
      <c r="AG21" s="57">
        <v>-1</v>
      </c>
      <c r="AH21" s="49">
        <v>0</v>
      </c>
      <c r="AI21" s="49">
        <v>0</v>
      </c>
      <c r="AS21" s="49">
        <v>20</v>
      </c>
      <c r="AT21" s="49" t="s">
        <v>566</v>
      </c>
      <c r="BE21" s="49">
        <v>10000</v>
      </c>
      <c r="BF21" s="49">
        <v>10000</v>
      </c>
      <c r="BG21" s="49">
        <v>69</v>
      </c>
      <c r="BO21" s="73" t="s">
        <v>201</v>
      </c>
      <c r="BP21" s="56"/>
      <c r="BQ21" s="57"/>
      <c r="BR21" s="57"/>
      <c r="CC21" s="48">
        <v>4</v>
      </c>
      <c r="CD21" s="48">
        <v>100</v>
      </c>
    </row>
    <row r="22" spans="1:82">
      <c r="A22" s="48">
        <v>70304</v>
      </c>
      <c r="B22" s="59" t="s">
        <v>205</v>
      </c>
      <c r="C22" s="57"/>
      <c r="D22" s="57" t="s">
        <v>564</v>
      </c>
      <c r="E22" s="58">
        <v>0</v>
      </c>
      <c r="F22" s="49">
        <v>0</v>
      </c>
      <c r="G22" s="49">
        <v>2</v>
      </c>
      <c r="H22" s="49">
        <v>47</v>
      </c>
      <c r="I22" s="49">
        <v>1</v>
      </c>
      <c r="J22" s="49">
        <v>2</v>
      </c>
      <c r="K22" s="49"/>
      <c r="L22" s="49"/>
      <c r="M22" s="49"/>
      <c r="N22" s="69">
        <v>31435</v>
      </c>
      <c r="O22" s="69"/>
      <c r="P22" s="69">
        <v>4505</v>
      </c>
      <c r="Q22" s="69">
        <v>4505</v>
      </c>
      <c r="R22" s="69">
        <v>1540</v>
      </c>
      <c r="S22" s="69">
        <v>1476</v>
      </c>
      <c r="T22" s="69">
        <v>362</v>
      </c>
      <c r="U22" s="69">
        <v>1750</v>
      </c>
      <c r="V22" s="69">
        <v>1334</v>
      </c>
      <c r="W22" s="69">
        <v>1334</v>
      </c>
      <c r="X22" s="57">
        <v>-1</v>
      </c>
      <c r="Y22" s="69">
        <v>-1</v>
      </c>
      <c r="Z22" s="57">
        <v>-1</v>
      </c>
      <c r="AA22" s="57">
        <v>-1</v>
      </c>
      <c r="AB22" s="57">
        <v>-1</v>
      </c>
      <c r="AC22" s="57">
        <v>-1</v>
      </c>
      <c r="AD22" s="57">
        <v>-1</v>
      </c>
      <c r="AE22" s="57">
        <v>-1</v>
      </c>
      <c r="AF22" s="57">
        <v>-1</v>
      </c>
      <c r="AG22" s="57">
        <v>-1</v>
      </c>
      <c r="AH22" s="49">
        <v>0</v>
      </c>
      <c r="AI22" s="49">
        <v>0</v>
      </c>
      <c r="AS22" s="49">
        <v>20</v>
      </c>
      <c r="AT22" s="49" t="s">
        <v>566</v>
      </c>
      <c r="BE22" s="49">
        <v>10000</v>
      </c>
      <c r="BF22" s="49">
        <v>10000</v>
      </c>
      <c r="BG22" s="49">
        <v>81</v>
      </c>
      <c r="BO22" s="73" t="s">
        <v>201</v>
      </c>
      <c r="BP22" s="56"/>
      <c r="BQ22" s="57"/>
      <c r="BR22" s="57"/>
      <c r="CC22" s="48">
        <v>4</v>
      </c>
      <c r="CD22" s="48">
        <v>100</v>
      </c>
    </row>
    <row r="23" spans="1:82">
      <c r="A23" s="48">
        <v>70305</v>
      </c>
      <c r="B23" s="60" t="s">
        <v>284</v>
      </c>
      <c r="C23" s="57" t="s">
        <v>551</v>
      </c>
      <c r="D23" s="57" t="s">
        <v>564</v>
      </c>
      <c r="E23" s="58">
        <v>0</v>
      </c>
      <c r="F23" s="49">
        <v>0</v>
      </c>
      <c r="G23" s="49">
        <v>2</v>
      </c>
      <c r="H23" s="49">
        <v>49</v>
      </c>
      <c r="I23" s="49">
        <v>2</v>
      </c>
      <c r="J23" s="49">
        <v>4</v>
      </c>
      <c r="K23" s="49"/>
      <c r="L23" s="49"/>
      <c r="M23" s="49"/>
      <c r="N23" s="69">
        <v>548185</v>
      </c>
      <c r="O23" s="69"/>
      <c r="P23" s="69">
        <v>18889</v>
      </c>
      <c r="Q23" s="69">
        <v>18889</v>
      </c>
      <c r="R23" s="69">
        <v>1756</v>
      </c>
      <c r="S23" s="69">
        <v>1683</v>
      </c>
      <c r="T23" s="69">
        <v>413</v>
      </c>
      <c r="U23" s="69">
        <v>1991</v>
      </c>
      <c r="V23" s="69">
        <v>1540</v>
      </c>
      <c r="W23" s="69">
        <v>1540</v>
      </c>
      <c r="X23" s="57">
        <v>-1</v>
      </c>
      <c r="Y23" s="69">
        <v>-1</v>
      </c>
      <c r="Z23" s="57">
        <v>-1</v>
      </c>
      <c r="AA23" s="57">
        <v>-1</v>
      </c>
      <c r="AB23" s="57">
        <v>-1</v>
      </c>
      <c r="AC23" s="57">
        <v>-1</v>
      </c>
      <c r="AD23" s="57">
        <v>-1</v>
      </c>
      <c r="AE23" s="57">
        <v>-1</v>
      </c>
      <c r="AF23" s="57">
        <v>-1</v>
      </c>
      <c r="AG23" s="57">
        <v>-1</v>
      </c>
      <c r="AH23" s="49">
        <v>0</v>
      </c>
      <c r="AI23" s="49">
        <v>0</v>
      </c>
      <c r="AS23" s="49">
        <v>100</v>
      </c>
      <c r="AT23" s="49" t="s">
        <v>567</v>
      </c>
      <c r="BE23" s="49">
        <v>10000</v>
      </c>
      <c r="BF23" s="49">
        <v>10000</v>
      </c>
      <c r="BG23" s="49">
        <v>84</v>
      </c>
      <c r="BP23" s="76"/>
      <c r="BQ23" s="79"/>
      <c r="BR23" s="80" t="s">
        <v>618</v>
      </c>
      <c r="CC23" s="48">
        <v>10</v>
      </c>
      <c r="CD23" s="48">
        <v>100</v>
      </c>
    </row>
    <row r="24" spans="1:82">
      <c r="A24" s="48">
        <v>70306</v>
      </c>
      <c r="B24" s="61" t="s">
        <v>247</v>
      </c>
      <c r="C24" s="57" t="s">
        <v>541</v>
      </c>
      <c r="D24" s="57" t="s">
        <v>564</v>
      </c>
      <c r="E24" s="58">
        <v>0</v>
      </c>
      <c r="F24" s="49">
        <v>0</v>
      </c>
      <c r="G24" s="49">
        <v>2</v>
      </c>
      <c r="H24" s="49">
        <v>50</v>
      </c>
      <c r="I24" s="49">
        <v>3</v>
      </c>
      <c r="J24" s="49">
        <v>5</v>
      </c>
      <c r="K24" s="49"/>
      <c r="L24" s="49"/>
      <c r="M24" s="49"/>
      <c r="N24" s="69">
        <v>830813</v>
      </c>
      <c r="O24" s="69"/>
      <c r="P24" s="69">
        <v>29604</v>
      </c>
      <c r="Q24" s="69">
        <v>29604</v>
      </c>
      <c r="R24" s="69">
        <v>1801</v>
      </c>
      <c r="S24" s="69">
        <v>1727</v>
      </c>
      <c r="T24" s="69">
        <v>421</v>
      </c>
      <c r="U24" s="69">
        <v>2034</v>
      </c>
      <c r="V24" s="69">
        <v>1632</v>
      </c>
      <c r="W24" s="69">
        <v>1632</v>
      </c>
      <c r="X24" s="57">
        <v>-1</v>
      </c>
      <c r="Y24" s="69">
        <v>-1</v>
      </c>
      <c r="Z24" s="57">
        <v>-1</v>
      </c>
      <c r="AA24" s="57">
        <v>-1</v>
      </c>
      <c r="AB24" s="57">
        <v>-1</v>
      </c>
      <c r="AC24" s="57">
        <v>-1</v>
      </c>
      <c r="AD24" s="57">
        <v>-1</v>
      </c>
      <c r="AE24" s="57">
        <v>-1</v>
      </c>
      <c r="AF24" s="57">
        <v>-1</v>
      </c>
      <c r="AG24" s="57">
        <v>-1</v>
      </c>
      <c r="AH24" s="49">
        <v>0</v>
      </c>
      <c r="AI24" s="49">
        <v>0</v>
      </c>
      <c r="AS24" s="49">
        <v>100</v>
      </c>
      <c r="AT24" s="49" t="s">
        <v>569</v>
      </c>
      <c r="BE24" s="49">
        <v>10000</v>
      </c>
      <c r="BF24" s="49">
        <v>10000</v>
      </c>
      <c r="BG24" s="49">
        <v>86</v>
      </c>
      <c r="BP24" s="81"/>
      <c r="BQ24" s="82" t="s">
        <v>619</v>
      </c>
      <c r="BR24" s="83" t="s">
        <v>620</v>
      </c>
      <c r="CC24" s="48">
        <v>20</v>
      </c>
      <c r="CD24" s="48">
        <v>100</v>
      </c>
    </row>
    <row r="25" spans="1:82">
      <c r="A25" s="48">
        <v>70310</v>
      </c>
      <c r="B25" s="61" t="s">
        <v>247</v>
      </c>
      <c r="C25" s="57" t="s">
        <v>541</v>
      </c>
      <c r="D25" s="57" t="s">
        <v>621</v>
      </c>
      <c r="E25" s="58">
        <v>0</v>
      </c>
      <c r="F25" s="49">
        <v>0</v>
      </c>
      <c r="G25" s="49">
        <v>2</v>
      </c>
      <c r="H25" s="49">
        <v>50</v>
      </c>
      <c r="I25" s="49">
        <v>3</v>
      </c>
      <c r="J25" s="49">
        <v>5</v>
      </c>
      <c r="K25" s="49"/>
      <c r="L25" s="49"/>
      <c r="M25" s="49"/>
      <c r="N25" s="69">
        <v>830813</v>
      </c>
      <c r="O25" s="69"/>
      <c r="P25" s="69">
        <v>29604</v>
      </c>
      <c r="Q25" s="69">
        <v>29604</v>
      </c>
      <c r="R25" s="69">
        <v>1801</v>
      </c>
      <c r="S25" s="69">
        <v>1727</v>
      </c>
      <c r="T25" s="69">
        <v>421</v>
      </c>
      <c r="U25" s="69">
        <v>2034</v>
      </c>
      <c r="V25" s="69">
        <v>1632</v>
      </c>
      <c r="W25" s="69">
        <v>1632</v>
      </c>
      <c r="X25" s="57">
        <v>-1</v>
      </c>
      <c r="Y25" s="69">
        <v>-1</v>
      </c>
      <c r="Z25" s="57">
        <v>-1</v>
      </c>
      <c r="AA25" s="57">
        <v>-1</v>
      </c>
      <c r="AB25" s="57">
        <v>-1</v>
      </c>
      <c r="AC25" s="57">
        <v>-1</v>
      </c>
      <c r="AD25" s="57">
        <v>-1</v>
      </c>
      <c r="AE25" s="57">
        <v>-1</v>
      </c>
      <c r="AF25" s="57">
        <v>-1</v>
      </c>
      <c r="AG25" s="57">
        <v>-1</v>
      </c>
      <c r="AH25" s="49">
        <v>0</v>
      </c>
      <c r="AI25" s="49">
        <v>0</v>
      </c>
      <c r="AS25" s="49">
        <v>100</v>
      </c>
      <c r="AT25" s="49" t="s">
        <v>572</v>
      </c>
      <c r="BE25" s="49">
        <v>10000</v>
      </c>
      <c r="BF25" s="49">
        <v>10000</v>
      </c>
      <c r="BG25" s="49">
        <v>86</v>
      </c>
      <c r="BP25" s="81"/>
      <c r="BQ25" s="82"/>
      <c r="BR25" s="83"/>
      <c r="CC25" s="48">
        <v>20</v>
      </c>
      <c r="CD25" s="48">
        <v>100</v>
      </c>
    </row>
    <row r="26" spans="1:82">
      <c r="A26" s="48">
        <v>70401</v>
      </c>
      <c r="B26" s="59" t="s">
        <v>216</v>
      </c>
      <c r="C26" s="57"/>
      <c r="D26" s="57" t="s">
        <v>573</v>
      </c>
      <c r="E26" s="58">
        <v>0</v>
      </c>
      <c r="F26" s="49">
        <v>0</v>
      </c>
      <c r="G26" s="49">
        <v>2</v>
      </c>
      <c r="H26" s="49">
        <v>55</v>
      </c>
      <c r="I26" s="49">
        <v>1</v>
      </c>
      <c r="J26" s="49">
        <v>1</v>
      </c>
      <c r="K26" s="49"/>
      <c r="L26" s="49"/>
      <c r="M26" s="49"/>
      <c r="N26" s="69">
        <v>40043</v>
      </c>
      <c r="O26" s="69"/>
      <c r="P26" s="69">
        <v>6144</v>
      </c>
      <c r="Q26" s="69">
        <v>6144</v>
      </c>
      <c r="R26" s="69">
        <v>2081</v>
      </c>
      <c r="S26" s="69">
        <v>2078</v>
      </c>
      <c r="T26" s="69">
        <v>470</v>
      </c>
      <c r="U26" s="69">
        <v>2352</v>
      </c>
      <c r="V26" s="69">
        <v>1721</v>
      </c>
      <c r="W26" s="69">
        <v>1721</v>
      </c>
      <c r="X26" s="57">
        <v>-1</v>
      </c>
      <c r="Y26" s="69">
        <v>-1</v>
      </c>
      <c r="Z26" s="57">
        <v>-1</v>
      </c>
      <c r="AA26" s="57">
        <v>-1</v>
      </c>
      <c r="AB26" s="57">
        <v>-1</v>
      </c>
      <c r="AC26" s="57">
        <v>-1</v>
      </c>
      <c r="AD26" s="57">
        <v>-1</v>
      </c>
      <c r="AE26" s="57">
        <v>-1</v>
      </c>
      <c r="AF26" s="57">
        <v>-1</v>
      </c>
      <c r="AG26" s="57">
        <v>-1</v>
      </c>
      <c r="AH26" s="49">
        <v>0</v>
      </c>
      <c r="AI26" s="49">
        <v>0</v>
      </c>
      <c r="BE26" s="49">
        <v>10000</v>
      </c>
      <c r="BF26" s="49">
        <v>10000</v>
      </c>
      <c r="BG26" s="49">
        <v>102</v>
      </c>
      <c r="BO26" s="73" t="s">
        <v>213</v>
      </c>
      <c r="BP26" s="78"/>
      <c r="BQ26" s="77"/>
      <c r="BR26" s="77"/>
      <c r="CC26" s="48">
        <v>4</v>
      </c>
      <c r="CD26" s="48">
        <v>100</v>
      </c>
    </row>
    <row r="27" spans="1:82">
      <c r="A27" s="48">
        <v>70402</v>
      </c>
      <c r="B27" s="59" t="s">
        <v>217</v>
      </c>
      <c r="C27" s="57"/>
      <c r="D27" s="57" t="s">
        <v>573</v>
      </c>
      <c r="E27" s="58">
        <v>0</v>
      </c>
      <c r="F27" s="49">
        <v>0</v>
      </c>
      <c r="G27" s="49">
        <v>2</v>
      </c>
      <c r="H27" s="49">
        <v>55</v>
      </c>
      <c r="I27" s="49">
        <v>1</v>
      </c>
      <c r="J27" s="49">
        <v>1</v>
      </c>
      <c r="K27" s="49"/>
      <c r="L27" s="49"/>
      <c r="M27" s="49"/>
      <c r="N27" s="69">
        <v>40043</v>
      </c>
      <c r="O27" s="69"/>
      <c r="P27" s="69">
        <v>6144</v>
      </c>
      <c r="Q27" s="69">
        <v>6144</v>
      </c>
      <c r="R27" s="69">
        <v>2081</v>
      </c>
      <c r="S27" s="69">
        <v>2078</v>
      </c>
      <c r="T27" s="69">
        <v>470</v>
      </c>
      <c r="U27" s="69">
        <v>2352</v>
      </c>
      <c r="V27" s="69">
        <v>1721</v>
      </c>
      <c r="W27" s="69">
        <v>1721</v>
      </c>
      <c r="X27" s="57">
        <v>-1</v>
      </c>
      <c r="Y27" s="69">
        <v>-1</v>
      </c>
      <c r="Z27" s="57">
        <v>-1</v>
      </c>
      <c r="AA27" s="57">
        <v>-1</v>
      </c>
      <c r="AB27" s="57">
        <v>-1</v>
      </c>
      <c r="AC27" s="57">
        <v>-1</v>
      </c>
      <c r="AD27" s="57">
        <v>-1</v>
      </c>
      <c r="AE27" s="57">
        <v>-1</v>
      </c>
      <c r="AF27" s="57">
        <v>-1</v>
      </c>
      <c r="AG27" s="57">
        <v>-1</v>
      </c>
      <c r="AH27" s="49">
        <v>0</v>
      </c>
      <c r="AI27" s="49">
        <v>0</v>
      </c>
      <c r="BE27" s="49">
        <v>10000</v>
      </c>
      <c r="BF27" s="49">
        <v>10000</v>
      </c>
      <c r="BG27" s="49">
        <v>102</v>
      </c>
      <c r="BO27" s="73" t="s">
        <v>213</v>
      </c>
      <c r="BP27" s="74"/>
      <c r="BQ27" s="57"/>
      <c r="BR27" s="57"/>
      <c r="CC27" s="48">
        <v>4</v>
      </c>
      <c r="CD27" s="48">
        <v>100</v>
      </c>
    </row>
    <row r="28" spans="1:82">
      <c r="A28" s="48">
        <v>70403</v>
      </c>
      <c r="B28" s="59" t="s">
        <v>218</v>
      </c>
      <c r="C28" s="57"/>
      <c r="D28" s="57" t="s">
        <v>573</v>
      </c>
      <c r="E28" s="58">
        <v>0</v>
      </c>
      <c r="F28" s="49">
        <v>0</v>
      </c>
      <c r="G28" s="49">
        <v>2</v>
      </c>
      <c r="H28" s="49">
        <v>55</v>
      </c>
      <c r="I28" s="49">
        <v>1</v>
      </c>
      <c r="J28" s="49">
        <v>1</v>
      </c>
      <c r="K28" s="49"/>
      <c r="L28" s="49"/>
      <c r="M28" s="49"/>
      <c r="N28" s="69">
        <v>40043</v>
      </c>
      <c r="O28" s="69"/>
      <c r="P28" s="69">
        <v>6144</v>
      </c>
      <c r="Q28" s="69">
        <v>6144</v>
      </c>
      <c r="R28" s="69">
        <v>2081</v>
      </c>
      <c r="S28" s="69">
        <v>2078</v>
      </c>
      <c r="T28" s="69">
        <v>470</v>
      </c>
      <c r="U28" s="69">
        <v>2352</v>
      </c>
      <c r="V28" s="69">
        <v>1721</v>
      </c>
      <c r="W28" s="69">
        <v>1721</v>
      </c>
      <c r="X28" s="57">
        <v>-1</v>
      </c>
      <c r="Y28" s="69">
        <v>-1</v>
      </c>
      <c r="Z28" s="57">
        <v>-1</v>
      </c>
      <c r="AA28" s="57">
        <v>-1</v>
      </c>
      <c r="AB28" s="57">
        <v>-1</v>
      </c>
      <c r="AC28" s="57">
        <v>-1</v>
      </c>
      <c r="AD28" s="57">
        <v>-1</v>
      </c>
      <c r="AE28" s="57">
        <v>-1</v>
      </c>
      <c r="AF28" s="57">
        <v>-1</v>
      </c>
      <c r="AG28" s="57">
        <v>-1</v>
      </c>
      <c r="AH28" s="49">
        <v>0</v>
      </c>
      <c r="AI28" s="49">
        <v>0</v>
      </c>
      <c r="BE28" s="49">
        <v>10000</v>
      </c>
      <c r="BF28" s="49">
        <v>10000</v>
      </c>
      <c r="BG28" s="49">
        <v>102</v>
      </c>
      <c r="BO28" s="73" t="s">
        <v>213</v>
      </c>
      <c r="BP28" s="58"/>
      <c r="BQ28" s="57"/>
      <c r="BR28" s="57"/>
      <c r="CC28" s="48">
        <v>4</v>
      </c>
      <c r="CD28" s="48">
        <v>100</v>
      </c>
    </row>
    <row r="29" spans="1:82">
      <c r="A29" s="48">
        <v>70404</v>
      </c>
      <c r="B29" s="59" t="s">
        <v>219</v>
      </c>
      <c r="C29" s="57"/>
      <c r="D29" s="57" t="s">
        <v>573</v>
      </c>
      <c r="E29" s="58">
        <v>0</v>
      </c>
      <c r="F29" s="49">
        <v>0</v>
      </c>
      <c r="G29" s="49">
        <v>2</v>
      </c>
      <c r="H29" s="49">
        <v>55</v>
      </c>
      <c r="I29" s="49">
        <v>1</v>
      </c>
      <c r="J29" s="49">
        <v>1</v>
      </c>
      <c r="K29" s="49"/>
      <c r="L29" s="49"/>
      <c r="M29" s="49"/>
      <c r="N29" s="69">
        <v>40043</v>
      </c>
      <c r="O29" s="69"/>
      <c r="P29" s="69">
        <v>6144</v>
      </c>
      <c r="Q29" s="69">
        <v>6144</v>
      </c>
      <c r="R29" s="69">
        <v>2081</v>
      </c>
      <c r="S29" s="69">
        <v>2078</v>
      </c>
      <c r="T29" s="69">
        <v>470</v>
      </c>
      <c r="U29" s="69">
        <v>2352</v>
      </c>
      <c r="V29" s="69">
        <v>1721</v>
      </c>
      <c r="W29" s="69">
        <v>1721</v>
      </c>
      <c r="X29" s="57">
        <v>-1</v>
      </c>
      <c r="Y29" s="69">
        <v>-1</v>
      </c>
      <c r="Z29" s="57">
        <v>-1</v>
      </c>
      <c r="AA29" s="57">
        <v>-1</v>
      </c>
      <c r="AB29" s="57">
        <v>-1</v>
      </c>
      <c r="AC29" s="57">
        <v>-1</v>
      </c>
      <c r="AD29" s="57">
        <v>-1</v>
      </c>
      <c r="AE29" s="57">
        <v>-1</v>
      </c>
      <c r="AF29" s="57">
        <v>-1</v>
      </c>
      <c r="AG29" s="57">
        <v>-1</v>
      </c>
      <c r="AH29" s="49">
        <v>0</v>
      </c>
      <c r="AI29" s="49">
        <v>0</v>
      </c>
      <c r="BE29" s="49">
        <v>10000</v>
      </c>
      <c r="BF29" s="49">
        <v>10000</v>
      </c>
      <c r="BG29" s="49">
        <v>102</v>
      </c>
      <c r="BO29" s="73" t="s">
        <v>213</v>
      </c>
      <c r="BP29" s="56"/>
      <c r="BQ29" s="57"/>
      <c r="BR29" s="57"/>
      <c r="CC29" s="48">
        <v>4</v>
      </c>
      <c r="CD29" s="48">
        <v>100</v>
      </c>
    </row>
    <row r="30" spans="1:82">
      <c r="A30" s="48">
        <v>70405</v>
      </c>
      <c r="B30" s="59" t="s">
        <v>210</v>
      </c>
      <c r="C30" s="57"/>
      <c r="D30" s="57" t="s">
        <v>573</v>
      </c>
      <c r="E30" s="58">
        <v>0</v>
      </c>
      <c r="F30" s="49">
        <v>0</v>
      </c>
      <c r="G30" s="49">
        <v>2</v>
      </c>
      <c r="H30" s="49">
        <v>53</v>
      </c>
      <c r="I30" s="49">
        <v>1</v>
      </c>
      <c r="J30" s="49">
        <v>1</v>
      </c>
      <c r="K30" s="49"/>
      <c r="L30" s="49"/>
      <c r="M30" s="49"/>
      <c r="N30" s="69">
        <v>35480</v>
      </c>
      <c r="O30" s="69"/>
      <c r="P30" s="69">
        <v>5343</v>
      </c>
      <c r="Q30" s="69">
        <v>5343</v>
      </c>
      <c r="R30" s="69">
        <v>1765</v>
      </c>
      <c r="S30" s="69">
        <v>1764</v>
      </c>
      <c r="T30" s="69">
        <v>408</v>
      </c>
      <c r="U30" s="69">
        <v>2038</v>
      </c>
      <c r="V30" s="69">
        <v>1615</v>
      </c>
      <c r="W30" s="69">
        <v>1615</v>
      </c>
      <c r="X30" s="57">
        <v>-1</v>
      </c>
      <c r="Y30" s="69">
        <v>-1</v>
      </c>
      <c r="Z30" s="57">
        <v>-1</v>
      </c>
      <c r="AA30" s="57">
        <v>-1</v>
      </c>
      <c r="AB30" s="57">
        <v>-1</v>
      </c>
      <c r="AC30" s="57">
        <v>-1</v>
      </c>
      <c r="AD30" s="57">
        <v>-1</v>
      </c>
      <c r="AE30" s="57">
        <v>-1</v>
      </c>
      <c r="AF30" s="57">
        <v>-1</v>
      </c>
      <c r="AG30" s="57">
        <v>-1</v>
      </c>
      <c r="AH30" s="49">
        <v>0</v>
      </c>
      <c r="AI30" s="49">
        <v>0</v>
      </c>
      <c r="BE30" s="49">
        <v>10000</v>
      </c>
      <c r="BF30" s="49">
        <v>10000</v>
      </c>
      <c r="BG30" s="49">
        <v>91</v>
      </c>
      <c r="BO30" s="73" t="s">
        <v>213</v>
      </c>
      <c r="BP30" s="76"/>
      <c r="BQ30" s="77"/>
      <c r="BR30" s="77"/>
      <c r="CC30" s="48">
        <v>4</v>
      </c>
      <c r="CD30" s="48">
        <v>100</v>
      </c>
    </row>
    <row r="31" spans="1:82">
      <c r="A31" s="48">
        <v>70406</v>
      </c>
      <c r="B31" s="59" t="s">
        <v>215</v>
      </c>
      <c r="C31" s="57"/>
      <c r="D31" s="57" t="s">
        <v>573</v>
      </c>
      <c r="E31" s="58">
        <v>0</v>
      </c>
      <c r="F31" s="49">
        <v>0</v>
      </c>
      <c r="G31" s="49">
        <v>2</v>
      </c>
      <c r="H31" s="49">
        <v>58</v>
      </c>
      <c r="I31" s="49">
        <v>1</v>
      </c>
      <c r="J31" s="49">
        <v>1</v>
      </c>
      <c r="K31" s="49"/>
      <c r="L31" s="49"/>
      <c r="M31" s="49"/>
      <c r="N31" s="69">
        <v>41231</v>
      </c>
      <c r="O31" s="69"/>
      <c r="P31" s="69">
        <v>6331</v>
      </c>
      <c r="Q31" s="69">
        <v>6331</v>
      </c>
      <c r="R31" s="69">
        <v>2131</v>
      </c>
      <c r="S31" s="69">
        <v>2128</v>
      </c>
      <c r="T31" s="69">
        <v>480</v>
      </c>
      <c r="U31" s="69">
        <v>2401</v>
      </c>
      <c r="V31" s="69">
        <v>1770</v>
      </c>
      <c r="W31" s="69">
        <v>1770</v>
      </c>
      <c r="X31" s="57">
        <v>-1</v>
      </c>
      <c r="Y31" s="69">
        <v>-1</v>
      </c>
      <c r="Z31" s="57">
        <v>-1</v>
      </c>
      <c r="AA31" s="57">
        <v>-1</v>
      </c>
      <c r="AB31" s="57">
        <v>-1</v>
      </c>
      <c r="AC31" s="57">
        <v>-1</v>
      </c>
      <c r="AD31" s="57">
        <v>-1</v>
      </c>
      <c r="AE31" s="57">
        <v>-1</v>
      </c>
      <c r="AF31" s="57">
        <v>-1</v>
      </c>
      <c r="AG31" s="57">
        <v>-1</v>
      </c>
      <c r="AH31" s="49">
        <v>0</v>
      </c>
      <c r="AI31" s="49">
        <v>0</v>
      </c>
      <c r="BE31" s="49">
        <v>10000</v>
      </c>
      <c r="BF31" s="49">
        <v>10000</v>
      </c>
      <c r="BG31" s="49">
        <v>107</v>
      </c>
      <c r="BO31" s="73" t="s">
        <v>213</v>
      </c>
      <c r="BP31" s="81"/>
      <c r="BQ31" s="77"/>
      <c r="BR31" s="77"/>
      <c r="CC31" s="48">
        <v>4</v>
      </c>
      <c r="CD31" s="48">
        <v>100</v>
      </c>
    </row>
    <row r="32" spans="1:82">
      <c r="A32" s="48">
        <v>70407</v>
      </c>
      <c r="B32" s="60" t="s">
        <v>290</v>
      </c>
      <c r="C32" s="57" t="s">
        <v>551</v>
      </c>
      <c r="D32" s="57" t="s">
        <v>573</v>
      </c>
      <c r="E32" s="58">
        <v>0</v>
      </c>
      <c r="F32" s="49">
        <v>0</v>
      </c>
      <c r="G32" s="49">
        <v>2</v>
      </c>
      <c r="H32" s="49">
        <v>59</v>
      </c>
      <c r="I32" s="49">
        <v>2</v>
      </c>
      <c r="J32" s="49">
        <v>4</v>
      </c>
      <c r="K32" s="49"/>
      <c r="L32" s="49"/>
      <c r="M32" s="49"/>
      <c r="N32" s="69">
        <v>694707</v>
      </c>
      <c r="O32" s="69"/>
      <c r="P32" s="69">
        <v>26633</v>
      </c>
      <c r="Q32" s="69">
        <v>26633</v>
      </c>
      <c r="R32" s="69">
        <v>2421</v>
      </c>
      <c r="S32" s="69">
        <v>2418</v>
      </c>
      <c r="T32" s="69">
        <v>545</v>
      </c>
      <c r="U32" s="69">
        <v>2726</v>
      </c>
      <c r="V32" s="69">
        <v>2033</v>
      </c>
      <c r="W32" s="69">
        <v>2033</v>
      </c>
      <c r="X32" s="57">
        <v>-1</v>
      </c>
      <c r="Y32" s="69">
        <v>-1</v>
      </c>
      <c r="Z32" s="57">
        <v>-1</v>
      </c>
      <c r="AA32" s="57">
        <v>-1</v>
      </c>
      <c r="AB32" s="57">
        <v>-1</v>
      </c>
      <c r="AC32" s="57">
        <v>-1</v>
      </c>
      <c r="AD32" s="57">
        <v>-1</v>
      </c>
      <c r="AE32" s="57">
        <v>-1</v>
      </c>
      <c r="AF32" s="57">
        <v>-1</v>
      </c>
      <c r="AG32" s="57">
        <v>-1</v>
      </c>
      <c r="AH32" s="49">
        <v>0</v>
      </c>
      <c r="AI32" s="49">
        <v>0</v>
      </c>
      <c r="BE32" s="49">
        <v>10000</v>
      </c>
      <c r="BF32" s="49">
        <v>10000</v>
      </c>
      <c r="BG32" s="49">
        <v>109</v>
      </c>
      <c r="BP32" s="78"/>
      <c r="BQ32" s="79"/>
      <c r="BR32" s="80" t="s">
        <v>622</v>
      </c>
      <c r="CC32" s="48">
        <v>10</v>
      </c>
      <c r="CD32" s="48">
        <v>100</v>
      </c>
    </row>
    <row r="33" spans="1:82">
      <c r="A33" s="48">
        <v>70408</v>
      </c>
      <c r="B33" s="60" t="s">
        <v>244</v>
      </c>
      <c r="C33" s="57" t="s">
        <v>551</v>
      </c>
      <c r="D33" s="57" t="s">
        <v>573</v>
      </c>
      <c r="E33" s="58">
        <v>0</v>
      </c>
      <c r="F33" s="49">
        <v>0</v>
      </c>
      <c r="G33" s="49">
        <v>2</v>
      </c>
      <c r="H33" s="49">
        <v>59</v>
      </c>
      <c r="I33" s="49">
        <v>2</v>
      </c>
      <c r="J33" s="49">
        <v>4</v>
      </c>
      <c r="K33" s="49"/>
      <c r="L33" s="49"/>
      <c r="M33" s="49"/>
      <c r="N33" s="69">
        <v>694707</v>
      </c>
      <c r="O33" s="69"/>
      <c r="P33" s="69">
        <v>26633</v>
      </c>
      <c r="Q33" s="69">
        <v>26633</v>
      </c>
      <c r="R33" s="69">
        <v>2421</v>
      </c>
      <c r="S33" s="69">
        <v>2418</v>
      </c>
      <c r="T33" s="69">
        <v>545</v>
      </c>
      <c r="U33" s="69">
        <v>2726</v>
      </c>
      <c r="V33" s="69">
        <v>2033</v>
      </c>
      <c r="W33" s="69">
        <v>2033</v>
      </c>
      <c r="X33" s="57">
        <v>-1</v>
      </c>
      <c r="Y33" s="69">
        <v>-1</v>
      </c>
      <c r="Z33" s="57">
        <v>-1</v>
      </c>
      <c r="AA33" s="57">
        <v>-1</v>
      </c>
      <c r="AB33" s="57">
        <v>-1</v>
      </c>
      <c r="AC33" s="57">
        <v>-1</v>
      </c>
      <c r="AD33" s="57">
        <v>-1</v>
      </c>
      <c r="AE33" s="57">
        <v>-1</v>
      </c>
      <c r="AF33" s="57">
        <v>-1</v>
      </c>
      <c r="AG33" s="57">
        <v>-1</v>
      </c>
      <c r="AH33" s="49">
        <v>0</v>
      </c>
      <c r="AI33" s="49">
        <v>0</v>
      </c>
      <c r="BE33" s="49">
        <v>10000</v>
      </c>
      <c r="BF33" s="49">
        <v>10000</v>
      </c>
      <c r="BG33" s="49">
        <v>109</v>
      </c>
      <c r="BP33" s="74"/>
      <c r="BQ33" s="79"/>
      <c r="BR33" s="80" t="s">
        <v>622</v>
      </c>
      <c r="CC33" s="48">
        <v>10</v>
      </c>
      <c r="CD33" s="48">
        <v>100</v>
      </c>
    </row>
    <row r="34" spans="1:82">
      <c r="A34" s="48">
        <v>70409</v>
      </c>
      <c r="B34" s="61" t="s">
        <v>295</v>
      </c>
      <c r="C34" s="57" t="s">
        <v>541</v>
      </c>
      <c r="D34" s="57" t="s">
        <v>573</v>
      </c>
      <c r="E34" s="58">
        <v>0</v>
      </c>
      <c r="F34" s="49">
        <v>0</v>
      </c>
      <c r="G34" s="49">
        <v>2</v>
      </c>
      <c r="H34" s="49">
        <v>60</v>
      </c>
      <c r="I34" s="49">
        <v>3</v>
      </c>
      <c r="J34" s="49">
        <v>5</v>
      </c>
      <c r="K34" s="49"/>
      <c r="L34" s="49"/>
      <c r="M34" s="49"/>
      <c r="N34" s="69">
        <v>1038644</v>
      </c>
      <c r="O34" s="69"/>
      <c r="P34" s="69">
        <v>41785</v>
      </c>
      <c r="Q34" s="69">
        <v>41785</v>
      </c>
      <c r="R34" s="69">
        <v>2485</v>
      </c>
      <c r="S34" s="69">
        <v>2483</v>
      </c>
      <c r="T34" s="69">
        <v>558</v>
      </c>
      <c r="U34" s="69">
        <v>2790</v>
      </c>
      <c r="V34" s="69">
        <v>2169</v>
      </c>
      <c r="W34" s="69">
        <v>2169</v>
      </c>
      <c r="X34" s="57">
        <v>-1</v>
      </c>
      <c r="Y34" s="69">
        <v>-1</v>
      </c>
      <c r="Z34" s="57">
        <v>-1</v>
      </c>
      <c r="AA34" s="57">
        <v>-1</v>
      </c>
      <c r="AB34" s="57">
        <v>-1</v>
      </c>
      <c r="AC34" s="57">
        <v>-1</v>
      </c>
      <c r="AD34" s="57">
        <v>-1</v>
      </c>
      <c r="AE34" s="57">
        <v>-1</v>
      </c>
      <c r="AF34" s="57">
        <v>-1</v>
      </c>
      <c r="AG34" s="57">
        <v>-1</v>
      </c>
      <c r="AH34" s="49">
        <v>0</v>
      </c>
      <c r="AI34" s="49">
        <v>0</v>
      </c>
      <c r="BE34" s="49">
        <v>10000</v>
      </c>
      <c r="BF34" s="49">
        <v>10000</v>
      </c>
      <c r="BG34" s="49">
        <v>111</v>
      </c>
      <c r="BP34" s="58"/>
      <c r="BQ34" s="82" t="s">
        <v>623</v>
      </c>
      <c r="BR34" s="83" t="s">
        <v>624</v>
      </c>
      <c r="CC34" s="48">
        <v>20</v>
      </c>
      <c r="CD34" s="48">
        <v>100</v>
      </c>
    </row>
    <row r="35" spans="1:82">
      <c r="A35" s="48">
        <v>70410</v>
      </c>
      <c r="B35" s="61" t="s">
        <v>576</v>
      </c>
      <c r="C35" s="57" t="s">
        <v>541</v>
      </c>
      <c r="D35" s="57" t="s">
        <v>573</v>
      </c>
      <c r="E35" s="58">
        <v>0</v>
      </c>
      <c r="F35" s="49">
        <v>0</v>
      </c>
      <c r="G35" s="49">
        <v>2</v>
      </c>
      <c r="H35" s="49">
        <v>60</v>
      </c>
      <c r="I35" s="49">
        <v>3</v>
      </c>
      <c r="J35" s="49">
        <v>5</v>
      </c>
      <c r="K35" s="49"/>
      <c r="L35" s="49"/>
      <c r="M35" s="49"/>
      <c r="N35" s="69">
        <v>1038644</v>
      </c>
      <c r="O35" s="69"/>
      <c r="P35" s="69">
        <v>41785</v>
      </c>
      <c r="Q35" s="69">
        <v>41785</v>
      </c>
      <c r="R35" s="69">
        <v>2485</v>
      </c>
      <c r="S35" s="69">
        <v>2483</v>
      </c>
      <c r="T35" s="69">
        <v>558</v>
      </c>
      <c r="U35" s="69">
        <v>2790</v>
      </c>
      <c r="V35" s="69">
        <v>2169</v>
      </c>
      <c r="W35" s="69">
        <v>2169</v>
      </c>
      <c r="X35" s="57">
        <v>-1</v>
      </c>
      <c r="Y35" s="69">
        <v>-1</v>
      </c>
      <c r="Z35" s="57">
        <v>-1</v>
      </c>
      <c r="AA35" s="57">
        <v>-1</v>
      </c>
      <c r="AB35" s="57">
        <v>-1</v>
      </c>
      <c r="AC35" s="57">
        <v>-1</v>
      </c>
      <c r="AD35" s="57">
        <v>-1</v>
      </c>
      <c r="AE35" s="57">
        <v>-1</v>
      </c>
      <c r="AF35" s="57">
        <v>-1</v>
      </c>
      <c r="AG35" s="57">
        <v>-1</v>
      </c>
      <c r="AH35" s="49">
        <v>0</v>
      </c>
      <c r="AI35" s="49">
        <v>0</v>
      </c>
      <c r="BE35" s="49">
        <v>10000</v>
      </c>
      <c r="BF35" s="49">
        <v>10000</v>
      </c>
      <c r="BG35" s="49">
        <v>111</v>
      </c>
      <c r="BP35" s="58"/>
      <c r="BQ35" s="82" t="s">
        <v>623</v>
      </c>
      <c r="BR35" s="83" t="s">
        <v>624</v>
      </c>
      <c r="CC35" s="48">
        <v>20</v>
      </c>
      <c r="CD35" s="48">
        <v>100</v>
      </c>
    </row>
    <row r="36" spans="1:82">
      <c r="A36" s="48">
        <v>70501</v>
      </c>
      <c r="B36" s="59" t="s">
        <v>221</v>
      </c>
      <c r="C36" s="57"/>
      <c r="D36" s="57" t="s">
        <v>625</v>
      </c>
      <c r="E36" s="58">
        <v>0</v>
      </c>
      <c r="F36" s="49">
        <v>0</v>
      </c>
      <c r="G36" s="49">
        <v>2</v>
      </c>
      <c r="H36" s="49">
        <v>62</v>
      </c>
      <c r="I36" s="49">
        <v>1</v>
      </c>
      <c r="J36" s="49">
        <v>1</v>
      </c>
      <c r="K36" s="49"/>
      <c r="L36" s="49"/>
      <c r="M36" s="49"/>
      <c r="N36" s="69">
        <v>46880</v>
      </c>
      <c r="O36" s="69"/>
      <c r="P36" s="69">
        <v>7263</v>
      </c>
      <c r="Q36" s="69">
        <v>7263</v>
      </c>
      <c r="R36" s="69">
        <v>2424</v>
      </c>
      <c r="S36" s="69">
        <v>2422</v>
      </c>
      <c r="T36" s="69">
        <v>539</v>
      </c>
      <c r="U36" s="69">
        <v>2695</v>
      </c>
      <c r="V36" s="69">
        <v>2192</v>
      </c>
      <c r="W36" s="69">
        <v>2192</v>
      </c>
      <c r="X36" s="57">
        <v>-1</v>
      </c>
      <c r="Y36" s="69">
        <v>-1</v>
      </c>
      <c r="Z36" s="57">
        <v>-1</v>
      </c>
      <c r="AA36" s="57">
        <v>-1</v>
      </c>
      <c r="AB36" s="57">
        <v>-1</v>
      </c>
      <c r="AC36" s="57">
        <v>-1</v>
      </c>
      <c r="AD36" s="57">
        <v>-1</v>
      </c>
      <c r="AE36" s="57">
        <v>-1</v>
      </c>
      <c r="AF36" s="57">
        <v>-1</v>
      </c>
      <c r="AG36" s="57">
        <v>-1</v>
      </c>
      <c r="AH36" s="49">
        <v>0</v>
      </c>
      <c r="AI36" s="49">
        <v>0</v>
      </c>
      <c r="BE36" s="49">
        <v>10000</v>
      </c>
      <c r="BF36" s="49">
        <v>10000</v>
      </c>
      <c r="BG36" s="49">
        <v>114</v>
      </c>
      <c r="BO36" s="73" t="s">
        <v>232</v>
      </c>
      <c r="BP36" s="56"/>
      <c r="BQ36" s="57"/>
      <c r="BR36" s="57"/>
      <c r="CC36" s="48">
        <v>4</v>
      </c>
      <c r="CD36" s="48">
        <v>100</v>
      </c>
    </row>
    <row r="37" spans="1:82">
      <c r="A37" s="48">
        <v>70502</v>
      </c>
      <c r="B37" s="59" t="s">
        <v>234</v>
      </c>
      <c r="C37" s="57"/>
      <c r="D37" s="57" t="s">
        <v>625</v>
      </c>
      <c r="E37" s="58">
        <v>0</v>
      </c>
      <c r="F37" s="49">
        <v>0</v>
      </c>
      <c r="G37" s="49">
        <v>2</v>
      </c>
      <c r="H37" s="49">
        <v>66</v>
      </c>
      <c r="I37" s="49">
        <v>1</v>
      </c>
      <c r="J37" s="49">
        <v>2</v>
      </c>
      <c r="K37" s="49"/>
      <c r="L37" s="49"/>
      <c r="M37" s="49"/>
      <c r="N37" s="69">
        <v>54629</v>
      </c>
      <c r="O37" s="69"/>
      <c r="P37" s="69">
        <v>8624</v>
      </c>
      <c r="Q37" s="69">
        <v>8624</v>
      </c>
      <c r="R37" s="69">
        <v>2947</v>
      </c>
      <c r="S37" s="69">
        <v>2950</v>
      </c>
      <c r="T37" s="69">
        <v>644</v>
      </c>
      <c r="U37" s="69">
        <v>3223</v>
      </c>
      <c r="V37" s="69">
        <v>2432</v>
      </c>
      <c r="W37" s="69">
        <v>2432</v>
      </c>
      <c r="X37" s="57">
        <v>-1</v>
      </c>
      <c r="Y37" s="69">
        <v>-1</v>
      </c>
      <c r="Z37" s="57">
        <v>-1</v>
      </c>
      <c r="AA37" s="57">
        <v>-1</v>
      </c>
      <c r="AB37" s="57">
        <v>-1</v>
      </c>
      <c r="AC37" s="57">
        <v>-1</v>
      </c>
      <c r="AD37" s="57">
        <v>-1</v>
      </c>
      <c r="AE37" s="57">
        <v>-1</v>
      </c>
      <c r="AF37" s="57">
        <v>-1</v>
      </c>
      <c r="AG37" s="57">
        <v>-1</v>
      </c>
      <c r="AH37" s="49">
        <v>0</v>
      </c>
      <c r="AI37" s="49">
        <v>0</v>
      </c>
      <c r="BE37" s="49">
        <v>10000</v>
      </c>
      <c r="BF37" s="49">
        <v>10000</v>
      </c>
      <c r="BG37" s="49">
        <v>121</v>
      </c>
      <c r="BO37" s="73" t="s">
        <v>232</v>
      </c>
      <c r="BP37" s="76"/>
      <c r="BQ37" s="77"/>
      <c r="BR37" s="77"/>
      <c r="CC37" s="48">
        <v>4</v>
      </c>
      <c r="CD37" s="48">
        <v>100</v>
      </c>
    </row>
    <row r="38" spans="1:82">
      <c r="A38" s="48">
        <v>70503</v>
      </c>
      <c r="B38" s="59" t="s">
        <v>236</v>
      </c>
      <c r="C38" s="57"/>
      <c r="D38" s="57" t="s">
        <v>625</v>
      </c>
      <c r="E38" s="58">
        <v>0</v>
      </c>
      <c r="F38" s="49">
        <v>0</v>
      </c>
      <c r="G38" s="49">
        <v>2</v>
      </c>
      <c r="H38" s="49">
        <v>63</v>
      </c>
      <c r="I38" s="49">
        <v>1</v>
      </c>
      <c r="J38" s="49">
        <v>1</v>
      </c>
      <c r="K38" s="49"/>
      <c r="L38" s="49"/>
      <c r="M38" s="49"/>
      <c r="N38" s="69">
        <v>47381</v>
      </c>
      <c r="O38" s="69"/>
      <c r="P38" s="69">
        <v>7343</v>
      </c>
      <c r="Q38" s="69">
        <v>7343</v>
      </c>
      <c r="R38" s="69">
        <v>2459</v>
      </c>
      <c r="S38" s="69">
        <v>2456</v>
      </c>
      <c r="T38" s="69">
        <v>546</v>
      </c>
      <c r="U38" s="69">
        <v>2730</v>
      </c>
      <c r="V38" s="69">
        <v>2210</v>
      </c>
      <c r="W38" s="69">
        <v>2210</v>
      </c>
      <c r="X38" s="57">
        <v>-1</v>
      </c>
      <c r="Y38" s="69">
        <v>-1</v>
      </c>
      <c r="Z38" s="57">
        <v>-1</v>
      </c>
      <c r="AA38" s="57">
        <v>-1</v>
      </c>
      <c r="AB38" s="57">
        <v>-1</v>
      </c>
      <c r="AC38" s="57">
        <v>-1</v>
      </c>
      <c r="AD38" s="57">
        <v>-1</v>
      </c>
      <c r="AE38" s="57">
        <v>-1</v>
      </c>
      <c r="AF38" s="57">
        <v>-1</v>
      </c>
      <c r="AG38" s="57">
        <v>-1</v>
      </c>
      <c r="AH38" s="49">
        <v>0</v>
      </c>
      <c r="AI38" s="49">
        <v>0</v>
      </c>
      <c r="BE38" s="49">
        <v>10000</v>
      </c>
      <c r="BF38" s="49">
        <v>10000</v>
      </c>
      <c r="BG38" s="49">
        <v>116</v>
      </c>
      <c r="BO38" s="73" t="s">
        <v>232</v>
      </c>
      <c r="BP38" s="81"/>
      <c r="BQ38" s="77"/>
      <c r="BR38" s="77"/>
      <c r="CC38" s="48">
        <v>4</v>
      </c>
      <c r="CD38" s="48">
        <v>100</v>
      </c>
    </row>
    <row r="39" spans="1:82">
      <c r="A39" s="48">
        <v>70504</v>
      </c>
      <c r="B39" s="59" t="s">
        <v>237</v>
      </c>
      <c r="C39" s="57"/>
      <c r="D39" s="57" t="s">
        <v>625</v>
      </c>
      <c r="E39" s="58">
        <v>0</v>
      </c>
      <c r="F39" s="49">
        <v>0</v>
      </c>
      <c r="G39" s="49">
        <v>2</v>
      </c>
      <c r="H39" s="49">
        <v>67</v>
      </c>
      <c r="I39" s="49">
        <v>1</v>
      </c>
      <c r="J39" s="49">
        <v>2</v>
      </c>
      <c r="K39" s="49"/>
      <c r="L39" s="49"/>
      <c r="M39" s="49"/>
      <c r="N39" s="69">
        <v>54938</v>
      </c>
      <c r="O39" s="69"/>
      <c r="P39" s="69">
        <v>8669</v>
      </c>
      <c r="Q39" s="69">
        <v>8669</v>
      </c>
      <c r="R39" s="69">
        <v>2964</v>
      </c>
      <c r="S39" s="69">
        <v>2966</v>
      </c>
      <c r="T39" s="69">
        <v>648</v>
      </c>
      <c r="U39" s="69">
        <v>3240</v>
      </c>
      <c r="V39" s="69">
        <v>2450</v>
      </c>
      <c r="W39" s="69">
        <v>2450</v>
      </c>
      <c r="X39" s="57">
        <v>-1</v>
      </c>
      <c r="Y39" s="69">
        <v>-1</v>
      </c>
      <c r="Z39" s="57">
        <v>-1</v>
      </c>
      <c r="AA39" s="57">
        <v>-1</v>
      </c>
      <c r="AB39" s="57">
        <v>-1</v>
      </c>
      <c r="AC39" s="57">
        <v>-1</v>
      </c>
      <c r="AD39" s="57">
        <v>-1</v>
      </c>
      <c r="AE39" s="57">
        <v>-1</v>
      </c>
      <c r="AF39" s="57">
        <v>-1</v>
      </c>
      <c r="AG39" s="57">
        <v>-1</v>
      </c>
      <c r="AH39" s="49">
        <v>0</v>
      </c>
      <c r="AI39" s="49">
        <v>0</v>
      </c>
      <c r="BE39" s="49">
        <v>10000</v>
      </c>
      <c r="BF39" s="49">
        <v>10000</v>
      </c>
      <c r="BG39" s="49">
        <v>123</v>
      </c>
      <c r="BO39" s="73" t="s">
        <v>232</v>
      </c>
      <c r="BP39" s="78"/>
      <c r="BQ39" s="77"/>
      <c r="BR39" s="77"/>
      <c r="CC39" s="48">
        <v>4</v>
      </c>
      <c r="CD39" s="48">
        <v>100</v>
      </c>
    </row>
    <row r="40" spans="1:82">
      <c r="A40" s="48">
        <v>70505</v>
      </c>
      <c r="B40" s="60" t="s">
        <v>297</v>
      </c>
      <c r="C40" s="57" t="s">
        <v>551</v>
      </c>
      <c r="D40" s="57" t="s">
        <v>625</v>
      </c>
      <c r="E40" s="58">
        <v>0</v>
      </c>
      <c r="F40" s="49">
        <v>0</v>
      </c>
      <c r="G40" s="49">
        <v>2</v>
      </c>
      <c r="H40" s="49">
        <v>69</v>
      </c>
      <c r="I40" s="49">
        <v>2</v>
      </c>
      <c r="J40" s="49">
        <v>4</v>
      </c>
      <c r="K40" s="49"/>
      <c r="L40" s="49"/>
      <c r="M40" s="49"/>
      <c r="N40" s="69">
        <v>896368</v>
      </c>
      <c r="O40" s="69"/>
      <c r="P40" s="69">
        <v>37357</v>
      </c>
      <c r="Q40" s="69">
        <v>37357</v>
      </c>
      <c r="R40" s="69">
        <v>3399</v>
      </c>
      <c r="S40" s="69">
        <v>3402</v>
      </c>
      <c r="T40" s="69">
        <v>741</v>
      </c>
      <c r="U40" s="69">
        <v>3710</v>
      </c>
      <c r="V40" s="69">
        <v>2820</v>
      </c>
      <c r="W40" s="69">
        <v>2820</v>
      </c>
      <c r="X40" s="57">
        <v>-1</v>
      </c>
      <c r="Y40" s="69">
        <v>-1</v>
      </c>
      <c r="Z40" s="57">
        <v>-1</v>
      </c>
      <c r="AA40" s="57">
        <v>-1</v>
      </c>
      <c r="AB40" s="57">
        <v>-1</v>
      </c>
      <c r="AC40" s="57">
        <v>-1</v>
      </c>
      <c r="AD40" s="57">
        <v>-1</v>
      </c>
      <c r="AE40" s="57">
        <v>-1</v>
      </c>
      <c r="AF40" s="57">
        <v>-1</v>
      </c>
      <c r="AG40" s="57">
        <v>-1</v>
      </c>
      <c r="AH40" s="49">
        <v>0</v>
      </c>
      <c r="AI40" s="49">
        <v>0</v>
      </c>
      <c r="BE40" s="49">
        <v>10000</v>
      </c>
      <c r="BF40" s="49">
        <v>10000</v>
      </c>
      <c r="BG40" s="49">
        <v>127</v>
      </c>
      <c r="BP40" s="74"/>
      <c r="BQ40" s="79"/>
      <c r="BR40" s="80" t="s">
        <v>626</v>
      </c>
      <c r="CC40" s="48">
        <v>10</v>
      </c>
      <c r="CD40" s="48">
        <v>100</v>
      </c>
    </row>
    <row r="41" spans="1:82">
      <c r="A41" s="48">
        <v>70506</v>
      </c>
      <c r="B41" s="61" t="s">
        <v>300</v>
      </c>
      <c r="C41" s="57" t="s">
        <v>541</v>
      </c>
      <c r="D41" s="57" t="s">
        <v>625</v>
      </c>
      <c r="E41" s="58">
        <v>0</v>
      </c>
      <c r="F41" s="49">
        <v>0</v>
      </c>
      <c r="G41" s="49">
        <v>2</v>
      </c>
      <c r="H41" s="49">
        <v>70</v>
      </c>
      <c r="I41" s="49">
        <v>3</v>
      </c>
      <c r="J41" s="49">
        <v>5</v>
      </c>
      <c r="K41" s="49"/>
      <c r="L41" s="49"/>
      <c r="M41" s="49"/>
      <c r="N41" s="69">
        <v>1301044</v>
      </c>
      <c r="O41" s="69"/>
      <c r="P41" s="69">
        <v>57296</v>
      </c>
      <c r="Q41" s="69">
        <v>57296</v>
      </c>
      <c r="R41" s="69">
        <v>3409</v>
      </c>
      <c r="S41" s="69">
        <v>3411</v>
      </c>
      <c r="T41" s="69">
        <v>744</v>
      </c>
      <c r="U41" s="69">
        <v>3719</v>
      </c>
      <c r="V41" s="69">
        <v>2927</v>
      </c>
      <c r="W41" s="69">
        <v>2927</v>
      </c>
      <c r="X41" s="57">
        <v>-1</v>
      </c>
      <c r="Y41" s="69">
        <v>-1</v>
      </c>
      <c r="Z41" s="57">
        <v>-1</v>
      </c>
      <c r="AA41" s="57">
        <v>-1</v>
      </c>
      <c r="AB41" s="57">
        <v>-1</v>
      </c>
      <c r="AC41" s="57">
        <v>-1</v>
      </c>
      <c r="AD41" s="57">
        <v>-1</v>
      </c>
      <c r="AE41" s="57">
        <v>-1</v>
      </c>
      <c r="AF41" s="57">
        <v>-1</v>
      </c>
      <c r="AG41" s="57">
        <v>-1</v>
      </c>
      <c r="AH41" s="49">
        <v>0</v>
      </c>
      <c r="AI41" s="49">
        <v>0</v>
      </c>
      <c r="BE41" s="49">
        <v>10000</v>
      </c>
      <c r="BF41" s="49">
        <v>10000</v>
      </c>
      <c r="BG41" s="49">
        <v>129</v>
      </c>
      <c r="BP41" s="58"/>
      <c r="BQ41" s="82" t="s">
        <v>627</v>
      </c>
      <c r="BR41" s="83" t="s">
        <v>628</v>
      </c>
      <c r="CC41" s="48">
        <v>20</v>
      </c>
      <c r="CD41" s="48">
        <v>100</v>
      </c>
    </row>
    <row r="42" spans="1:82">
      <c r="A42" s="48">
        <v>70601</v>
      </c>
      <c r="B42" s="59" t="s">
        <v>198</v>
      </c>
      <c r="C42" s="57"/>
      <c r="D42" s="57" t="s">
        <v>582</v>
      </c>
      <c r="E42" s="58">
        <v>0</v>
      </c>
      <c r="F42" s="49">
        <v>0</v>
      </c>
      <c r="G42" s="49">
        <v>2</v>
      </c>
      <c r="H42" s="49">
        <v>72</v>
      </c>
      <c r="I42" s="49">
        <v>1</v>
      </c>
      <c r="J42" s="49">
        <v>1</v>
      </c>
      <c r="K42" s="49"/>
      <c r="L42" s="49"/>
      <c r="M42" s="49"/>
      <c r="N42" s="69">
        <v>65498</v>
      </c>
      <c r="O42" s="69"/>
      <c r="P42" s="69">
        <v>10417</v>
      </c>
      <c r="Q42" s="69">
        <v>10417</v>
      </c>
      <c r="R42" s="69">
        <v>3631</v>
      </c>
      <c r="S42" s="69">
        <v>3635</v>
      </c>
      <c r="T42" s="69">
        <v>781</v>
      </c>
      <c r="U42" s="69">
        <v>3908</v>
      </c>
      <c r="V42" s="69">
        <v>3280</v>
      </c>
      <c r="W42" s="69">
        <v>3280</v>
      </c>
      <c r="X42" s="57">
        <v>-1</v>
      </c>
      <c r="Y42" s="69">
        <v>-1</v>
      </c>
      <c r="Z42" s="57">
        <v>-1</v>
      </c>
      <c r="AA42" s="57">
        <v>-1</v>
      </c>
      <c r="AB42" s="57">
        <v>-1</v>
      </c>
      <c r="AC42" s="57">
        <v>-1</v>
      </c>
      <c r="AD42" s="57">
        <v>-1</v>
      </c>
      <c r="AE42" s="57">
        <v>-1</v>
      </c>
      <c r="AF42" s="57">
        <v>-1</v>
      </c>
      <c r="AG42" s="57">
        <v>-1</v>
      </c>
      <c r="AH42" s="49">
        <v>0</v>
      </c>
      <c r="AI42" s="49">
        <v>0</v>
      </c>
      <c r="BE42" s="49">
        <v>10000</v>
      </c>
      <c r="BF42" s="49">
        <v>10000</v>
      </c>
      <c r="BG42" s="49">
        <v>132</v>
      </c>
      <c r="BO42" s="73" t="s">
        <v>240</v>
      </c>
      <c r="BP42" s="56"/>
      <c r="BQ42" s="57"/>
      <c r="BR42" s="57"/>
      <c r="CC42" s="48">
        <v>4</v>
      </c>
      <c r="CD42" s="48">
        <v>100</v>
      </c>
    </row>
    <row r="43" spans="1:82">
      <c r="A43" s="48">
        <v>70602</v>
      </c>
      <c r="B43" s="59" t="s">
        <v>203</v>
      </c>
      <c r="C43" s="57"/>
      <c r="D43" s="57" t="s">
        <v>582</v>
      </c>
      <c r="E43" s="58">
        <v>0</v>
      </c>
      <c r="F43" s="49">
        <v>0</v>
      </c>
      <c r="G43" s="49">
        <v>2</v>
      </c>
      <c r="H43" s="49">
        <v>75</v>
      </c>
      <c r="I43" s="49">
        <v>1</v>
      </c>
      <c r="J43" s="49">
        <v>1</v>
      </c>
      <c r="K43" s="49"/>
      <c r="L43" s="49"/>
      <c r="M43" s="49"/>
      <c r="N43" s="69">
        <v>75664</v>
      </c>
      <c r="O43" s="69"/>
      <c r="P43" s="69">
        <v>12253</v>
      </c>
      <c r="Q43" s="69">
        <v>12253</v>
      </c>
      <c r="R43" s="69">
        <v>4417</v>
      </c>
      <c r="S43" s="69">
        <v>4415</v>
      </c>
      <c r="T43" s="69">
        <v>938</v>
      </c>
      <c r="U43" s="69">
        <v>4688</v>
      </c>
      <c r="V43" s="69">
        <v>3671</v>
      </c>
      <c r="W43" s="69">
        <v>3671</v>
      </c>
      <c r="X43" s="57">
        <v>-1</v>
      </c>
      <c r="Y43" s="69">
        <v>-1</v>
      </c>
      <c r="Z43" s="57">
        <v>-1</v>
      </c>
      <c r="AA43" s="57">
        <v>-1</v>
      </c>
      <c r="AB43" s="57">
        <v>-1</v>
      </c>
      <c r="AC43" s="57">
        <v>-1</v>
      </c>
      <c r="AD43" s="57">
        <v>-1</v>
      </c>
      <c r="AE43" s="57">
        <v>-1</v>
      </c>
      <c r="AF43" s="57">
        <v>-1</v>
      </c>
      <c r="AG43" s="57">
        <v>-1</v>
      </c>
      <c r="AH43" s="49">
        <v>0</v>
      </c>
      <c r="AI43" s="49">
        <v>0</v>
      </c>
      <c r="BE43" s="49">
        <v>10000</v>
      </c>
      <c r="BF43" s="49">
        <v>10000</v>
      </c>
      <c r="BG43" s="49">
        <v>138</v>
      </c>
      <c r="BO43" s="73" t="s">
        <v>240</v>
      </c>
      <c r="BP43" s="76"/>
      <c r="BQ43" s="77"/>
      <c r="BR43" s="77"/>
      <c r="CC43" s="48">
        <v>4</v>
      </c>
      <c r="CD43" s="48">
        <v>100</v>
      </c>
    </row>
    <row r="44" spans="1:82">
      <c r="A44" s="48">
        <v>70603</v>
      </c>
      <c r="B44" s="59" t="s">
        <v>242</v>
      </c>
      <c r="C44" s="57"/>
      <c r="D44" s="57" t="s">
        <v>582</v>
      </c>
      <c r="E44" s="58">
        <v>0</v>
      </c>
      <c r="F44" s="49">
        <v>0</v>
      </c>
      <c r="G44" s="49">
        <v>2</v>
      </c>
      <c r="H44" s="49">
        <v>73</v>
      </c>
      <c r="I44" s="49">
        <v>1</v>
      </c>
      <c r="J44" s="49">
        <v>1</v>
      </c>
      <c r="K44" s="49"/>
      <c r="L44" s="49"/>
      <c r="M44" s="49"/>
      <c r="N44" s="69">
        <v>65718</v>
      </c>
      <c r="O44" s="69"/>
      <c r="P44" s="69">
        <v>10447</v>
      </c>
      <c r="Q44" s="69">
        <v>10447</v>
      </c>
      <c r="R44" s="69">
        <v>3640</v>
      </c>
      <c r="S44" s="69">
        <v>3643</v>
      </c>
      <c r="T44" s="69">
        <v>782</v>
      </c>
      <c r="U44" s="69">
        <v>3917</v>
      </c>
      <c r="V44" s="69">
        <v>3290</v>
      </c>
      <c r="W44" s="69">
        <v>3290</v>
      </c>
      <c r="X44" s="57">
        <v>-1</v>
      </c>
      <c r="Y44" s="69">
        <v>-1</v>
      </c>
      <c r="Z44" s="57">
        <v>-1</v>
      </c>
      <c r="AA44" s="57">
        <v>-1</v>
      </c>
      <c r="AB44" s="57">
        <v>-1</v>
      </c>
      <c r="AC44" s="57">
        <v>-1</v>
      </c>
      <c r="AD44" s="57">
        <v>-1</v>
      </c>
      <c r="AE44" s="57">
        <v>-1</v>
      </c>
      <c r="AF44" s="57">
        <v>-1</v>
      </c>
      <c r="AG44" s="57">
        <v>-1</v>
      </c>
      <c r="AH44" s="49">
        <v>0</v>
      </c>
      <c r="AI44" s="49">
        <v>0</v>
      </c>
      <c r="BE44" s="49">
        <v>10000</v>
      </c>
      <c r="BF44" s="49">
        <v>10000</v>
      </c>
      <c r="BG44" s="49">
        <v>134</v>
      </c>
      <c r="BO44" s="73" t="s">
        <v>240</v>
      </c>
      <c r="BP44" s="81"/>
      <c r="BQ44" s="77"/>
      <c r="BR44" s="77"/>
      <c r="CC44" s="48">
        <v>4</v>
      </c>
      <c r="CD44" s="48">
        <v>100</v>
      </c>
    </row>
    <row r="45" spans="1:82">
      <c r="A45" s="48">
        <v>70604</v>
      </c>
      <c r="B45" s="59" t="s">
        <v>243</v>
      </c>
      <c r="C45" s="57"/>
      <c r="D45" s="57" t="s">
        <v>582</v>
      </c>
      <c r="E45" s="58">
        <v>0</v>
      </c>
      <c r="F45" s="49">
        <v>0</v>
      </c>
      <c r="G45" s="49">
        <v>2</v>
      </c>
      <c r="H45" s="49">
        <v>76</v>
      </c>
      <c r="I45" s="49">
        <v>1</v>
      </c>
      <c r="J45" s="49">
        <v>1</v>
      </c>
      <c r="K45" s="49"/>
      <c r="L45" s="49"/>
      <c r="M45" s="49"/>
      <c r="N45" s="69">
        <v>76410</v>
      </c>
      <c r="O45" s="69"/>
      <c r="P45" s="69">
        <v>12369</v>
      </c>
      <c r="Q45" s="69">
        <v>12369</v>
      </c>
      <c r="R45" s="69">
        <v>4428</v>
      </c>
      <c r="S45" s="69">
        <v>4426</v>
      </c>
      <c r="T45" s="69">
        <v>941</v>
      </c>
      <c r="U45" s="69">
        <v>4699</v>
      </c>
      <c r="V45" s="69">
        <v>3730</v>
      </c>
      <c r="W45" s="69">
        <v>3730</v>
      </c>
      <c r="X45" s="57">
        <v>-1</v>
      </c>
      <c r="Y45" s="69">
        <v>-1</v>
      </c>
      <c r="Z45" s="57">
        <v>-1</v>
      </c>
      <c r="AA45" s="57">
        <v>-1</v>
      </c>
      <c r="AB45" s="57">
        <v>-1</v>
      </c>
      <c r="AC45" s="57">
        <v>-1</v>
      </c>
      <c r="AD45" s="57">
        <v>-1</v>
      </c>
      <c r="AE45" s="57">
        <v>-1</v>
      </c>
      <c r="AF45" s="57">
        <v>-1</v>
      </c>
      <c r="AG45" s="57">
        <v>-1</v>
      </c>
      <c r="AH45" s="49">
        <v>0</v>
      </c>
      <c r="AI45" s="49">
        <v>0</v>
      </c>
      <c r="BE45" s="49">
        <v>10000</v>
      </c>
      <c r="BF45" s="49">
        <v>10000</v>
      </c>
      <c r="BG45" s="49">
        <v>140</v>
      </c>
      <c r="BO45" s="73" t="s">
        <v>240</v>
      </c>
      <c r="BP45" s="78"/>
      <c r="BQ45" s="77"/>
      <c r="BR45" s="77"/>
      <c r="CC45" s="48">
        <v>4</v>
      </c>
      <c r="CD45" s="48">
        <v>100</v>
      </c>
    </row>
    <row r="46" spans="1:82">
      <c r="A46" s="48">
        <v>70605</v>
      </c>
      <c r="B46" s="59" t="s">
        <v>583</v>
      </c>
      <c r="C46" s="57"/>
      <c r="D46" s="57" t="s">
        <v>582</v>
      </c>
      <c r="E46" s="58">
        <v>0</v>
      </c>
      <c r="F46" s="49">
        <v>0</v>
      </c>
      <c r="G46" s="49">
        <v>2</v>
      </c>
      <c r="H46" s="49">
        <v>74</v>
      </c>
      <c r="I46" s="49">
        <v>1</v>
      </c>
      <c r="J46" s="49">
        <v>1</v>
      </c>
      <c r="K46" s="49"/>
      <c r="L46" s="49"/>
      <c r="M46" s="49"/>
      <c r="N46" s="69">
        <v>66806</v>
      </c>
      <c r="O46" s="69"/>
      <c r="P46" s="69">
        <v>10629</v>
      </c>
      <c r="Q46" s="69">
        <v>10629</v>
      </c>
      <c r="R46" s="69">
        <v>3679</v>
      </c>
      <c r="S46" s="69">
        <v>3683</v>
      </c>
      <c r="T46" s="69">
        <v>791</v>
      </c>
      <c r="U46" s="69">
        <v>3956</v>
      </c>
      <c r="V46" s="69">
        <v>3359</v>
      </c>
      <c r="W46" s="69">
        <v>3359</v>
      </c>
      <c r="X46" s="57">
        <v>-1</v>
      </c>
      <c r="Y46" s="69">
        <v>-1</v>
      </c>
      <c r="Z46" s="57">
        <v>-1</v>
      </c>
      <c r="AA46" s="57">
        <v>-1</v>
      </c>
      <c r="AB46" s="57">
        <v>-1</v>
      </c>
      <c r="AC46" s="57">
        <v>-1</v>
      </c>
      <c r="AD46" s="57">
        <v>-1</v>
      </c>
      <c r="AE46" s="57">
        <v>-1</v>
      </c>
      <c r="AF46" s="57">
        <v>-1</v>
      </c>
      <c r="AG46" s="57">
        <v>-1</v>
      </c>
      <c r="AH46" s="49">
        <v>0</v>
      </c>
      <c r="AI46" s="49">
        <v>0</v>
      </c>
      <c r="BE46" s="49">
        <v>10000</v>
      </c>
      <c r="BF46" s="49">
        <v>10000</v>
      </c>
      <c r="BG46" s="49">
        <v>136</v>
      </c>
      <c r="BO46" s="73" t="s">
        <v>240</v>
      </c>
      <c r="BP46" s="74"/>
      <c r="BQ46" s="57"/>
      <c r="BR46" s="57"/>
      <c r="CC46" s="48">
        <v>4</v>
      </c>
      <c r="CD46" s="48">
        <v>100</v>
      </c>
    </row>
    <row r="47" spans="1:82">
      <c r="A47" s="48">
        <v>70606</v>
      </c>
      <c r="B47" s="59" t="s">
        <v>437</v>
      </c>
      <c r="C47" s="57"/>
      <c r="D47" s="57" t="s">
        <v>582</v>
      </c>
      <c r="E47" s="58">
        <v>0</v>
      </c>
      <c r="F47" s="49">
        <v>0</v>
      </c>
      <c r="G47" s="49">
        <v>2</v>
      </c>
      <c r="H47" s="49">
        <v>74</v>
      </c>
      <c r="I47" s="49">
        <v>1</v>
      </c>
      <c r="J47" s="49">
        <v>1</v>
      </c>
      <c r="K47" s="49"/>
      <c r="L47" s="49"/>
      <c r="M47" s="49"/>
      <c r="N47" s="69">
        <v>66806</v>
      </c>
      <c r="O47" s="69"/>
      <c r="P47" s="69">
        <v>10629</v>
      </c>
      <c r="Q47" s="69">
        <v>10629</v>
      </c>
      <c r="R47" s="69">
        <v>3679</v>
      </c>
      <c r="S47" s="69">
        <v>3683</v>
      </c>
      <c r="T47" s="69">
        <v>791</v>
      </c>
      <c r="U47" s="69">
        <v>3956</v>
      </c>
      <c r="V47" s="69">
        <v>3359</v>
      </c>
      <c r="W47" s="69">
        <v>3359</v>
      </c>
      <c r="X47" s="57">
        <v>-1</v>
      </c>
      <c r="Y47" s="69">
        <v>-1</v>
      </c>
      <c r="Z47" s="57">
        <v>-1</v>
      </c>
      <c r="AA47" s="57">
        <v>-1</v>
      </c>
      <c r="AB47" s="57">
        <v>-1</v>
      </c>
      <c r="AC47" s="57">
        <v>-1</v>
      </c>
      <c r="AD47" s="57">
        <v>-1</v>
      </c>
      <c r="AE47" s="57">
        <v>-1</v>
      </c>
      <c r="AF47" s="57">
        <v>-1</v>
      </c>
      <c r="AG47" s="57">
        <v>-1</v>
      </c>
      <c r="AH47" s="49">
        <v>0</v>
      </c>
      <c r="AI47" s="49">
        <v>0</v>
      </c>
      <c r="BE47" s="49">
        <v>10000</v>
      </c>
      <c r="BF47" s="49">
        <v>10000</v>
      </c>
      <c r="BG47" s="49">
        <v>136</v>
      </c>
      <c r="BO47" s="73" t="s">
        <v>240</v>
      </c>
      <c r="BP47" s="58"/>
      <c r="BQ47" s="57"/>
      <c r="BR47" s="57"/>
      <c r="CC47" s="48">
        <v>4</v>
      </c>
      <c r="CD47" s="48">
        <v>100</v>
      </c>
    </row>
    <row r="48" spans="1:82">
      <c r="A48" s="48">
        <v>70607</v>
      </c>
      <c r="B48" s="59" t="s">
        <v>584</v>
      </c>
      <c r="C48" s="57"/>
      <c r="D48" s="57" t="s">
        <v>582</v>
      </c>
      <c r="E48" s="58">
        <v>0</v>
      </c>
      <c r="F48" s="49">
        <v>0</v>
      </c>
      <c r="G48" s="49">
        <v>2</v>
      </c>
      <c r="H48" s="49">
        <v>74</v>
      </c>
      <c r="I48" s="49">
        <v>1</v>
      </c>
      <c r="J48" s="49">
        <v>1</v>
      </c>
      <c r="K48" s="49"/>
      <c r="L48" s="49"/>
      <c r="M48" s="49"/>
      <c r="N48" s="69">
        <v>66806</v>
      </c>
      <c r="O48" s="69"/>
      <c r="P48" s="69">
        <v>10629</v>
      </c>
      <c r="Q48" s="69">
        <v>10629</v>
      </c>
      <c r="R48" s="69">
        <v>3679</v>
      </c>
      <c r="S48" s="69">
        <v>3683</v>
      </c>
      <c r="T48" s="69">
        <v>791</v>
      </c>
      <c r="U48" s="69">
        <v>3956</v>
      </c>
      <c r="V48" s="69">
        <v>3359</v>
      </c>
      <c r="W48" s="69">
        <v>3359</v>
      </c>
      <c r="X48" s="57">
        <v>-1</v>
      </c>
      <c r="Y48" s="69">
        <v>-1</v>
      </c>
      <c r="Z48" s="57">
        <v>-1</v>
      </c>
      <c r="AA48" s="57">
        <v>-1</v>
      </c>
      <c r="AB48" s="57">
        <v>-1</v>
      </c>
      <c r="AC48" s="57">
        <v>-1</v>
      </c>
      <c r="AD48" s="57">
        <v>-1</v>
      </c>
      <c r="AE48" s="57">
        <v>-1</v>
      </c>
      <c r="AF48" s="57">
        <v>-1</v>
      </c>
      <c r="AG48" s="57">
        <v>-1</v>
      </c>
      <c r="AH48" s="49">
        <v>0</v>
      </c>
      <c r="AI48" s="49">
        <v>0</v>
      </c>
      <c r="BE48" s="49">
        <v>10000</v>
      </c>
      <c r="BF48" s="49">
        <v>10000</v>
      </c>
      <c r="BG48" s="49">
        <v>136</v>
      </c>
      <c r="BO48" s="73" t="s">
        <v>240</v>
      </c>
      <c r="BP48" s="56"/>
      <c r="BQ48" s="57"/>
      <c r="BR48" s="57"/>
      <c r="CC48" s="48">
        <v>4</v>
      </c>
      <c r="CD48" s="48">
        <v>100</v>
      </c>
    </row>
    <row r="49" spans="1:82">
      <c r="A49" s="48">
        <v>70608</v>
      </c>
      <c r="B49" s="59" t="s">
        <v>438</v>
      </c>
      <c r="C49" s="57"/>
      <c r="D49" s="57" t="s">
        <v>582</v>
      </c>
      <c r="E49" s="58">
        <v>0</v>
      </c>
      <c r="F49" s="49">
        <v>0</v>
      </c>
      <c r="G49" s="49">
        <v>2</v>
      </c>
      <c r="H49" s="49">
        <v>74</v>
      </c>
      <c r="I49" s="49">
        <v>1</v>
      </c>
      <c r="J49" s="49">
        <v>1</v>
      </c>
      <c r="K49" s="49"/>
      <c r="L49" s="49"/>
      <c r="M49" s="49"/>
      <c r="N49" s="69">
        <v>66806</v>
      </c>
      <c r="O49" s="69"/>
      <c r="P49" s="69">
        <v>10629</v>
      </c>
      <c r="Q49" s="69">
        <v>10629</v>
      </c>
      <c r="R49" s="69">
        <v>3679</v>
      </c>
      <c r="S49" s="69">
        <v>3683</v>
      </c>
      <c r="T49" s="69">
        <v>791</v>
      </c>
      <c r="U49" s="69">
        <v>3956</v>
      </c>
      <c r="V49" s="69">
        <v>3359</v>
      </c>
      <c r="W49" s="69">
        <v>3359</v>
      </c>
      <c r="X49" s="57">
        <v>-1</v>
      </c>
      <c r="Y49" s="69">
        <v>-1</v>
      </c>
      <c r="Z49" s="57">
        <v>-1</v>
      </c>
      <c r="AA49" s="57">
        <v>-1</v>
      </c>
      <c r="AB49" s="57">
        <v>-1</v>
      </c>
      <c r="AC49" s="57">
        <v>-1</v>
      </c>
      <c r="AD49" s="57">
        <v>-1</v>
      </c>
      <c r="AE49" s="57">
        <v>-1</v>
      </c>
      <c r="AF49" s="57">
        <v>-1</v>
      </c>
      <c r="AG49" s="57">
        <v>-1</v>
      </c>
      <c r="AH49" s="49">
        <v>0</v>
      </c>
      <c r="AI49" s="49">
        <v>0</v>
      </c>
      <c r="BE49" s="49">
        <v>10000</v>
      </c>
      <c r="BF49" s="49">
        <v>10000</v>
      </c>
      <c r="BG49" s="49">
        <v>136</v>
      </c>
      <c r="BO49" s="73" t="s">
        <v>240</v>
      </c>
      <c r="BP49" s="76"/>
      <c r="BQ49" s="77"/>
      <c r="BR49" s="77"/>
      <c r="CC49" s="48">
        <v>4</v>
      </c>
      <c r="CD49" s="48">
        <v>100</v>
      </c>
    </row>
    <row r="50" spans="1:82">
      <c r="A50" s="48">
        <v>70609</v>
      </c>
      <c r="B50" s="60" t="s">
        <v>290</v>
      </c>
      <c r="C50" s="57" t="s">
        <v>551</v>
      </c>
      <c r="D50" s="57" t="s">
        <v>582</v>
      </c>
      <c r="E50" s="58">
        <v>0</v>
      </c>
      <c r="F50" s="49">
        <v>0</v>
      </c>
      <c r="G50" s="49">
        <v>2</v>
      </c>
      <c r="H50" s="49">
        <v>79</v>
      </c>
      <c r="I50" s="49">
        <v>2</v>
      </c>
      <c r="J50" s="49">
        <v>4</v>
      </c>
      <c r="K50" s="49"/>
      <c r="L50" s="49"/>
      <c r="M50" s="49"/>
      <c r="N50" s="69">
        <v>1170684</v>
      </c>
      <c r="O50" s="69"/>
      <c r="P50" s="69">
        <v>55332</v>
      </c>
      <c r="Q50" s="69">
        <v>55332</v>
      </c>
      <c r="R50" s="69">
        <v>5083</v>
      </c>
      <c r="S50" s="69">
        <v>5079</v>
      </c>
      <c r="T50" s="69">
        <v>1079</v>
      </c>
      <c r="U50" s="69">
        <v>5387</v>
      </c>
      <c r="V50" s="69">
        <v>4300</v>
      </c>
      <c r="W50" s="69">
        <v>4300</v>
      </c>
      <c r="X50" s="57">
        <v>-1</v>
      </c>
      <c r="Y50" s="69">
        <v>-1</v>
      </c>
      <c r="Z50" s="57">
        <v>-1</v>
      </c>
      <c r="AA50" s="57">
        <v>-1</v>
      </c>
      <c r="AB50" s="57">
        <v>-1</v>
      </c>
      <c r="AC50" s="57">
        <v>-1</v>
      </c>
      <c r="AD50" s="57">
        <v>-1</v>
      </c>
      <c r="AE50" s="57">
        <v>-1</v>
      </c>
      <c r="AF50" s="57">
        <v>-1</v>
      </c>
      <c r="AG50" s="57">
        <v>-1</v>
      </c>
      <c r="AH50" s="49">
        <v>0</v>
      </c>
      <c r="AI50" s="49">
        <v>0</v>
      </c>
      <c r="BE50" s="49">
        <v>10000</v>
      </c>
      <c r="BF50" s="49">
        <v>10000</v>
      </c>
      <c r="BG50" s="49">
        <v>145</v>
      </c>
      <c r="BP50" s="81"/>
      <c r="BQ50" s="79"/>
      <c r="BR50" s="80" t="s">
        <v>629</v>
      </c>
      <c r="CC50" s="48">
        <v>10</v>
      </c>
      <c r="CD50" s="48">
        <v>100</v>
      </c>
    </row>
    <row r="51" spans="1:82">
      <c r="A51" s="48">
        <v>70610</v>
      </c>
      <c r="B51" s="60" t="s">
        <v>244</v>
      </c>
      <c r="C51" s="57" t="s">
        <v>551</v>
      </c>
      <c r="D51" s="57" t="s">
        <v>582</v>
      </c>
      <c r="E51" s="58">
        <v>0</v>
      </c>
      <c r="F51" s="49">
        <v>0</v>
      </c>
      <c r="G51" s="49">
        <v>2</v>
      </c>
      <c r="H51" s="49">
        <v>79</v>
      </c>
      <c r="I51" s="49">
        <v>2</v>
      </c>
      <c r="J51" s="49">
        <v>4</v>
      </c>
      <c r="K51" s="49"/>
      <c r="L51" s="49"/>
      <c r="M51" s="49"/>
      <c r="N51" s="69">
        <v>1170684</v>
      </c>
      <c r="O51" s="69"/>
      <c r="P51" s="69">
        <v>55332</v>
      </c>
      <c r="Q51" s="69">
        <v>55332</v>
      </c>
      <c r="R51" s="69">
        <v>5083</v>
      </c>
      <c r="S51" s="69">
        <v>5079</v>
      </c>
      <c r="T51" s="69">
        <v>1079</v>
      </c>
      <c r="U51" s="69">
        <v>5387</v>
      </c>
      <c r="V51" s="69">
        <v>4300</v>
      </c>
      <c r="W51" s="69">
        <v>4300</v>
      </c>
      <c r="X51" s="57">
        <v>-1</v>
      </c>
      <c r="Y51" s="69">
        <v>-1</v>
      </c>
      <c r="Z51" s="57">
        <v>-1</v>
      </c>
      <c r="AA51" s="57">
        <v>-1</v>
      </c>
      <c r="AB51" s="57">
        <v>-1</v>
      </c>
      <c r="AC51" s="57">
        <v>-1</v>
      </c>
      <c r="AD51" s="57">
        <v>-1</v>
      </c>
      <c r="AE51" s="57">
        <v>-1</v>
      </c>
      <c r="AF51" s="57">
        <v>-1</v>
      </c>
      <c r="AG51" s="57">
        <v>-1</v>
      </c>
      <c r="AH51" s="49">
        <v>0</v>
      </c>
      <c r="AI51" s="49">
        <v>0</v>
      </c>
      <c r="BE51" s="49">
        <v>10000</v>
      </c>
      <c r="BF51" s="49">
        <v>10000</v>
      </c>
      <c r="BG51" s="49">
        <v>145</v>
      </c>
      <c r="BP51" s="78"/>
      <c r="BQ51" s="79"/>
      <c r="BR51" s="80" t="s">
        <v>629</v>
      </c>
      <c r="CC51" s="48">
        <v>10</v>
      </c>
      <c r="CD51" s="48">
        <v>100</v>
      </c>
    </row>
    <row r="52" spans="1:82">
      <c r="A52" s="48">
        <v>70611</v>
      </c>
      <c r="B52" s="60" t="s">
        <v>306</v>
      </c>
      <c r="C52" s="57" t="s">
        <v>551</v>
      </c>
      <c r="D52" s="57" t="s">
        <v>582</v>
      </c>
      <c r="E52" s="58">
        <v>0</v>
      </c>
      <c r="F52" s="49">
        <v>0</v>
      </c>
      <c r="G52" s="49">
        <v>2</v>
      </c>
      <c r="H52" s="49">
        <v>80</v>
      </c>
      <c r="I52" s="46">
        <v>2</v>
      </c>
      <c r="J52" s="46">
        <v>3</v>
      </c>
      <c r="K52" s="49"/>
      <c r="L52" s="49"/>
      <c r="M52" s="49"/>
      <c r="N52" s="69">
        <v>1656820</v>
      </c>
      <c r="O52" s="69"/>
      <c r="P52" s="69">
        <v>84991</v>
      </c>
      <c r="Q52" s="69">
        <v>84991</v>
      </c>
      <c r="R52" s="69">
        <v>5123</v>
      </c>
      <c r="S52" s="69">
        <v>5121</v>
      </c>
      <c r="T52" s="69">
        <v>1087</v>
      </c>
      <c r="U52" s="69">
        <v>5428</v>
      </c>
      <c r="V52" s="69">
        <v>4431</v>
      </c>
      <c r="W52" s="69">
        <v>4431</v>
      </c>
      <c r="X52" s="57">
        <v>-1</v>
      </c>
      <c r="Y52" s="69">
        <v>-1</v>
      </c>
      <c r="Z52" s="57">
        <v>-1</v>
      </c>
      <c r="AA52" s="57">
        <v>-1</v>
      </c>
      <c r="AB52" s="57">
        <v>-1</v>
      </c>
      <c r="AC52" s="57">
        <v>-1</v>
      </c>
      <c r="AD52" s="57">
        <v>-1</v>
      </c>
      <c r="AE52" s="57">
        <v>-1</v>
      </c>
      <c r="AF52" s="57">
        <v>-1</v>
      </c>
      <c r="AG52" s="57">
        <v>-1</v>
      </c>
      <c r="AH52" s="49">
        <v>0</v>
      </c>
      <c r="AI52" s="49">
        <v>0</v>
      </c>
      <c r="BE52" s="49">
        <v>10000</v>
      </c>
      <c r="BF52" s="49">
        <v>10000</v>
      </c>
      <c r="BG52" s="49">
        <v>147</v>
      </c>
      <c r="BP52" s="74"/>
      <c r="BQ52" s="82"/>
      <c r="BR52" s="80" t="s">
        <v>629</v>
      </c>
      <c r="CC52" s="48">
        <v>20</v>
      </c>
      <c r="CD52" s="48">
        <v>100</v>
      </c>
    </row>
    <row r="53" spans="1:82">
      <c r="A53" s="48">
        <v>70612</v>
      </c>
      <c r="B53" s="60" t="s">
        <v>294</v>
      </c>
      <c r="C53" s="57" t="s">
        <v>551</v>
      </c>
      <c r="D53" s="57" t="s">
        <v>582</v>
      </c>
      <c r="E53" s="58">
        <v>0</v>
      </c>
      <c r="F53" s="49">
        <v>0</v>
      </c>
      <c r="G53" s="49">
        <v>2</v>
      </c>
      <c r="H53" s="49">
        <v>80</v>
      </c>
      <c r="I53" s="46">
        <v>2</v>
      </c>
      <c r="J53" s="46">
        <v>3</v>
      </c>
      <c r="K53" s="49"/>
      <c r="L53" s="49"/>
      <c r="M53" s="49"/>
      <c r="N53" s="69">
        <v>1656820</v>
      </c>
      <c r="O53" s="69"/>
      <c r="P53" s="69">
        <v>84991</v>
      </c>
      <c r="Q53" s="69">
        <v>84991</v>
      </c>
      <c r="R53" s="69">
        <v>5123</v>
      </c>
      <c r="S53" s="69">
        <v>5121</v>
      </c>
      <c r="T53" s="69">
        <v>1087</v>
      </c>
      <c r="U53" s="69">
        <v>5428</v>
      </c>
      <c r="V53" s="69">
        <v>4431</v>
      </c>
      <c r="W53" s="69">
        <v>4431</v>
      </c>
      <c r="X53" s="57">
        <v>-1</v>
      </c>
      <c r="Y53" s="69">
        <v>-1</v>
      </c>
      <c r="Z53" s="57">
        <v>-1</v>
      </c>
      <c r="AA53" s="57">
        <v>-1</v>
      </c>
      <c r="AB53" s="57">
        <v>-1</v>
      </c>
      <c r="AC53" s="57">
        <v>-1</v>
      </c>
      <c r="AD53" s="57">
        <v>-1</v>
      </c>
      <c r="AE53" s="57">
        <v>-1</v>
      </c>
      <c r="AF53" s="57">
        <v>-1</v>
      </c>
      <c r="AG53" s="57">
        <v>-1</v>
      </c>
      <c r="AH53" s="49">
        <v>0</v>
      </c>
      <c r="AI53" s="49">
        <v>0</v>
      </c>
      <c r="BE53" s="49">
        <v>10000</v>
      </c>
      <c r="BF53" s="49">
        <v>10000</v>
      </c>
      <c r="BG53" s="49">
        <v>147</v>
      </c>
      <c r="BP53" s="58"/>
      <c r="BQ53" s="82"/>
      <c r="BR53" s="80" t="s">
        <v>629</v>
      </c>
      <c r="CC53" s="48">
        <v>20</v>
      </c>
      <c r="CD53" s="48">
        <v>100</v>
      </c>
    </row>
    <row r="54" spans="1:82">
      <c r="A54" s="48">
        <v>70613</v>
      </c>
      <c r="B54" s="60" t="s">
        <v>301</v>
      </c>
      <c r="C54" s="57" t="s">
        <v>551</v>
      </c>
      <c r="D54" s="57" t="s">
        <v>582</v>
      </c>
      <c r="E54" s="58">
        <v>0</v>
      </c>
      <c r="F54" s="49">
        <v>0</v>
      </c>
      <c r="G54" s="49">
        <v>2</v>
      </c>
      <c r="H54" s="49">
        <v>80</v>
      </c>
      <c r="I54" s="46">
        <v>2</v>
      </c>
      <c r="J54" s="46">
        <v>3</v>
      </c>
      <c r="K54" s="49"/>
      <c r="L54" s="49"/>
      <c r="M54" s="49"/>
      <c r="N54" s="69">
        <v>1656820</v>
      </c>
      <c r="O54" s="69"/>
      <c r="P54" s="69">
        <v>84991</v>
      </c>
      <c r="Q54" s="69">
        <v>84991</v>
      </c>
      <c r="R54" s="69">
        <v>5123</v>
      </c>
      <c r="S54" s="69">
        <v>5121</v>
      </c>
      <c r="T54" s="69">
        <v>1087</v>
      </c>
      <c r="U54" s="69">
        <v>5428</v>
      </c>
      <c r="V54" s="69">
        <v>4431</v>
      </c>
      <c r="W54" s="69">
        <v>4431</v>
      </c>
      <c r="X54" s="57">
        <v>-1</v>
      </c>
      <c r="Y54" s="69">
        <v>-1</v>
      </c>
      <c r="Z54" s="57">
        <v>-1</v>
      </c>
      <c r="AA54" s="57">
        <v>-1</v>
      </c>
      <c r="AB54" s="57">
        <v>-1</v>
      </c>
      <c r="AC54" s="57">
        <v>-1</v>
      </c>
      <c r="AD54" s="57">
        <v>-1</v>
      </c>
      <c r="AE54" s="57">
        <v>-1</v>
      </c>
      <c r="AF54" s="57">
        <v>-1</v>
      </c>
      <c r="AG54" s="57">
        <v>-1</v>
      </c>
      <c r="AH54" s="49">
        <v>0</v>
      </c>
      <c r="AI54" s="49">
        <v>0</v>
      </c>
      <c r="BE54" s="49">
        <v>10000</v>
      </c>
      <c r="BF54" s="49">
        <v>10000</v>
      </c>
      <c r="BG54" s="49">
        <v>147</v>
      </c>
      <c r="BP54" s="56"/>
      <c r="BQ54" s="82"/>
      <c r="BR54" s="80" t="s">
        <v>629</v>
      </c>
      <c r="CC54" s="48">
        <v>20</v>
      </c>
      <c r="CD54" s="48">
        <v>100</v>
      </c>
    </row>
    <row r="55" spans="1:82">
      <c r="A55" s="48">
        <v>70614</v>
      </c>
      <c r="B55" s="60" t="s">
        <v>305</v>
      </c>
      <c r="C55" s="57" t="s">
        <v>551</v>
      </c>
      <c r="D55" s="57" t="s">
        <v>582</v>
      </c>
      <c r="E55" s="58">
        <v>0</v>
      </c>
      <c r="F55" s="49">
        <v>0</v>
      </c>
      <c r="G55" s="49">
        <v>2</v>
      </c>
      <c r="H55" s="49">
        <v>80</v>
      </c>
      <c r="I55" s="46">
        <v>2</v>
      </c>
      <c r="J55" s="46">
        <v>3</v>
      </c>
      <c r="K55" s="49"/>
      <c r="L55" s="49"/>
      <c r="M55" s="49"/>
      <c r="N55" s="69">
        <v>1656820</v>
      </c>
      <c r="O55" s="69"/>
      <c r="P55" s="69">
        <v>84991</v>
      </c>
      <c r="Q55" s="69">
        <v>84991</v>
      </c>
      <c r="R55" s="69">
        <v>5123</v>
      </c>
      <c r="S55" s="69">
        <v>5121</v>
      </c>
      <c r="T55" s="69">
        <v>1087</v>
      </c>
      <c r="U55" s="69">
        <v>5428</v>
      </c>
      <c r="V55" s="69">
        <v>4431</v>
      </c>
      <c r="W55" s="69">
        <v>4431</v>
      </c>
      <c r="X55" s="57">
        <v>-1</v>
      </c>
      <c r="Y55" s="69">
        <v>-1</v>
      </c>
      <c r="Z55" s="57">
        <v>-1</v>
      </c>
      <c r="AA55" s="57">
        <v>-1</v>
      </c>
      <c r="AB55" s="57">
        <v>-1</v>
      </c>
      <c r="AC55" s="57">
        <v>-1</v>
      </c>
      <c r="AD55" s="57">
        <v>-1</v>
      </c>
      <c r="AE55" s="57">
        <v>-1</v>
      </c>
      <c r="AF55" s="57">
        <v>-1</v>
      </c>
      <c r="AG55" s="57">
        <v>-1</v>
      </c>
      <c r="AH55" s="49">
        <v>0</v>
      </c>
      <c r="AI55" s="49">
        <v>0</v>
      </c>
      <c r="BE55" s="49">
        <v>10000</v>
      </c>
      <c r="BF55" s="49">
        <v>10000</v>
      </c>
      <c r="BG55" s="49">
        <v>147</v>
      </c>
      <c r="BP55" s="76"/>
      <c r="BQ55" s="82"/>
      <c r="BR55" s="80" t="s">
        <v>629</v>
      </c>
      <c r="CC55" s="48">
        <v>20</v>
      </c>
      <c r="CD55" s="48">
        <v>100</v>
      </c>
    </row>
    <row r="56" spans="1:82">
      <c r="A56" s="48">
        <v>60615</v>
      </c>
      <c r="B56" s="59" t="s">
        <v>439</v>
      </c>
      <c r="C56" s="57"/>
      <c r="D56" s="57" t="s">
        <v>630</v>
      </c>
      <c r="E56" s="58">
        <v>0</v>
      </c>
      <c r="F56" s="49">
        <v>0</v>
      </c>
      <c r="G56" s="49">
        <v>3</v>
      </c>
      <c r="H56" s="49">
        <v>39</v>
      </c>
      <c r="I56" s="49">
        <v>1</v>
      </c>
      <c r="J56" s="49">
        <v>3</v>
      </c>
      <c r="K56" s="49">
        <v>5</v>
      </c>
      <c r="L56" s="49">
        <v>10</v>
      </c>
      <c r="M56" s="49">
        <v>75</v>
      </c>
      <c r="N56" s="69">
        <v>22195</v>
      </c>
      <c r="O56" s="69"/>
      <c r="P56" s="69">
        <v>2731</v>
      </c>
      <c r="Q56" s="69">
        <v>2731</v>
      </c>
      <c r="R56" s="69">
        <v>1006</v>
      </c>
      <c r="S56" s="69">
        <v>780</v>
      </c>
      <c r="T56" s="69">
        <v>229</v>
      </c>
      <c r="U56" s="69">
        <v>1004</v>
      </c>
      <c r="V56" s="69">
        <v>960</v>
      </c>
      <c r="W56" s="69">
        <v>960</v>
      </c>
      <c r="X56" s="57">
        <v>-1</v>
      </c>
      <c r="Y56" s="69">
        <v>-1</v>
      </c>
      <c r="Z56" s="57">
        <v>-1</v>
      </c>
      <c r="AA56" s="57">
        <v>-1</v>
      </c>
      <c r="AB56" s="57">
        <v>-1</v>
      </c>
      <c r="AC56" s="57">
        <v>-1</v>
      </c>
      <c r="AD56" s="57">
        <v>-1</v>
      </c>
      <c r="AE56" s="57">
        <v>-1</v>
      </c>
      <c r="AF56" s="57">
        <v>-1</v>
      </c>
      <c r="AG56" s="57">
        <v>-1</v>
      </c>
      <c r="AH56" s="49">
        <v>0</v>
      </c>
      <c r="AI56" s="49">
        <v>0</v>
      </c>
      <c r="BE56" s="49">
        <v>10000</v>
      </c>
      <c r="BF56" s="49">
        <v>10000</v>
      </c>
      <c r="BG56" s="49">
        <v>58</v>
      </c>
      <c r="BO56" s="73"/>
      <c r="BP56" s="56"/>
      <c r="BQ56" s="57"/>
      <c r="BR56" s="57"/>
      <c r="CC56" s="48">
        <v>1</v>
      </c>
      <c r="CD56" s="48">
        <v>100</v>
      </c>
    </row>
    <row r="57" spans="1:82">
      <c r="A57" s="48">
        <v>70616</v>
      </c>
      <c r="B57" s="61" t="s">
        <v>306</v>
      </c>
      <c r="C57" s="57" t="s">
        <v>541</v>
      </c>
      <c r="D57" s="57" t="s">
        <v>582</v>
      </c>
      <c r="E57" s="58">
        <v>0</v>
      </c>
      <c r="F57" s="49">
        <v>0</v>
      </c>
      <c r="G57" s="49">
        <v>2</v>
      </c>
      <c r="H57" s="49">
        <v>80</v>
      </c>
      <c r="I57" s="49">
        <v>3</v>
      </c>
      <c r="J57" s="49">
        <v>5</v>
      </c>
      <c r="K57" s="49"/>
      <c r="L57" s="49"/>
      <c r="M57" s="49"/>
      <c r="N57" s="69">
        <v>1656820</v>
      </c>
      <c r="O57" s="69"/>
      <c r="P57" s="69">
        <v>84991</v>
      </c>
      <c r="Q57" s="69">
        <v>84991</v>
      </c>
      <c r="R57" s="69">
        <v>5123</v>
      </c>
      <c r="S57" s="69">
        <v>5121</v>
      </c>
      <c r="T57" s="69">
        <v>1087</v>
      </c>
      <c r="U57" s="69">
        <v>5428</v>
      </c>
      <c r="V57" s="69">
        <v>4431</v>
      </c>
      <c r="W57" s="69">
        <v>4431</v>
      </c>
      <c r="X57" s="57">
        <v>-1</v>
      </c>
      <c r="Y57" s="69">
        <v>-1</v>
      </c>
      <c r="Z57" s="57">
        <v>-1</v>
      </c>
      <c r="AA57" s="57">
        <v>-1</v>
      </c>
      <c r="AB57" s="57">
        <v>-1</v>
      </c>
      <c r="AC57" s="57">
        <v>-1</v>
      </c>
      <c r="AD57" s="57">
        <v>-1</v>
      </c>
      <c r="AE57" s="57">
        <v>-1</v>
      </c>
      <c r="AF57" s="57">
        <v>-1</v>
      </c>
      <c r="AG57" s="57">
        <v>-1</v>
      </c>
      <c r="AH57" s="49">
        <v>0</v>
      </c>
      <c r="AI57" s="49">
        <v>0</v>
      </c>
      <c r="BE57" s="49">
        <v>10000</v>
      </c>
      <c r="BF57" s="49">
        <v>10000</v>
      </c>
      <c r="BG57" s="49">
        <v>147</v>
      </c>
      <c r="BP57" s="74"/>
      <c r="BQ57" s="82" t="s">
        <v>631</v>
      </c>
      <c r="BR57" s="83" t="s">
        <v>632</v>
      </c>
      <c r="CC57" s="48">
        <v>20</v>
      </c>
      <c r="CD57" s="48">
        <v>100</v>
      </c>
    </row>
    <row r="58" spans="1:82">
      <c r="A58" s="48">
        <v>70617</v>
      </c>
      <c r="B58" s="61" t="s">
        <v>294</v>
      </c>
      <c r="C58" s="57" t="s">
        <v>541</v>
      </c>
      <c r="D58" s="57" t="s">
        <v>582</v>
      </c>
      <c r="E58" s="58">
        <v>0</v>
      </c>
      <c r="F58" s="49">
        <v>0</v>
      </c>
      <c r="G58" s="49">
        <v>2</v>
      </c>
      <c r="H58" s="49">
        <v>80</v>
      </c>
      <c r="I58" s="49">
        <v>3</v>
      </c>
      <c r="J58" s="49">
        <v>5</v>
      </c>
      <c r="K58" s="49"/>
      <c r="L58" s="49"/>
      <c r="M58" s="49"/>
      <c r="N58" s="69">
        <v>1656820</v>
      </c>
      <c r="O58" s="69"/>
      <c r="P58" s="69">
        <v>84991</v>
      </c>
      <c r="Q58" s="69">
        <v>84991</v>
      </c>
      <c r="R58" s="69">
        <v>5123</v>
      </c>
      <c r="S58" s="69">
        <v>5121</v>
      </c>
      <c r="T58" s="69">
        <v>1087</v>
      </c>
      <c r="U58" s="69">
        <v>5428</v>
      </c>
      <c r="V58" s="69">
        <v>4431</v>
      </c>
      <c r="W58" s="69">
        <v>4431</v>
      </c>
      <c r="X58" s="57">
        <v>-1</v>
      </c>
      <c r="Y58" s="69">
        <v>-1</v>
      </c>
      <c r="Z58" s="57">
        <v>-1</v>
      </c>
      <c r="AA58" s="57">
        <v>-1</v>
      </c>
      <c r="AB58" s="57">
        <v>-1</v>
      </c>
      <c r="AC58" s="57">
        <v>-1</v>
      </c>
      <c r="AD58" s="57">
        <v>-1</v>
      </c>
      <c r="AE58" s="57">
        <v>-1</v>
      </c>
      <c r="AF58" s="57">
        <v>-1</v>
      </c>
      <c r="AG58" s="57">
        <v>-1</v>
      </c>
      <c r="AH58" s="49">
        <v>0</v>
      </c>
      <c r="AI58" s="49">
        <v>0</v>
      </c>
      <c r="BE58" s="49">
        <v>10000</v>
      </c>
      <c r="BF58" s="49">
        <v>10000</v>
      </c>
      <c r="BG58" s="49">
        <v>147</v>
      </c>
      <c r="BP58" s="58"/>
      <c r="BQ58" s="82" t="s">
        <v>631</v>
      </c>
      <c r="BR58" s="83" t="s">
        <v>632</v>
      </c>
      <c r="CC58" s="48">
        <v>20</v>
      </c>
      <c r="CD58" s="48">
        <v>100</v>
      </c>
    </row>
    <row r="59" spans="1:82">
      <c r="A59" s="48">
        <v>70618</v>
      </c>
      <c r="B59" s="61" t="s">
        <v>301</v>
      </c>
      <c r="C59" s="57" t="s">
        <v>541</v>
      </c>
      <c r="D59" s="57" t="s">
        <v>582</v>
      </c>
      <c r="E59" s="58">
        <v>0</v>
      </c>
      <c r="F59" s="49">
        <v>0</v>
      </c>
      <c r="G59" s="49">
        <v>2</v>
      </c>
      <c r="H59" s="49">
        <v>80</v>
      </c>
      <c r="I59" s="49">
        <v>3</v>
      </c>
      <c r="J59" s="49">
        <v>5</v>
      </c>
      <c r="K59" s="49"/>
      <c r="L59" s="49"/>
      <c r="M59" s="49"/>
      <c r="N59" s="69">
        <v>1656820</v>
      </c>
      <c r="O59" s="69"/>
      <c r="P59" s="69">
        <v>84991</v>
      </c>
      <c r="Q59" s="69">
        <v>84991</v>
      </c>
      <c r="R59" s="69">
        <v>5123</v>
      </c>
      <c r="S59" s="69">
        <v>5121</v>
      </c>
      <c r="T59" s="69">
        <v>1087</v>
      </c>
      <c r="U59" s="69">
        <v>5428</v>
      </c>
      <c r="V59" s="69">
        <v>4431</v>
      </c>
      <c r="W59" s="69">
        <v>4431</v>
      </c>
      <c r="X59" s="57">
        <v>-1</v>
      </c>
      <c r="Y59" s="69">
        <v>-1</v>
      </c>
      <c r="Z59" s="57">
        <v>-1</v>
      </c>
      <c r="AA59" s="57">
        <v>-1</v>
      </c>
      <c r="AB59" s="57">
        <v>-1</v>
      </c>
      <c r="AC59" s="57">
        <v>-1</v>
      </c>
      <c r="AD59" s="57">
        <v>-1</v>
      </c>
      <c r="AE59" s="57">
        <v>-1</v>
      </c>
      <c r="AF59" s="57">
        <v>-1</v>
      </c>
      <c r="AG59" s="57">
        <v>-1</v>
      </c>
      <c r="AH59" s="49">
        <v>0</v>
      </c>
      <c r="AI59" s="49">
        <v>0</v>
      </c>
      <c r="BE59" s="49">
        <v>10000</v>
      </c>
      <c r="BF59" s="49">
        <v>10000</v>
      </c>
      <c r="BG59" s="49">
        <v>147</v>
      </c>
      <c r="BP59" s="56"/>
      <c r="BQ59" s="82" t="s">
        <v>631</v>
      </c>
      <c r="BR59" s="83" t="s">
        <v>632</v>
      </c>
      <c r="CC59" s="48">
        <v>20</v>
      </c>
      <c r="CD59" s="48">
        <v>100</v>
      </c>
    </row>
    <row r="60" spans="1:82">
      <c r="A60" s="48">
        <v>70619</v>
      </c>
      <c r="B60" s="61" t="s">
        <v>305</v>
      </c>
      <c r="C60" s="57" t="s">
        <v>541</v>
      </c>
      <c r="D60" s="57" t="s">
        <v>582</v>
      </c>
      <c r="E60" s="58">
        <v>0</v>
      </c>
      <c r="F60" s="49">
        <v>0</v>
      </c>
      <c r="G60" s="49">
        <v>2</v>
      </c>
      <c r="H60" s="49">
        <v>80</v>
      </c>
      <c r="I60" s="49">
        <v>3</v>
      </c>
      <c r="J60" s="49">
        <v>5</v>
      </c>
      <c r="K60" s="49"/>
      <c r="L60" s="49"/>
      <c r="M60" s="49"/>
      <c r="N60" s="69">
        <v>1656820</v>
      </c>
      <c r="O60" s="69"/>
      <c r="P60" s="69">
        <v>84991</v>
      </c>
      <c r="Q60" s="69">
        <v>84991</v>
      </c>
      <c r="R60" s="69">
        <v>5123</v>
      </c>
      <c r="S60" s="69">
        <v>5121</v>
      </c>
      <c r="T60" s="69">
        <v>1087</v>
      </c>
      <c r="U60" s="69">
        <v>5428</v>
      </c>
      <c r="V60" s="69">
        <v>4431</v>
      </c>
      <c r="W60" s="69">
        <v>4431</v>
      </c>
      <c r="X60" s="57">
        <v>-1</v>
      </c>
      <c r="Y60" s="69">
        <v>-1</v>
      </c>
      <c r="Z60" s="57">
        <v>-1</v>
      </c>
      <c r="AA60" s="57">
        <v>-1</v>
      </c>
      <c r="AB60" s="57">
        <v>-1</v>
      </c>
      <c r="AC60" s="57">
        <v>-1</v>
      </c>
      <c r="AD60" s="57">
        <v>-1</v>
      </c>
      <c r="AE60" s="57">
        <v>-1</v>
      </c>
      <c r="AF60" s="57">
        <v>-1</v>
      </c>
      <c r="AG60" s="57">
        <v>-1</v>
      </c>
      <c r="AH60" s="49">
        <v>0</v>
      </c>
      <c r="AI60" s="49">
        <v>0</v>
      </c>
      <c r="BE60" s="49">
        <v>10000</v>
      </c>
      <c r="BF60" s="49">
        <v>10000</v>
      </c>
      <c r="BG60" s="49">
        <v>147</v>
      </c>
      <c r="BP60" s="76"/>
      <c r="BQ60" s="82" t="s">
        <v>631</v>
      </c>
      <c r="BR60" s="83" t="s">
        <v>632</v>
      </c>
      <c r="CC60" s="48">
        <v>20</v>
      </c>
      <c r="CD60" s="48">
        <v>100</v>
      </c>
    </row>
    <row r="61" spans="1:82">
      <c r="A61" s="48">
        <v>70701</v>
      </c>
      <c r="B61" s="59" t="s">
        <v>249</v>
      </c>
      <c r="C61" s="57"/>
      <c r="D61" s="57" t="s">
        <v>250</v>
      </c>
      <c r="E61" s="58">
        <v>0</v>
      </c>
      <c r="F61" s="49">
        <v>0</v>
      </c>
      <c r="G61" s="49">
        <v>2</v>
      </c>
      <c r="H61" s="49">
        <v>82</v>
      </c>
      <c r="I61" s="49">
        <v>1</v>
      </c>
      <c r="J61" s="49">
        <v>1</v>
      </c>
      <c r="K61" s="49"/>
      <c r="L61" s="49"/>
      <c r="M61" s="49"/>
      <c r="N61" s="69">
        <v>81438</v>
      </c>
      <c r="O61" s="69"/>
      <c r="P61" s="69">
        <v>13193</v>
      </c>
      <c r="Q61" s="69">
        <v>13193</v>
      </c>
      <c r="R61" s="69">
        <v>4602</v>
      </c>
      <c r="S61" s="69">
        <v>4598</v>
      </c>
      <c r="T61" s="69">
        <v>976</v>
      </c>
      <c r="U61" s="69">
        <v>4872</v>
      </c>
      <c r="V61" s="69">
        <v>4022</v>
      </c>
      <c r="W61" s="69">
        <v>4022</v>
      </c>
      <c r="X61" s="57">
        <v>-1</v>
      </c>
      <c r="Y61" s="69">
        <v>-1</v>
      </c>
      <c r="Z61" s="57">
        <v>-1</v>
      </c>
      <c r="AA61" s="57">
        <v>-1</v>
      </c>
      <c r="AB61" s="57">
        <v>-1</v>
      </c>
      <c r="AC61" s="57">
        <v>-1</v>
      </c>
      <c r="AD61" s="57">
        <v>-1</v>
      </c>
      <c r="AE61" s="57">
        <v>-1</v>
      </c>
      <c r="AF61" s="57">
        <v>-1</v>
      </c>
      <c r="AG61" s="57">
        <v>-1</v>
      </c>
      <c r="AH61" s="49">
        <v>0</v>
      </c>
      <c r="AI61" s="49">
        <v>0</v>
      </c>
      <c r="BE61" s="49">
        <v>10000</v>
      </c>
      <c r="BF61" s="49">
        <v>10000</v>
      </c>
      <c r="BG61" s="49">
        <v>150</v>
      </c>
      <c r="BO61" s="73" t="s">
        <v>252</v>
      </c>
      <c r="BP61" s="81"/>
      <c r="BQ61" s="77"/>
      <c r="BR61" s="77"/>
      <c r="CC61" s="48">
        <v>4</v>
      </c>
      <c r="CD61" s="48">
        <v>100</v>
      </c>
    </row>
    <row r="62" spans="1:82">
      <c r="A62" s="48">
        <v>70702</v>
      </c>
      <c r="B62" s="59" t="s">
        <v>254</v>
      </c>
      <c r="C62" s="57"/>
      <c r="D62" s="57" t="s">
        <v>250</v>
      </c>
      <c r="E62" s="58">
        <v>0</v>
      </c>
      <c r="F62" s="49">
        <v>0</v>
      </c>
      <c r="G62" s="49">
        <v>2</v>
      </c>
      <c r="H62" s="49">
        <v>85</v>
      </c>
      <c r="I62" s="49">
        <v>1</v>
      </c>
      <c r="J62" s="49">
        <v>1</v>
      </c>
      <c r="K62" s="49"/>
      <c r="L62" s="49"/>
      <c r="M62" s="49"/>
      <c r="N62" s="69">
        <v>96637</v>
      </c>
      <c r="O62" s="69"/>
      <c r="P62" s="69">
        <v>15939</v>
      </c>
      <c r="Q62" s="69">
        <v>15939</v>
      </c>
      <c r="R62" s="69">
        <v>5828</v>
      </c>
      <c r="S62" s="69">
        <v>5825</v>
      </c>
      <c r="T62" s="69">
        <v>1219</v>
      </c>
      <c r="U62" s="69">
        <v>6098</v>
      </c>
      <c r="V62" s="69">
        <v>4741</v>
      </c>
      <c r="W62" s="69">
        <v>4741</v>
      </c>
      <c r="X62" s="57">
        <v>-1</v>
      </c>
      <c r="Y62" s="69">
        <v>-1</v>
      </c>
      <c r="Z62" s="57">
        <v>-1</v>
      </c>
      <c r="AA62" s="57">
        <v>-1</v>
      </c>
      <c r="AB62" s="57">
        <v>-1</v>
      </c>
      <c r="AC62" s="57">
        <v>-1</v>
      </c>
      <c r="AD62" s="57">
        <v>-1</v>
      </c>
      <c r="AE62" s="57">
        <v>-1</v>
      </c>
      <c r="AF62" s="57">
        <v>-1</v>
      </c>
      <c r="AG62" s="57">
        <v>-1</v>
      </c>
      <c r="AH62" s="49">
        <v>0</v>
      </c>
      <c r="AI62" s="49">
        <v>0</v>
      </c>
      <c r="BE62" s="49">
        <v>10000</v>
      </c>
      <c r="BF62" s="49">
        <v>10000</v>
      </c>
      <c r="BG62" s="49">
        <v>156</v>
      </c>
      <c r="BO62" s="73" t="s">
        <v>252</v>
      </c>
      <c r="BP62" s="78"/>
      <c r="BQ62" s="77"/>
      <c r="BR62" s="77"/>
      <c r="CC62" s="48">
        <v>4</v>
      </c>
      <c r="CD62" s="48">
        <v>100</v>
      </c>
    </row>
    <row r="63" spans="1:82">
      <c r="A63" s="48">
        <v>70703</v>
      </c>
      <c r="B63" s="59" t="s">
        <v>255</v>
      </c>
      <c r="C63" s="49"/>
      <c r="D63" s="57" t="s">
        <v>250</v>
      </c>
      <c r="E63" s="58">
        <v>0</v>
      </c>
      <c r="F63" s="49">
        <v>0</v>
      </c>
      <c r="G63" s="49">
        <v>2</v>
      </c>
      <c r="H63" s="49">
        <v>83</v>
      </c>
      <c r="I63" s="49">
        <v>1</v>
      </c>
      <c r="J63" s="49">
        <v>1</v>
      </c>
      <c r="K63" s="49"/>
      <c r="L63" s="49"/>
      <c r="M63" s="49"/>
      <c r="N63" s="69">
        <v>82004</v>
      </c>
      <c r="O63" s="69"/>
      <c r="P63" s="69">
        <v>13288</v>
      </c>
      <c r="Q63" s="69">
        <v>13288</v>
      </c>
      <c r="R63" s="69">
        <v>4638</v>
      </c>
      <c r="S63" s="69">
        <v>4634</v>
      </c>
      <c r="T63" s="69">
        <v>983</v>
      </c>
      <c r="U63" s="69">
        <v>4908</v>
      </c>
      <c r="V63" s="69">
        <v>4036</v>
      </c>
      <c r="W63" s="69">
        <v>4036</v>
      </c>
      <c r="X63" s="57">
        <v>-1</v>
      </c>
      <c r="Y63" s="69">
        <v>-1</v>
      </c>
      <c r="Z63" s="57">
        <v>-1</v>
      </c>
      <c r="AA63" s="57">
        <v>-1</v>
      </c>
      <c r="AB63" s="57">
        <v>-1</v>
      </c>
      <c r="AC63" s="57">
        <v>-1</v>
      </c>
      <c r="AD63" s="57">
        <v>-1</v>
      </c>
      <c r="AE63" s="57">
        <v>-1</v>
      </c>
      <c r="AF63" s="57">
        <v>-1</v>
      </c>
      <c r="AG63" s="57">
        <v>-1</v>
      </c>
      <c r="AH63" s="49">
        <v>0</v>
      </c>
      <c r="AI63" s="49">
        <v>0</v>
      </c>
      <c r="BE63" s="49">
        <v>10000</v>
      </c>
      <c r="BF63" s="49">
        <v>10000</v>
      </c>
      <c r="BG63" s="49">
        <v>152</v>
      </c>
      <c r="BO63" s="73" t="s">
        <v>252</v>
      </c>
      <c r="BP63" s="74"/>
      <c r="BQ63" s="57"/>
      <c r="BR63" s="57"/>
      <c r="CC63" s="48">
        <v>4</v>
      </c>
      <c r="CD63" s="48">
        <v>100</v>
      </c>
    </row>
    <row r="64" spans="1:82">
      <c r="A64" s="48">
        <v>70704</v>
      </c>
      <c r="B64" s="59" t="s">
        <v>256</v>
      </c>
      <c r="C64" s="49"/>
      <c r="D64" s="57" t="s">
        <v>250</v>
      </c>
      <c r="E64" s="58">
        <v>0</v>
      </c>
      <c r="F64" s="49">
        <v>0</v>
      </c>
      <c r="G64" s="49">
        <v>2</v>
      </c>
      <c r="H64" s="49">
        <v>86</v>
      </c>
      <c r="I64" s="49">
        <v>1</v>
      </c>
      <c r="J64" s="49">
        <v>1</v>
      </c>
      <c r="K64" s="49"/>
      <c r="L64" s="49"/>
      <c r="M64" s="49"/>
      <c r="N64" s="69">
        <v>99337</v>
      </c>
      <c r="O64" s="69"/>
      <c r="P64" s="69">
        <v>16392</v>
      </c>
      <c r="Q64" s="69">
        <v>16392</v>
      </c>
      <c r="R64" s="69">
        <v>5995</v>
      </c>
      <c r="S64" s="69">
        <v>5993</v>
      </c>
      <c r="T64" s="69">
        <v>1253</v>
      </c>
      <c r="U64" s="69">
        <v>6266</v>
      </c>
      <c r="V64" s="69">
        <v>4954</v>
      </c>
      <c r="W64" s="69">
        <v>4954</v>
      </c>
      <c r="X64" s="57">
        <v>-1</v>
      </c>
      <c r="Y64" s="69">
        <v>-1</v>
      </c>
      <c r="Z64" s="57">
        <v>-1</v>
      </c>
      <c r="AA64" s="57">
        <v>-1</v>
      </c>
      <c r="AB64" s="57">
        <v>-1</v>
      </c>
      <c r="AC64" s="57">
        <v>-1</v>
      </c>
      <c r="AD64" s="57">
        <v>-1</v>
      </c>
      <c r="AE64" s="57">
        <v>-1</v>
      </c>
      <c r="AF64" s="57">
        <v>-1</v>
      </c>
      <c r="AG64" s="57">
        <v>-1</v>
      </c>
      <c r="AH64" s="49">
        <v>0</v>
      </c>
      <c r="AI64" s="49">
        <v>0</v>
      </c>
      <c r="BE64" s="49">
        <v>10000</v>
      </c>
      <c r="BF64" s="49">
        <v>10000</v>
      </c>
      <c r="BG64" s="49">
        <v>158</v>
      </c>
      <c r="BO64" s="73" t="s">
        <v>252</v>
      </c>
      <c r="BP64" s="58"/>
      <c r="BQ64" s="57"/>
      <c r="BR64" s="57"/>
      <c r="CC64" s="48">
        <v>4</v>
      </c>
      <c r="CD64" s="48">
        <v>100</v>
      </c>
    </row>
    <row r="65" spans="1:82">
      <c r="A65" s="48">
        <v>70705</v>
      </c>
      <c r="B65" s="60" t="s">
        <v>587</v>
      </c>
      <c r="C65" s="57" t="s">
        <v>551</v>
      </c>
      <c r="D65" s="57" t="s">
        <v>250</v>
      </c>
      <c r="E65" s="58">
        <v>0</v>
      </c>
      <c r="F65" s="49">
        <v>0</v>
      </c>
      <c r="G65" s="49">
        <v>2</v>
      </c>
      <c r="H65" s="49">
        <v>89</v>
      </c>
      <c r="I65" s="49">
        <v>2</v>
      </c>
      <c r="J65" s="49">
        <v>4</v>
      </c>
      <c r="K65" s="49"/>
      <c r="L65" s="49"/>
      <c r="M65" s="49"/>
      <c r="N65" s="69">
        <v>1449347</v>
      </c>
      <c r="O65" s="69"/>
      <c r="P65" s="69">
        <v>76048</v>
      </c>
      <c r="Q65" s="69">
        <v>76048</v>
      </c>
      <c r="R65" s="69">
        <v>6967</v>
      </c>
      <c r="S65" s="69">
        <v>6963</v>
      </c>
      <c r="T65" s="69">
        <v>1454</v>
      </c>
      <c r="U65" s="69">
        <v>7271</v>
      </c>
      <c r="V65" s="69">
        <v>5809</v>
      </c>
      <c r="W65" s="69">
        <v>5809</v>
      </c>
      <c r="X65" s="57">
        <v>-1</v>
      </c>
      <c r="Y65" s="69">
        <v>-1</v>
      </c>
      <c r="Z65" s="57">
        <v>-1</v>
      </c>
      <c r="AA65" s="57">
        <v>-1</v>
      </c>
      <c r="AB65" s="57">
        <v>-1</v>
      </c>
      <c r="AC65" s="57">
        <v>-1</v>
      </c>
      <c r="AD65" s="57">
        <v>-1</v>
      </c>
      <c r="AE65" s="57">
        <v>-1</v>
      </c>
      <c r="AF65" s="57">
        <v>-1</v>
      </c>
      <c r="AG65" s="57">
        <v>-1</v>
      </c>
      <c r="AH65" s="49">
        <v>0</v>
      </c>
      <c r="AI65" s="49">
        <v>0</v>
      </c>
      <c r="BE65" s="49">
        <v>10000</v>
      </c>
      <c r="BF65" s="49">
        <v>10000</v>
      </c>
      <c r="BG65" s="49">
        <v>163</v>
      </c>
      <c r="BP65" s="56"/>
      <c r="BQ65" s="79"/>
      <c r="BR65" s="80" t="s">
        <v>633</v>
      </c>
      <c r="CC65" s="48">
        <v>10</v>
      </c>
      <c r="CD65" s="48">
        <v>100</v>
      </c>
    </row>
    <row r="66" spans="1:82">
      <c r="A66" s="48">
        <v>70706</v>
      </c>
      <c r="B66" s="61" t="s">
        <v>589</v>
      </c>
      <c r="C66" s="57" t="s">
        <v>541</v>
      </c>
      <c r="D66" s="57" t="s">
        <v>250</v>
      </c>
      <c r="E66" s="58">
        <v>0</v>
      </c>
      <c r="F66" s="49">
        <v>0</v>
      </c>
      <c r="G66" s="49">
        <v>2</v>
      </c>
      <c r="H66" s="49">
        <v>90</v>
      </c>
      <c r="I66" s="49">
        <v>3</v>
      </c>
      <c r="J66" s="49">
        <v>5</v>
      </c>
      <c r="K66" s="49"/>
      <c r="L66" s="49"/>
      <c r="M66" s="49"/>
      <c r="N66" s="69">
        <v>1991232</v>
      </c>
      <c r="O66" s="69"/>
      <c r="P66" s="69">
        <v>113781</v>
      </c>
      <c r="Q66" s="69">
        <v>113781</v>
      </c>
      <c r="R66" s="69">
        <v>6961</v>
      </c>
      <c r="S66" s="69">
        <v>6957</v>
      </c>
      <c r="T66" s="69">
        <v>1453</v>
      </c>
      <c r="U66" s="69">
        <v>7264</v>
      </c>
      <c r="V66" s="69">
        <v>5759</v>
      </c>
      <c r="W66" s="69">
        <v>5759</v>
      </c>
      <c r="X66" s="57">
        <v>-1</v>
      </c>
      <c r="Y66" s="69">
        <v>-1</v>
      </c>
      <c r="Z66" s="57">
        <v>-1</v>
      </c>
      <c r="AA66" s="57">
        <v>-1</v>
      </c>
      <c r="AB66" s="57">
        <v>-1</v>
      </c>
      <c r="AC66" s="57">
        <v>-1</v>
      </c>
      <c r="AD66" s="57">
        <v>-1</v>
      </c>
      <c r="AE66" s="57">
        <v>-1</v>
      </c>
      <c r="AF66" s="57">
        <v>-1</v>
      </c>
      <c r="AG66" s="57">
        <v>-1</v>
      </c>
      <c r="AH66" s="49">
        <v>0</v>
      </c>
      <c r="AI66" s="49">
        <v>0</v>
      </c>
      <c r="BE66" s="49">
        <v>10000</v>
      </c>
      <c r="BF66" s="49">
        <v>10000</v>
      </c>
      <c r="BG66" s="49">
        <v>165</v>
      </c>
      <c r="BP66" s="76"/>
      <c r="BQ66" s="82" t="s">
        <v>634</v>
      </c>
      <c r="BR66" s="83" t="s">
        <v>635</v>
      </c>
      <c r="CC66" s="48">
        <v>20</v>
      </c>
      <c r="CD66" s="48">
        <v>100</v>
      </c>
    </row>
    <row r="67" spans="1:82">
      <c r="A67" s="48">
        <v>70707</v>
      </c>
      <c r="B67" s="61" t="s">
        <v>591</v>
      </c>
      <c r="C67" s="57" t="s">
        <v>541</v>
      </c>
      <c r="D67" s="57" t="s">
        <v>250</v>
      </c>
      <c r="E67" s="58">
        <v>0</v>
      </c>
      <c r="F67" s="49">
        <v>0</v>
      </c>
      <c r="G67" s="49">
        <v>2</v>
      </c>
      <c r="H67" s="49">
        <v>90</v>
      </c>
      <c r="I67" s="49">
        <v>3</v>
      </c>
      <c r="J67" s="49">
        <v>5</v>
      </c>
      <c r="K67" s="49"/>
      <c r="L67" s="49"/>
      <c r="M67" s="49"/>
      <c r="N67" s="69">
        <v>1991232</v>
      </c>
      <c r="O67" s="69"/>
      <c r="P67" s="69">
        <v>113781</v>
      </c>
      <c r="Q67" s="69">
        <v>113781</v>
      </c>
      <c r="R67" s="69">
        <v>6961</v>
      </c>
      <c r="S67" s="69">
        <v>6957</v>
      </c>
      <c r="T67" s="69">
        <v>1453</v>
      </c>
      <c r="U67" s="69">
        <v>7264</v>
      </c>
      <c r="V67" s="69">
        <v>5759</v>
      </c>
      <c r="W67" s="69">
        <v>5759</v>
      </c>
      <c r="X67" s="57">
        <v>-1</v>
      </c>
      <c r="Y67" s="69">
        <v>-1</v>
      </c>
      <c r="Z67" s="57">
        <v>-1</v>
      </c>
      <c r="AA67" s="57">
        <v>-1</v>
      </c>
      <c r="AB67" s="57">
        <v>-1</v>
      </c>
      <c r="AC67" s="57">
        <v>-1</v>
      </c>
      <c r="AD67" s="57">
        <v>-1</v>
      </c>
      <c r="AE67" s="57">
        <v>-1</v>
      </c>
      <c r="AF67" s="57">
        <v>-1</v>
      </c>
      <c r="AG67" s="57">
        <v>-1</v>
      </c>
      <c r="AH67" s="49">
        <v>0</v>
      </c>
      <c r="AI67" s="49">
        <v>0</v>
      </c>
      <c r="BE67" s="49">
        <v>10000</v>
      </c>
      <c r="BF67" s="49">
        <v>10000</v>
      </c>
      <c r="BG67" s="49">
        <v>165</v>
      </c>
      <c r="BP67" s="81"/>
      <c r="BQ67" s="82" t="s">
        <v>634</v>
      </c>
      <c r="BR67" s="83" t="s">
        <v>635</v>
      </c>
      <c r="CC67" s="48">
        <v>20</v>
      </c>
      <c r="CD67" s="48">
        <v>100</v>
      </c>
    </row>
    <row r="68" spans="1:82">
      <c r="A68" s="48">
        <v>70708</v>
      </c>
      <c r="B68" s="61" t="s">
        <v>592</v>
      </c>
      <c r="C68" s="57" t="s">
        <v>541</v>
      </c>
      <c r="D68" s="57" t="s">
        <v>250</v>
      </c>
      <c r="E68" s="58">
        <v>0</v>
      </c>
      <c r="F68" s="49">
        <v>0</v>
      </c>
      <c r="G68" s="49">
        <v>2</v>
      </c>
      <c r="H68" s="49">
        <v>90</v>
      </c>
      <c r="I68" s="49">
        <v>3</v>
      </c>
      <c r="J68" s="49">
        <v>5</v>
      </c>
      <c r="K68" s="49"/>
      <c r="L68" s="49"/>
      <c r="M68" s="49"/>
      <c r="N68" s="69">
        <v>1991232</v>
      </c>
      <c r="O68" s="69"/>
      <c r="P68" s="69">
        <v>113781</v>
      </c>
      <c r="Q68" s="69">
        <v>113781</v>
      </c>
      <c r="R68" s="69">
        <v>6961</v>
      </c>
      <c r="S68" s="69">
        <v>6957</v>
      </c>
      <c r="T68" s="69">
        <v>1453</v>
      </c>
      <c r="U68" s="69">
        <v>7264</v>
      </c>
      <c r="V68" s="69">
        <v>5759</v>
      </c>
      <c r="W68" s="69">
        <v>5759</v>
      </c>
      <c r="X68" s="57">
        <v>-1</v>
      </c>
      <c r="Y68" s="69">
        <v>-1</v>
      </c>
      <c r="Z68" s="57">
        <v>-1</v>
      </c>
      <c r="AA68" s="57">
        <v>-1</v>
      </c>
      <c r="AB68" s="57">
        <v>-1</v>
      </c>
      <c r="AC68" s="57">
        <v>-1</v>
      </c>
      <c r="AD68" s="57">
        <v>-1</v>
      </c>
      <c r="AE68" s="57">
        <v>-1</v>
      </c>
      <c r="AF68" s="57">
        <v>-1</v>
      </c>
      <c r="AG68" s="57">
        <v>-1</v>
      </c>
      <c r="AH68" s="49">
        <v>0</v>
      </c>
      <c r="AI68" s="49">
        <v>0</v>
      </c>
      <c r="BE68" s="49">
        <v>10000</v>
      </c>
      <c r="BF68" s="49">
        <v>10000</v>
      </c>
      <c r="BG68" s="49">
        <v>165</v>
      </c>
      <c r="BP68" s="78"/>
      <c r="BQ68" s="82" t="s">
        <v>634</v>
      </c>
      <c r="BR68" s="83" t="s">
        <v>635</v>
      </c>
      <c r="CC68" s="48">
        <v>20</v>
      </c>
      <c r="CD68" s="48">
        <v>100</v>
      </c>
    </row>
    <row r="69" spans="1:82">
      <c r="A69" s="48">
        <v>70709</v>
      </c>
      <c r="B69" s="61" t="s">
        <v>547</v>
      </c>
      <c r="C69" s="57" t="s">
        <v>541</v>
      </c>
      <c r="D69" s="57" t="s">
        <v>250</v>
      </c>
      <c r="E69" s="58">
        <v>0</v>
      </c>
      <c r="F69" s="49">
        <v>0</v>
      </c>
      <c r="G69" s="49">
        <v>2</v>
      </c>
      <c r="H69" s="49">
        <v>90</v>
      </c>
      <c r="I69" s="49">
        <v>3</v>
      </c>
      <c r="J69" s="49">
        <v>5</v>
      </c>
      <c r="K69" s="49"/>
      <c r="L69" s="49"/>
      <c r="M69" s="49"/>
      <c r="N69" s="69">
        <v>1991232</v>
      </c>
      <c r="O69" s="69"/>
      <c r="P69" s="69">
        <v>113781</v>
      </c>
      <c r="Q69" s="69">
        <v>113781</v>
      </c>
      <c r="R69" s="69">
        <v>6961</v>
      </c>
      <c r="S69" s="69">
        <v>6957</v>
      </c>
      <c r="T69" s="69">
        <v>1453</v>
      </c>
      <c r="U69" s="69">
        <v>7264</v>
      </c>
      <c r="V69" s="69">
        <v>5759</v>
      </c>
      <c r="W69" s="69">
        <v>5759</v>
      </c>
      <c r="X69" s="57">
        <v>-1</v>
      </c>
      <c r="Y69" s="69">
        <v>-1</v>
      </c>
      <c r="Z69" s="57">
        <v>-1</v>
      </c>
      <c r="AA69" s="57">
        <v>-1</v>
      </c>
      <c r="AB69" s="57">
        <v>-1</v>
      </c>
      <c r="AC69" s="57">
        <v>-1</v>
      </c>
      <c r="AD69" s="57">
        <v>-1</v>
      </c>
      <c r="AE69" s="57">
        <v>-1</v>
      </c>
      <c r="AF69" s="57">
        <v>-1</v>
      </c>
      <c r="AG69" s="57">
        <v>-1</v>
      </c>
      <c r="AH69" s="49">
        <v>0</v>
      </c>
      <c r="AI69" s="49">
        <v>0</v>
      </c>
      <c r="BE69" s="49">
        <v>10000</v>
      </c>
      <c r="BF69" s="49">
        <v>10000</v>
      </c>
      <c r="BG69" s="49">
        <v>165</v>
      </c>
      <c r="BP69" s="74"/>
      <c r="BQ69" s="82" t="s">
        <v>634</v>
      </c>
      <c r="BR69" s="83" t="s">
        <v>635</v>
      </c>
      <c r="CC69" s="48">
        <v>20</v>
      </c>
      <c r="CD69" s="48">
        <v>100</v>
      </c>
    </row>
    <row r="70" spans="1:82">
      <c r="A70" s="48">
        <v>70710</v>
      </c>
      <c r="B70" s="61" t="s">
        <v>593</v>
      </c>
      <c r="C70" s="57" t="s">
        <v>541</v>
      </c>
      <c r="D70" s="57" t="s">
        <v>250</v>
      </c>
      <c r="E70" s="58">
        <v>0</v>
      </c>
      <c r="F70" s="49">
        <v>0</v>
      </c>
      <c r="G70" s="49">
        <v>2</v>
      </c>
      <c r="H70" s="49">
        <v>90</v>
      </c>
      <c r="I70" s="49">
        <v>3</v>
      </c>
      <c r="J70" s="49">
        <v>5</v>
      </c>
      <c r="K70" s="49"/>
      <c r="L70" s="49"/>
      <c r="M70" s="49"/>
      <c r="N70" s="69">
        <v>1991232</v>
      </c>
      <c r="O70" s="69"/>
      <c r="P70" s="69">
        <v>113781</v>
      </c>
      <c r="Q70" s="69">
        <v>113781</v>
      </c>
      <c r="R70" s="69">
        <v>6961</v>
      </c>
      <c r="S70" s="69">
        <v>6957</v>
      </c>
      <c r="T70" s="69">
        <v>1453</v>
      </c>
      <c r="U70" s="69">
        <v>7264</v>
      </c>
      <c r="V70" s="69">
        <v>5759</v>
      </c>
      <c r="W70" s="69">
        <v>5759</v>
      </c>
      <c r="X70" s="57">
        <v>-1</v>
      </c>
      <c r="Y70" s="69">
        <v>-1</v>
      </c>
      <c r="Z70" s="57">
        <v>-1</v>
      </c>
      <c r="AA70" s="57">
        <v>-1</v>
      </c>
      <c r="AB70" s="57">
        <v>-1</v>
      </c>
      <c r="AC70" s="57">
        <v>-1</v>
      </c>
      <c r="AD70" s="57">
        <v>-1</v>
      </c>
      <c r="AE70" s="57">
        <v>-1</v>
      </c>
      <c r="AF70" s="57">
        <v>-1</v>
      </c>
      <c r="AG70" s="57">
        <v>-1</v>
      </c>
      <c r="AH70" s="49">
        <v>0</v>
      </c>
      <c r="AI70" s="49">
        <v>0</v>
      </c>
      <c r="BE70" s="49">
        <v>10000</v>
      </c>
      <c r="BF70" s="49">
        <v>10000</v>
      </c>
      <c r="BG70" s="49">
        <v>165</v>
      </c>
      <c r="BP70" s="58"/>
      <c r="BQ70" s="82" t="s">
        <v>634</v>
      </c>
      <c r="BR70" s="83" t="s">
        <v>635</v>
      </c>
      <c r="CC70" s="48">
        <v>20</v>
      </c>
      <c r="CD70" s="48">
        <v>100</v>
      </c>
    </row>
    <row r="71" spans="1:82">
      <c r="A71" s="48">
        <v>70801</v>
      </c>
      <c r="B71" s="59" t="s">
        <v>257</v>
      </c>
      <c r="C71" s="49"/>
      <c r="D71" s="57" t="s">
        <v>594</v>
      </c>
      <c r="E71" s="58">
        <v>0</v>
      </c>
      <c r="F71" s="49">
        <v>0</v>
      </c>
      <c r="G71" s="49">
        <v>2</v>
      </c>
      <c r="H71" s="49">
        <v>98</v>
      </c>
      <c r="I71" s="49">
        <v>1</v>
      </c>
      <c r="J71" s="49">
        <v>1</v>
      </c>
      <c r="K71" s="49"/>
      <c r="L71" s="49"/>
      <c r="M71" s="49"/>
      <c r="N71" s="69">
        <v>120708</v>
      </c>
      <c r="O71" s="69"/>
      <c r="P71" s="69">
        <v>20272</v>
      </c>
      <c r="Q71" s="69">
        <v>20272</v>
      </c>
      <c r="R71" s="69">
        <v>7670</v>
      </c>
      <c r="S71" s="69">
        <v>7667</v>
      </c>
      <c r="T71" s="69">
        <v>1589</v>
      </c>
      <c r="U71" s="69">
        <v>7940</v>
      </c>
      <c r="V71" s="69">
        <v>5699</v>
      </c>
      <c r="W71" s="69">
        <v>5699</v>
      </c>
      <c r="X71" s="57">
        <v>-1</v>
      </c>
      <c r="Y71" s="69">
        <v>-1</v>
      </c>
      <c r="Z71" s="57">
        <v>-1</v>
      </c>
      <c r="AA71" s="57">
        <v>-1</v>
      </c>
      <c r="AB71" s="57">
        <v>-1</v>
      </c>
      <c r="AC71" s="57">
        <v>-1</v>
      </c>
      <c r="AD71" s="57">
        <v>-1</v>
      </c>
      <c r="AE71" s="57">
        <v>-1</v>
      </c>
      <c r="AF71" s="57">
        <v>-1</v>
      </c>
      <c r="AG71" s="57">
        <v>-1</v>
      </c>
      <c r="AH71" s="49">
        <v>0</v>
      </c>
      <c r="AI71" s="49">
        <v>0</v>
      </c>
      <c r="BE71" s="49">
        <v>10000</v>
      </c>
      <c r="BF71" s="49">
        <v>10000</v>
      </c>
      <c r="BG71" s="49">
        <v>179</v>
      </c>
      <c r="BO71" s="73" t="s">
        <v>252</v>
      </c>
      <c r="BP71" s="56"/>
      <c r="BQ71" s="57"/>
      <c r="CC71" s="48">
        <v>4</v>
      </c>
      <c r="CD71" s="48">
        <v>100</v>
      </c>
    </row>
    <row r="72" spans="1:82">
      <c r="A72" s="48">
        <v>70802</v>
      </c>
      <c r="B72" s="59" t="s">
        <v>260</v>
      </c>
      <c r="C72" s="49"/>
      <c r="D72" s="57" t="s">
        <v>594</v>
      </c>
      <c r="E72" s="58">
        <v>0</v>
      </c>
      <c r="F72" s="49">
        <v>0</v>
      </c>
      <c r="G72" s="49">
        <v>2</v>
      </c>
      <c r="H72" s="49">
        <v>93</v>
      </c>
      <c r="I72" s="49">
        <v>1</v>
      </c>
      <c r="J72" s="49">
        <v>1</v>
      </c>
      <c r="K72" s="49"/>
      <c r="L72" s="49"/>
      <c r="M72" s="49"/>
      <c r="N72" s="69">
        <v>104384</v>
      </c>
      <c r="O72" s="69"/>
      <c r="P72" s="69">
        <v>17225</v>
      </c>
      <c r="Q72" s="69">
        <v>17225</v>
      </c>
      <c r="R72" s="69">
        <v>6284</v>
      </c>
      <c r="S72" s="69">
        <v>6281</v>
      </c>
      <c r="T72" s="69">
        <v>1310</v>
      </c>
      <c r="U72" s="69">
        <v>6554</v>
      </c>
      <c r="V72" s="69">
        <v>5159</v>
      </c>
      <c r="W72" s="69">
        <v>5159</v>
      </c>
      <c r="X72" s="57">
        <v>-1</v>
      </c>
      <c r="Y72" s="69">
        <v>-1</v>
      </c>
      <c r="Z72" s="57">
        <v>-1</v>
      </c>
      <c r="AA72" s="57">
        <v>-1</v>
      </c>
      <c r="AB72" s="57">
        <v>-1</v>
      </c>
      <c r="AC72" s="57">
        <v>-1</v>
      </c>
      <c r="AD72" s="57">
        <v>-1</v>
      </c>
      <c r="AE72" s="57">
        <v>-1</v>
      </c>
      <c r="AF72" s="57">
        <v>-1</v>
      </c>
      <c r="AG72" s="57">
        <v>-1</v>
      </c>
      <c r="AH72" s="49">
        <v>0</v>
      </c>
      <c r="AI72" s="49">
        <v>0</v>
      </c>
      <c r="BE72" s="49">
        <v>10000</v>
      </c>
      <c r="BF72" s="49">
        <v>10000</v>
      </c>
      <c r="BG72" s="49">
        <v>170</v>
      </c>
      <c r="BO72" s="73" t="s">
        <v>252</v>
      </c>
      <c r="BP72" s="76"/>
      <c r="BQ72" s="77"/>
      <c r="BR72" s="77"/>
      <c r="CC72" s="48">
        <v>4</v>
      </c>
      <c r="CD72" s="48">
        <v>100</v>
      </c>
    </row>
    <row r="73" spans="1:82">
      <c r="A73" s="48">
        <v>70803</v>
      </c>
      <c r="B73" s="59" t="s">
        <v>263</v>
      </c>
      <c r="C73" s="49"/>
      <c r="D73" s="57" t="s">
        <v>594</v>
      </c>
      <c r="E73" s="58">
        <v>0</v>
      </c>
      <c r="F73" s="49">
        <v>0</v>
      </c>
      <c r="G73" s="49">
        <v>2</v>
      </c>
      <c r="H73" s="49">
        <v>96</v>
      </c>
      <c r="I73" s="49">
        <v>1</v>
      </c>
      <c r="J73" s="49">
        <v>1</v>
      </c>
      <c r="K73" s="49"/>
      <c r="L73" s="49"/>
      <c r="M73" s="49"/>
      <c r="N73" s="69">
        <v>119590</v>
      </c>
      <c r="O73" s="69"/>
      <c r="P73" s="69">
        <v>20093</v>
      </c>
      <c r="Q73" s="69">
        <v>20093</v>
      </c>
      <c r="R73" s="69">
        <v>7603</v>
      </c>
      <c r="S73" s="69">
        <v>7600</v>
      </c>
      <c r="T73" s="69">
        <v>1576</v>
      </c>
      <c r="U73" s="69">
        <v>7873</v>
      </c>
      <c r="V73" s="69">
        <v>5670</v>
      </c>
      <c r="W73" s="69">
        <v>5670</v>
      </c>
      <c r="X73" s="57">
        <v>-1</v>
      </c>
      <c r="Y73" s="69">
        <v>-1</v>
      </c>
      <c r="Z73" s="57">
        <v>-1</v>
      </c>
      <c r="AA73" s="57">
        <v>-1</v>
      </c>
      <c r="AB73" s="57">
        <v>-1</v>
      </c>
      <c r="AC73" s="57">
        <v>-1</v>
      </c>
      <c r="AD73" s="57">
        <v>-1</v>
      </c>
      <c r="AE73" s="57">
        <v>-1</v>
      </c>
      <c r="AF73" s="57">
        <v>-1</v>
      </c>
      <c r="AG73" s="57">
        <v>-1</v>
      </c>
      <c r="AH73" s="49">
        <v>0</v>
      </c>
      <c r="AI73" s="49">
        <v>0</v>
      </c>
      <c r="BE73" s="49">
        <v>10000</v>
      </c>
      <c r="BF73" s="49">
        <v>10000</v>
      </c>
      <c r="BG73" s="49">
        <v>176</v>
      </c>
      <c r="BO73" s="73" t="s">
        <v>252</v>
      </c>
      <c r="BP73" s="81"/>
      <c r="BQ73" s="77"/>
      <c r="BR73" s="77"/>
      <c r="CC73" s="48">
        <v>4</v>
      </c>
      <c r="CD73" s="48">
        <v>100</v>
      </c>
    </row>
    <row r="74" spans="1:82">
      <c r="A74" s="48">
        <v>70804</v>
      </c>
      <c r="B74" s="59" t="s">
        <v>264</v>
      </c>
      <c r="C74" s="49"/>
      <c r="D74" s="57" t="s">
        <v>594</v>
      </c>
      <c r="E74" s="58">
        <v>0</v>
      </c>
      <c r="F74" s="49">
        <v>0</v>
      </c>
      <c r="G74" s="49">
        <v>2</v>
      </c>
      <c r="H74" s="49">
        <v>97</v>
      </c>
      <c r="I74" s="49">
        <v>1</v>
      </c>
      <c r="J74" s="49">
        <v>1</v>
      </c>
      <c r="K74" s="49"/>
      <c r="L74" s="49"/>
      <c r="M74" s="49"/>
      <c r="N74" s="69">
        <v>119929</v>
      </c>
      <c r="O74" s="69"/>
      <c r="P74" s="69">
        <v>20137</v>
      </c>
      <c r="Q74" s="69">
        <v>20137</v>
      </c>
      <c r="R74" s="69">
        <v>7616</v>
      </c>
      <c r="S74" s="69">
        <v>7613</v>
      </c>
      <c r="T74" s="69">
        <v>1578</v>
      </c>
      <c r="U74" s="69">
        <v>7886</v>
      </c>
      <c r="V74" s="69">
        <v>5684</v>
      </c>
      <c r="W74" s="69">
        <v>5684</v>
      </c>
      <c r="X74" s="57">
        <v>-1</v>
      </c>
      <c r="Y74" s="69">
        <v>-1</v>
      </c>
      <c r="Z74" s="57">
        <v>-1</v>
      </c>
      <c r="AA74" s="57">
        <v>-1</v>
      </c>
      <c r="AB74" s="57">
        <v>-1</v>
      </c>
      <c r="AC74" s="57">
        <v>-1</v>
      </c>
      <c r="AD74" s="57">
        <v>-1</v>
      </c>
      <c r="AE74" s="57">
        <v>-1</v>
      </c>
      <c r="AF74" s="57">
        <v>-1</v>
      </c>
      <c r="AG74" s="57">
        <v>-1</v>
      </c>
      <c r="AH74" s="49">
        <v>0</v>
      </c>
      <c r="AI74" s="49">
        <v>0</v>
      </c>
      <c r="BE74" s="49">
        <v>10000</v>
      </c>
      <c r="BF74" s="49">
        <v>10000</v>
      </c>
      <c r="BG74" s="49">
        <v>178</v>
      </c>
      <c r="BO74" s="73" t="s">
        <v>252</v>
      </c>
      <c r="BP74" s="78"/>
      <c r="BQ74" s="77"/>
      <c r="BR74" s="77"/>
      <c r="CC74" s="48">
        <v>4</v>
      </c>
      <c r="CD74" s="48">
        <v>100</v>
      </c>
    </row>
    <row r="75" spans="1:82">
      <c r="A75" s="48">
        <v>70805</v>
      </c>
      <c r="B75" s="95" t="s">
        <v>311</v>
      </c>
      <c r="C75" s="57" t="s">
        <v>551</v>
      </c>
      <c r="D75" s="57" t="s">
        <v>594</v>
      </c>
      <c r="E75" s="58">
        <v>0</v>
      </c>
      <c r="F75" s="49">
        <v>0</v>
      </c>
      <c r="G75" s="49">
        <v>2</v>
      </c>
      <c r="H75" s="49">
        <v>98</v>
      </c>
      <c r="I75" s="49">
        <v>2</v>
      </c>
      <c r="J75" s="49">
        <v>4</v>
      </c>
      <c r="K75" s="49"/>
      <c r="L75" s="49"/>
      <c r="M75" s="49"/>
      <c r="N75" s="69">
        <v>1663968</v>
      </c>
      <c r="O75" s="69"/>
      <c r="P75" s="69">
        <v>91012</v>
      </c>
      <c r="Q75" s="69">
        <v>91012</v>
      </c>
      <c r="R75" s="69">
        <v>8629</v>
      </c>
      <c r="S75" s="69">
        <v>8625</v>
      </c>
      <c r="T75" s="69">
        <v>1787</v>
      </c>
      <c r="U75" s="69">
        <v>8933</v>
      </c>
      <c r="V75" s="69">
        <v>6411</v>
      </c>
      <c r="W75" s="69">
        <v>6411</v>
      </c>
      <c r="X75" s="57">
        <v>-1</v>
      </c>
      <c r="Y75" s="69">
        <v>-1</v>
      </c>
      <c r="Z75" s="57">
        <v>-1</v>
      </c>
      <c r="AA75" s="57">
        <v>-1</v>
      </c>
      <c r="AB75" s="57">
        <v>-1</v>
      </c>
      <c r="AC75" s="57">
        <v>-1</v>
      </c>
      <c r="AD75" s="57">
        <v>-1</v>
      </c>
      <c r="AE75" s="57">
        <v>-1</v>
      </c>
      <c r="AF75" s="57">
        <v>-1</v>
      </c>
      <c r="AG75" s="57">
        <v>-1</v>
      </c>
      <c r="AH75" s="49">
        <v>0</v>
      </c>
      <c r="AI75" s="49">
        <v>0</v>
      </c>
      <c r="BE75" s="49">
        <v>10000</v>
      </c>
      <c r="BF75" s="49">
        <v>10000</v>
      </c>
      <c r="BG75" s="49">
        <v>179</v>
      </c>
      <c r="BP75" s="106"/>
      <c r="BQ75" s="79"/>
      <c r="BR75" s="80" t="s">
        <v>636</v>
      </c>
      <c r="CC75" s="48">
        <v>10</v>
      </c>
      <c r="CD75" s="48">
        <v>100</v>
      </c>
    </row>
    <row r="76" spans="1:82">
      <c r="A76" s="48">
        <v>70806</v>
      </c>
      <c r="B76" s="61" t="s">
        <v>295</v>
      </c>
      <c r="C76" s="57" t="s">
        <v>541</v>
      </c>
      <c r="D76" s="57" t="s">
        <v>594</v>
      </c>
      <c r="E76" s="58">
        <v>0</v>
      </c>
      <c r="F76" s="49">
        <v>0</v>
      </c>
      <c r="G76" s="49">
        <v>2</v>
      </c>
      <c r="H76" s="49">
        <v>99</v>
      </c>
      <c r="I76" s="49">
        <v>3</v>
      </c>
      <c r="J76" s="49">
        <v>5</v>
      </c>
      <c r="K76" s="49"/>
      <c r="L76" s="49"/>
      <c r="M76" s="49"/>
      <c r="N76" s="69">
        <v>2271829</v>
      </c>
      <c r="O76" s="69"/>
      <c r="P76" s="69">
        <v>137261</v>
      </c>
      <c r="Q76" s="69">
        <v>137261</v>
      </c>
      <c r="R76" s="69">
        <v>8690</v>
      </c>
      <c r="S76" s="69">
        <v>8686</v>
      </c>
      <c r="T76" s="69">
        <v>1800</v>
      </c>
      <c r="U76" s="69">
        <v>8994</v>
      </c>
      <c r="V76" s="69">
        <v>6430</v>
      </c>
      <c r="W76" s="69">
        <v>6430</v>
      </c>
      <c r="X76" s="57">
        <v>-1</v>
      </c>
      <c r="Y76" s="69">
        <v>-1</v>
      </c>
      <c r="Z76" s="57">
        <v>-1</v>
      </c>
      <c r="AA76" s="57">
        <v>-1</v>
      </c>
      <c r="AB76" s="57">
        <v>-1</v>
      </c>
      <c r="AC76" s="57">
        <v>-1</v>
      </c>
      <c r="AD76" s="57">
        <v>-1</v>
      </c>
      <c r="AE76" s="57">
        <v>-1</v>
      </c>
      <c r="AF76" s="57">
        <v>-1</v>
      </c>
      <c r="AG76" s="57">
        <v>-1</v>
      </c>
      <c r="AH76" s="49">
        <v>0</v>
      </c>
      <c r="AI76" s="49">
        <v>0</v>
      </c>
      <c r="BE76" s="49">
        <v>10000</v>
      </c>
      <c r="BF76" s="49">
        <v>10000</v>
      </c>
      <c r="BG76" s="49">
        <v>181</v>
      </c>
      <c r="BP76" s="74"/>
      <c r="BQ76" s="82" t="s">
        <v>637</v>
      </c>
      <c r="BR76" s="83" t="s">
        <v>638</v>
      </c>
      <c r="CC76" s="48">
        <v>20</v>
      </c>
      <c r="CD76" s="48">
        <v>100</v>
      </c>
    </row>
    <row r="77" spans="1:82">
      <c r="A77" s="48">
        <v>70807</v>
      </c>
      <c r="B77" s="61" t="s">
        <v>312</v>
      </c>
      <c r="C77" s="57" t="s">
        <v>597</v>
      </c>
      <c r="D77" s="57" t="s">
        <v>594</v>
      </c>
      <c r="E77" s="58">
        <v>0</v>
      </c>
      <c r="F77" s="49">
        <v>0</v>
      </c>
      <c r="G77" s="49">
        <v>2</v>
      </c>
      <c r="H77" s="49">
        <v>100</v>
      </c>
      <c r="I77" s="49">
        <v>3</v>
      </c>
      <c r="J77" s="49">
        <v>5</v>
      </c>
      <c r="K77" s="49"/>
      <c r="L77" s="49"/>
      <c r="M77" s="49"/>
      <c r="N77" s="69">
        <v>2286963</v>
      </c>
      <c r="O77" s="69"/>
      <c r="P77" s="69">
        <v>137397</v>
      </c>
      <c r="Q77" s="69">
        <v>137397</v>
      </c>
      <c r="R77" s="69">
        <v>8705</v>
      </c>
      <c r="S77" s="69">
        <v>8701</v>
      </c>
      <c r="T77" s="69">
        <v>1802</v>
      </c>
      <c r="U77" s="69">
        <v>9009</v>
      </c>
      <c r="V77" s="69">
        <v>6448</v>
      </c>
      <c r="W77" s="69">
        <v>6448</v>
      </c>
      <c r="X77" s="57">
        <v>-1</v>
      </c>
      <c r="Y77" s="69">
        <v>-1</v>
      </c>
      <c r="Z77" s="57">
        <v>-1</v>
      </c>
      <c r="AA77" s="57">
        <v>-1</v>
      </c>
      <c r="AB77" s="57">
        <v>-1</v>
      </c>
      <c r="AC77" s="57">
        <v>-1</v>
      </c>
      <c r="AD77" s="57">
        <v>-1</v>
      </c>
      <c r="AE77" s="57">
        <v>-1</v>
      </c>
      <c r="AF77" s="57">
        <v>-1</v>
      </c>
      <c r="AG77" s="57">
        <v>-1</v>
      </c>
      <c r="AH77" s="49">
        <v>0</v>
      </c>
      <c r="AI77" s="49">
        <v>0</v>
      </c>
      <c r="BE77" s="49">
        <v>10000</v>
      </c>
      <c r="BF77" s="49">
        <v>10000</v>
      </c>
      <c r="BG77" s="49">
        <v>183</v>
      </c>
      <c r="BP77" s="58"/>
      <c r="BQ77" s="82" t="s">
        <v>637</v>
      </c>
      <c r="BR77" s="83" t="s">
        <v>638</v>
      </c>
      <c r="CC77" s="48">
        <v>20</v>
      </c>
      <c r="CD77" s="48">
        <v>100</v>
      </c>
    </row>
    <row r="78" spans="1:82">
      <c r="A78" s="48">
        <v>70102</v>
      </c>
      <c r="B78" s="60" t="s">
        <v>191</v>
      </c>
      <c r="C78" s="57" t="s">
        <v>551</v>
      </c>
      <c r="D78" s="57" t="s">
        <v>548</v>
      </c>
      <c r="E78" s="58">
        <v>0</v>
      </c>
      <c r="F78" s="49">
        <v>0</v>
      </c>
      <c r="G78" s="49">
        <v>3</v>
      </c>
      <c r="H78" s="49">
        <v>29</v>
      </c>
      <c r="I78" s="49">
        <v>2</v>
      </c>
      <c r="J78" s="49">
        <v>4</v>
      </c>
      <c r="K78" s="49">
        <v>5</v>
      </c>
      <c r="L78" s="49">
        <v>30</v>
      </c>
      <c r="M78" s="49">
        <v>50</v>
      </c>
      <c r="N78" s="69">
        <v>321053</v>
      </c>
      <c r="O78" s="69"/>
      <c r="P78" s="69">
        <v>5501</v>
      </c>
      <c r="Q78" s="69">
        <v>5501</v>
      </c>
      <c r="R78" s="69">
        <v>768</v>
      </c>
      <c r="S78" s="69">
        <v>801</v>
      </c>
      <c r="T78" s="69">
        <v>196</v>
      </c>
      <c r="U78" s="69">
        <v>1040</v>
      </c>
      <c r="V78" s="69">
        <v>826</v>
      </c>
      <c r="W78" s="69">
        <v>826</v>
      </c>
      <c r="X78" s="57">
        <v>-1</v>
      </c>
      <c r="Y78" s="69">
        <v>-1</v>
      </c>
      <c r="Z78" s="57">
        <v>-1</v>
      </c>
      <c r="AA78" s="57">
        <v>-1</v>
      </c>
      <c r="AB78" s="57">
        <v>-1</v>
      </c>
      <c r="AC78" s="57">
        <v>-1</v>
      </c>
      <c r="AD78" s="57">
        <v>-1</v>
      </c>
      <c r="AE78" s="57">
        <v>-1</v>
      </c>
      <c r="AF78" s="57">
        <v>-1</v>
      </c>
      <c r="AG78" s="57">
        <v>-1</v>
      </c>
      <c r="AH78" s="49">
        <v>0</v>
      </c>
      <c r="AI78" s="49">
        <v>0</v>
      </c>
      <c r="AS78" s="49">
        <v>100</v>
      </c>
      <c r="AT78" s="49" t="s">
        <v>598</v>
      </c>
      <c r="BE78" s="49">
        <v>10000</v>
      </c>
      <c r="BF78" s="49">
        <v>10000</v>
      </c>
      <c r="BG78" s="49">
        <v>47</v>
      </c>
      <c r="BP78" s="58"/>
      <c r="BQ78" s="79" t="s">
        <v>639</v>
      </c>
      <c r="BR78" s="80" t="s">
        <v>640</v>
      </c>
      <c r="CC78" s="48">
        <v>10</v>
      </c>
      <c r="CD78" s="48">
        <v>100</v>
      </c>
    </row>
    <row r="79" spans="1:82">
      <c r="A79" s="48">
        <v>70105</v>
      </c>
      <c r="B79" s="61" t="s">
        <v>291</v>
      </c>
      <c r="C79" s="57" t="s">
        <v>541</v>
      </c>
      <c r="D79" s="57" t="s">
        <v>548</v>
      </c>
      <c r="E79" s="58">
        <v>0</v>
      </c>
      <c r="F79" s="49">
        <v>0</v>
      </c>
      <c r="G79" s="49">
        <v>3</v>
      </c>
      <c r="H79" s="49">
        <v>30</v>
      </c>
      <c r="I79" s="49">
        <v>3</v>
      </c>
      <c r="J79" s="49">
        <v>5</v>
      </c>
      <c r="K79" s="49">
        <v>5</v>
      </c>
      <c r="L79" s="49">
        <v>55</v>
      </c>
      <c r="M79" s="49">
        <v>35</v>
      </c>
      <c r="N79" s="69">
        <v>603317</v>
      </c>
      <c r="O79" s="69"/>
      <c r="P79" s="69">
        <v>7651</v>
      </c>
      <c r="Q79" s="69">
        <v>7651</v>
      </c>
      <c r="R79" s="69">
        <v>1050</v>
      </c>
      <c r="S79" s="69">
        <v>805</v>
      </c>
      <c r="T79" s="69">
        <v>244</v>
      </c>
      <c r="U79" s="69">
        <v>1044</v>
      </c>
      <c r="V79" s="69">
        <v>830</v>
      </c>
      <c r="W79" s="69">
        <v>830</v>
      </c>
      <c r="X79" s="102">
        <v>-1</v>
      </c>
      <c r="Y79" s="69">
        <v>-1</v>
      </c>
      <c r="Z79" s="57">
        <v>-1</v>
      </c>
      <c r="AA79" s="57">
        <v>-1</v>
      </c>
      <c r="AB79" s="57">
        <v>-1</v>
      </c>
      <c r="AC79" s="57">
        <v>-1</v>
      </c>
      <c r="AD79" s="57">
        <v>-1</v>
      </c>
      <c r="AE79" s="57">
        <v>-1</v>
      </c>
      <c r="AF79" s="57">
        <v>-1</v>
      </c>
      <c r="AG79" s="57">
        <v>-1</v>
      </c>
      <c r="AH79" s="49">
        <v>0</v>
      </c>
      <c r="AI79" s="49">
        <v>0</v>
      </c>
      <c r="BE79" s="49">
        <v>10000</v>
      </c>
      <c r="BF79" s="49">
        <v>10000</v>
      </c>
      <c r="BG79" s="49">
        <v>49</v>
      </c>
      <c r="BP79" s="81"/>
      <c r="BQ79" s="82" t="s">
        <v>641</v>
      </c>
      <c r="BR79" s="83" t="s">
        <v>642</v>
      </c>
      <c r="CC79" s="48">
        <v>20</v>
      </c>
      <c r="CD79" s="48">
        <v>100</v>
      </c>
    </row>
    <row r="80" spans="1:82" s="47" customFormat="1">
      <c r="A80" s="47">
        <v>70307</v>
      </c>
      <c r="B80" s="96" t="s">
        <v>284</v>
      </c>
      <c r="C80" s="97"/>
      <c r="D80" s="97" t="s">
        <v>564</v>
      </c>
      <c r="E80" s="98">
        <v>0</v>
      </c>
      <c r="F80" s="47">
        <v>0</v>
      </c>
      <c r="G80" s="47">
        <v>3</v>
      </c>
      <c r="H80" s="47">
        <v>49</v>
      </c>
      <c r="I80" s="47">
        <v>2</v>
      </c>
      <c r="J80" s="47">
        <v>4</v>
      </c>
      <c r="K80" s="47">
        <v>5</v>
      </c>
      <c r="L80" s="47">
        <v>60</v>
      </c>
      <c r="M80" s="47">
        <v>30</v>
      </c>
      <c r="N80" s="100">
        <v>33454000</v>
      </c>
      <c r="O80" s="100">
        <v>0</v>
      </c>
      <c r="P80" s="100">
        <v>2401</v>
      </c>
      <c r="Q80" s="100">
        <v>2401</v>
      </c>
      <c r="R80" s="100">
        <v>1626</v>
      </c>
      <c r="S80" s="100">
        <v>1559</v>
      </c>
      <c r="T80" s="100">
        <v>383</v>
      </c>
      <c r="U80" s="100">
        <v>1844</v>
      </c>
      <c r="V80" s="100">
        <v>1426</v>
      </c>
      <c r="W80" s="100">
        <v>1426</v>
      </c>
      <c r="X80" s="97">
        <v>-1</v>
      </c>
      <c r="Y80" s="97">
        <v>-1</v>
      </c>
      <c r="Z80" s="97">
        <v>-1</v>
      </c>
      <c r="AA80" s="97">
        <v>-1</v>
      </c>
      <c r="AB80" s="97">
        <v>-1</v>
      </c>
      <c r="AC80" s="97">
        <v>-1</v>
      </c>
      <c r="AD80" s="97">
        <v>-1</v>
      </c>
      <c r="AE80" s="97">
        <v>-1</v>
      </c>
      <c r="AF80" s="97">
        <v>-1</v>
      </c>
      <c r="AG80" s="97">
        <v>-1</v>
      </c>
      <c r="AH80" s="47">
        <v>0</v>
      </c>
      <c r="AI80" s="47">
        <v>0</v>
      </c>
      <c r="AS80" s="47">
        <v>100</v>
      </c>
      <c r="AT80" s="47" t="s">
        <v>600</v>
      </c>
      <c r="AV80" s="105"/>
      <c r="BE80" s="47">
        <v>10000</v>
      </c>
      <c r="BF80" s="47">
        <v>10000</v>
      </c>
      <c r="BG80" s="47">
        <v>84</v>
      </c>
      <c r="BP80" s="107"/>
      <c r="BQ80" s="108"/>
      <c r="BR80" s="108"/>
      <c r="CC80" s="47">
        <v>10</v>
      </c>
      <c r="CD80" s="47">
        <v>100</v>
      </c>
    </row>
    <row r="81" spans="1:82" s="47" customFormat="1">
      <c r="A81" s="47">
        <v>70308</v>
      </c>
      <c r="B81" s="96" t="s">
        <v>284</v>
      </c>
      <c r="C81" s="97"/>
      <c r="D81" s="97" t="s">
        <v>564</v>
      </c>
      <c r="E81" s="98">
        <v>0</v>
      </c>
      <c r="F81" s="47">
        <v>0</v>
      </c>
      <c r="G81" s="47">
        <v>3</v>
      </c>
      <c r="H81" s="47">
        <v>49</v>
      </c>
      <c r="I81" s="47">
        <v>2</v>
      </c>
      <c r="J81" s="47">
        <v>4</v>
      </c>
      <c r="K81" s="47">
        <v>5</v>
      </c>
      <c r="L81" s="47">
        <v>60</v>
      </c>
      <c r="M81" s="47">
        <v>30</v>
      </c>
      <c r="N81" s="100">
        <v>33454000</v>
      </c>
      <c r="O81" s="100">
        <v>0</v>
      </c>
      <c r="P81" s="100">
        <v>2401</v>
      </c>
      <c r="Q81" s="100">
        <v>2401</v>
      </c>
      <c r="R81" s="100">
        <v>1626</v>
      </c>
      <c r="S81" s="100">
        <v>1559</v>
      </c>
      <c r="T81" s="100">
        <v>383</v>
      </c>
      <c r="U81" s="100">
        <v>1844</v>
      </c>
      <c r="V81" s="100">
        <v>1426</v>
      </c>
      <c r="W81" s="100">
        <v>1426</v>
      </c>
      <c r="X81" s="97">
        <v>-1</v>
      </c>
      <c r="Y81" s="97">
        <v>-1</v>
      </c>
      <c r="Z81" s="97">
        <v>-1</v>
      </c>
      <c r="AA81" s="97">
        <v>-1</v>
      </c>
      <c r="AB81" s="97">
        <v>-1</v>
      </c>
      <c r="AC81" s="97">
        <v>-1</v>
      </c>
      <c r="AD81" s="97">
        <v>-1</v>
      </c>
      <c r="AE81" s="97">
        <v>-1</v>
      </c>
      <c r="AF81" s="97">
        <v>-1</v>
      </c>
      <c r="AG81" s="97">
        <v>-1</v>
      </c>
      <c r="AH81" s="47">
        <v>0</v>
      </c>
      <c r="AI81" s="47">
        <v>0</v>
      </c>
      <c r="AS81" s="47">
        <v>100</v>
      </c>
      <c r="AT81" s="47" t="s">
        <v>601</v>
      </c>
      <c r="AV81" s="105"/>
      <c r="BE81" s="47">
        <v>10000</v>
      </c>
      <c r="BF81" s="47">
        <v>10000</v>
      </c>
      <c r="BG81" s="47">
        <v>84</v>
      </c>
      <c r="BP81" s="107"/>
      <c r="BQ81" s="108"/>
      <c r="BR81" s="108"/>
      <c r="CC81" s="47">
        <v>10</v>
      </c>
      <c r="CD81" s="47">
        <v>100</v>
      </c>
    </row>
    <row r="82" spans="1:82" s="47" customFormat="1">
      <c r="A82" s="47">
        <v>70309</v>
      </c>
      <c r="B82" s="96" t="s">
        <v>284</v>
      </c>
      <c r="C82" s="97"/>
      <c r="D82" s="97" t="s">
        <v>564</v>
      </c>
      <c r="E82" s="98">
        <v>0</v>
      </c>
      <c r="F82" s="47">
        <v>0</v>
      </c>
      <c r="G82" s="47">
        <v>3</v>
      </c>
      <c r="H82" s="47">
        <v>49</v>
      </c>
      <c r="I82" s="47">
        <v>2</v>
      </c>
      <c r="J82" s="47">
        <v>4</v>
      </c>
      <c r="K82" s="47">
        <v>5</v>
      </c>
      <c r="L82" s="47">
        <v>60</v>
      </c>
      <c r="M82" s="47">
        <v>30</v>
      </c>
      <c r="N82" s="100">
        <v>33454000</v>
      </c>
      <c r="O82" s="100">
        <v>0</v>
      </c>
      <c r="P82" s="100">
        <v>2401</v>
      </c>
      <c r="Q82" s="100">
        <v>2401</v>
      </c>
      <c r="R82" s="100">
        <v>1626</v>
      </c>
      <c r="S82" s="100">
        <v>1559</v>
      </c>
      <c r="T82" s="100">
        <v>383</v>
      </c>
      <c r="U82" s="100">
        <v>1844</v>
      </c>
      <c r="V82" s="100">
        <v>1426</v>
      </c>
      <c r="W82" s="100">
        <v>1426</v>
      </c>
      <c r="X82" s="97">
        <v>-1</v>
      </c>
      <c r="Y82" s="97">
        <v>-1</v>
      </c>
      <c r="Z82" s="97">
        <v>-1</v>
      </c>
      <c r="AA82" s="97">
        <v>-1</v>
      </c>
      <c r="AB82" s="97">
        <v>-1</v>
      </c>
      <c r="AC82" s="97">
        <v>-1</v>
      </c>
      <c r="AD82" s="97">
        <v>-1</v>
      </c>
      <c r="AE82" s="97">
        <v>-1</v>
      </c>
      <c r="AF82" s="97">
        <v>-1</v>
      </c>
      <c r="AG82" s="97">
        <v>-1</v>
      </c>
      <c r="AH82" s="47">
        <v>0</v>
      </c>
      <c r="AI82" s="47">
        <v>0</v>
      </c>
      <c r="AV82" s="105"/>
      <c r="BE82" s="47">
        <v>10000</v>
      </c>
      <c r="BF82" s="47">
        <v>10000</v>
      </c>
      <c r="BG82" s="47">
        <v>84</v>
      </c>
      <c r="BP82" s="107"/>
      <c r="BQ82" s="108"/>
      <c r="BR82" s="108"/>
      <c r="CC82" s="47">
        <v>10</v>
      </c>
      <c r="CD82" s="47">
        <v>100</v>
      </c>
    </row>
    <row r="83" spans="1:82" s="12" customFormat="1">
      <c r="A83" s="48">
        <v>70901</v>
      </c>
      <c r="B83" s="59" t="s">
        <v>282</v>
      </c>
      <c r="C83" s="57"/>
      <c r="D83" s="57" t="s">
        <v>604</v>
      </c>
      <c r="E83" s="58">
        <v>0</v>
      </c>
      <c r="F83" s="49">
        <v>0</v>
      </c>
      <c r="G83" s="49">
        <v>1</v>
      </c>
      <c r="H83" s="49">
        <v>70</v>
      </c>
      <c r="I83" s="49">
        <v>1</v>
      </c>
      <c r="J83" s="49">
        <v>1</v>
      </c>
      <c r="K83" s="49"/>
      <c r="L83" s="49"/>
      <c r="M83" s="49"/>
      <c r="N83" s="69">
        <v>18266</v>
      </c>
      <c r="O83" s="69">
        <v>0</v>
      </c>
      <c r="P83" s="69">
        <v>2248</v>
      </c>
      <c r="Q83" s="69">
        <v>2248</v>
      </c>
      <c r="R83" s="69">
        <v>831</v>
      </c>
      <c r="S83" s="69">
        <v>643</v>
      </c>
      <c r="T83" s="69">
        <v>190</v>
      </c>
      <c r="U83" s="69">
        <v>830</v>
      </c>
      <c r="V83" s="69">
        <v>791</v>
      </c>
      <c r="W83" s="69">
        <v>791</v>
      </c>
      <c r="X83" s="49">
        <v>-1</v>
      </c>
      <c r="Y83" s="49">
        <v>-1</v>
      </c>
      <c r="Z83" s="49">
        <v>-1</v>
      </c>
      <c r="AA83" s="49">
        <v>-1</v>
      </c>
      <c r="AB83" s="49">
        <v>-1</v>
      </c>
      <c r="AC83" s="49">
        <v>-1</v>
      </c>
      <c r="AD83" s="49">
        <v>-1</v>
      </c>
      <c r="AE83" s="49">
        <v>-1</v>
      </c>
      <c r="AF83" s="49">
        <v>-1</v>
      </c>
      <c r="AG83" s="49">
        <v>-1</v>
      </c>
      <c r="AH83" s="49">
        <v>0</v>
      </c>
      <c r="AI83" s="49">
        <v>0</v>
      </c>
      <c r="AJ83" s="49"/>
      <c r="AK83" s="49"/>
      <c r="AL83" s="49"/>
      <c r="AM83" s="49"/>
      <c r="AN83" s="49"/>
      <c r="AO83" s="49"/>
      <c r="AP83" s="49"/>
      <c r="AQ83" s="49"/>
      <c r="AR83" s="49"/>
      <c r="AS83" s="49"/>
      <c r="AT83" s="49"/>
      <c r="AU83" s="49"/>
      <c r="AV83" s="51"/>
      <c r="AW83" s="49"/>
      <c r="AX83" s="49"/>
      <c r="AY83" s="49"/>
      <c r="AZ83" s="49"/>
      <c r="BA83" s="49"/>
      <c r="BB83" s="49"/>
      <c r="BC83" s="49"/>
      <c r="BD83" s="49"/>
      <c r="BE83" s="49">
        <v>10000</v>
      </c>
      <c r="BF83" s="49">
        <v>10000</v>
      </c>
      <c r="BG83" s="49">
        <v>100</v>
      </c>
      <c r="BH83" s="49">
        <v>1</v>
      </c>
      <c r="BI83" s="49"/>
      <c r="BJ83" s="49"/>
      <c r="BK83" s="49"/>
      <c r="BL83" s="49"/>
      <c r="BM83" s="49"/>
      <c r="BN83" s="49"/>
      <c r="BO83" s="73" t="s">
        <v>550</v>
      </c>
      <c r="BP83" s="57"/>
      <c r="BQ83" s="57"/>
      <c r="BR83" s="57"/>
      <c r="BS83" s="49"/>
      <c r="BT83" s="49"/>
      <c r="BU83" s="49"/>
      <c r="BV83" s="49"/>
      <c r="BW83" s="49"/>
      <c r="BX83" s="49"/>
      <c r="BY83" s="49"/>
      <c r="BZ83" s="49"/>
      <c r="CA83" s="49"/>
      <c r="CB83" s="49"/>
      <c r="CC83" s="48">
        <v>4</v>
      </c>
      <c r="CD83" s="48">
        <v>100</v>
      </c>
    </row>
    <row r="84" spans="1:82" s="12" customFormat="1">
      <c r="A84" s="48">
        <v>70902</v>
      </c>
      <c r="B84" s="59" t="s">
        <v>205</v>
      </c>
      <c r="C84" s="57"/>
      <c r="D84" s="57" t="s">
        <v>604</v>
      </c>
      <c r="E84" s="58">
        <v>0</v>
      </c>
      <c r="F84" s="49">
        <v>0</v>
      </c>
      <c r="G84" s="49">
        <v>1</v>
      </c>
      <c r="H84" s="49">
        <v>70</v>
      </c>
      <c r="I84" s="49">
        <v>1</v>
      </c>
      <c r="J84" s="49">
        <v>1</v>
      </c>
      <c r="K84" s="49"/>
      <c r="L84" s="49"/>
      <c r="M84" s="49"/>
      <c r="N84" s="69">
        <v>18340</v>
      </c>
      <c r="O84" s="69">
        <v>0</v>
      </c>
      <c r="P84" s="69">
        <v>2257</v>
      </c>
      <c r="Q84" s="69">
        <v>2257</v>
      </c>
      <c r="R84" s="69">
        <v>833</v>
      </c>
      <c r="S84" s="69">
        <v>645</v>
      </c>
      <c r="T84" s="69">
        <v>190</v>
      </c>
      <c r="U84" s="69">
        <v>832</v>
      </c>
      <c r="V84" s="69">
        <v>794</v>
      </c>
      <c r="W84" s="69">
        <v>794</v>
      </c>
      <c r="X84" s="49">
        <v>-1</v>
      </c>
      <c r="Y84" s="49">
        <v>-1</v>
      </c>
      <c r="Z84" s="49">
        <v>-1</v>
      </c>
      <c r="AA84" s="49">
        <v>-1</v>
      </c>
      <c r="AB84" s="49">
        <v>-1</v>
      </c>
      <c r="AC84" s="49">
        <v>-1</v>
      </c>
      <c r="AD84" s="49">
        <v>-1</v>
      </c>
      <c r="AE84" s="49">
        <v>-1</v>
      </c>
      <c r="AF84" s="49">
        <v>-1</v>
      </c>
      <c r="AG84" s="49">
        <v>-1</v>
      </c>
      <c r="AH84" s="49">
        <v>0</v>
      </c>
      <c r="AI84" s="49">
        <v>0</v>
      </c>
      <c r="AJ84" s="49"/>
      <c r="AK84" s="49"/>
      <c r="AL84" s="49"/>
      <c r="AM84" s="49"/>
      <c r="AN84" s="49"/>
      <c r="AO84" s="49"/>
      <c r="AP84" s="49"/>
      <c r="AQ84" s="49"/>
      <c r="AR84" s="49"/>
      <c r="AS84" s="49"/>
      <c r="AT84" s="49"/>
      <c r="AU84" s="49"/>
      <c r="AV84" s="51"/>
      <c r="AW84" s="49"/>
      <c r="AX84" s="49"/>
      <c r="AY84" s="49"/>
      <c r="AZ84" s="49"/>
      <c r="BA84" s="49"/>
      <c r="BB84" s="49"/>
      <c r="BC84" s="49"/>
      <c r="BD84" s="49"/>
      <c r="BE84" s="49">
        <v>10000</v>
      </c>
      <c r="BF84" s="49">
        <v>10000</v>
      </c>
      <c r="BG84" s="49">
        <v>100</v>
      </c>
      <c r="BH84" s="49">
        <v>1</v>
      </c>
      <c r="BI84" s="49"/>
      <c r="BJ84" s="49"/>
      <c r="BK84" s="49"/>
      <c r="BL84" s="49"/>
      <c r="BM84" s="49"/>
      <c r="BN84" s="49"/>
      <c r="BO84" s="73" t="s">
        <v>550</v>
      </c>
      <c r="BP84" s="57"/>
      <c r="BQ84" s="57"/>
      <c r="BR84" s="57"/>
      <c r="BS84" s="49"/>
      <c r="BT84" s="49"/>
      <c r="BU84" s="49"/>
      <c r="BV84" s="49"/>
      <c r="BW84" s="49"/>
      <c r="BX84" s="49"/>
      <c r="BY84" s="49"/>
      <c r="BZ84" s="49"/>
      <c r="CA84" s="49"/>
      <c r="CB84" s="49"/>
      <c r="CC84" s="48">
        <v>4</v>
      </c>
      <c r="CD84" s="48">
        <v>100</v>
      </c>
    </row>
    <row r="85" spans="1:82" s="12" customFormat="1">
      <c r="A85" s="48">
        <v>70903</v>
      </c>
      <c r="B85" s="59" t="s">
        <v>191</v>
      </c>
      <c r="C85" s="57"/>
      <c r="D85" s="57" t="s">
        <v>604</v>
      </c>
      <c r="E85" s="58">
        <v>0</v>
      </c>
      <c r="F85" s="49">
        <v>0</v>
      </c>
      <c r="G85" s="49">
        <v>1</v>
      </c>
      <c r="H85" s="49">
        <v>70</v>
      </c>
      <c r="I85" s="49">
        <v>1</v>
      </c>
      <c r="J85" s="49">
        <v>1</v>
      </c>
      <c r="K85" s="49"/>
      <c r="L85" s="49"/>
      <c r="M85" s="49"/>
      <c r="N85" s="69">
        <v>18419</v>
      </c>
      <c r="O85" s="69">
        <v>0</v>
      </c>
      <c r="P85" s="69">
        <v>2267</v>
      </c>
      <c r="Q85" s="69">
        <v>2267</v>
      </c>
      <c r="R85" s="69">
        <v>836</v>
      </c>
      <c r="S85" s="69">
        <v>648</v>
      </c>
      <c r="T85" s="69">
        <v>191</v>
      </c>
      <c r="U85" s="69">
        <v>835</v>
      </c>
      <c r="V85" s="69">
        <v>797</v>
      </c>
      <c r="W85" s="69">
        <v>797</v>
      </c>
      <c r="X85" s="49">
        <v>-1</v>
      </c>
      <c r="Y85" s="49">
        <v>-1</v>
      </c>
      <c r="Z85" s="49">
        <v>-1</v>
      </c>
      <c r="AA85" s="49">
        <v>-1</v>
      </c>
      <c r="AB85" s="49">
        <v>-1</v>
      </c>
      <c r="AC85" s="49">
        <v>-1</v>
      </c>
      <c r="AD85" s="49">
        <v>-1</v>
      </c>
      <c r="AE85" s="49">
        <v>-1</v>
      </c>
      <c r="AF85" s="49">
        <v>-1</v>
      </c>
      <c r="AG85" s="49">
        <v>-1</v>
      </c>
      <c r="AH85" s="49">
        <v>0</v>
      </c>
      <c r="AI85" s="49">
        <v>0</v>
      </c>
      <c r="AJ85" s="49"/>
      <c r="AK85" s="49"/>
      <c r="AL85" s="49"/>
      <c r="AM85" s="49"/>
      <c r="AN85" s="49"/>
      <c r="AO85" s="49"/>
      <c r="AP85" s="49"/>
      <c r="AQ85" s="49"/>
      <c r="AR85" s="49"/>
      <c r="AS85" s="49"/>
      <c r="AT85" s="49"/>
      <c r="AU85" s="49"/>
      <c r="AV85" s="51"/>
      <c r="AW85" s="49"/>
      <c r="AX85" s="49"/>
      <c r="AY85" s="49"/>
      <c r="AZ85" s="49"/>
      <c r="BA85" s="49"/>
      <c r="BB85" s="49"/>
      <c r="BC85" s="49"/>
      <c r="BD85" s="49"/>
      <c r="BE85" s="49">
        <v>10000</v>
      </c>
      <c r="BF85" s="49">
        <v>10000</v>
      </c>
      <c r="BG85" s="49">
        <v>100</v>
      </c>
      <c r="BH85" s="49">
        <v>1</v>
      </c>
      <c r="BI85" s="49"/>
      <c r="BJ85" s="49"/>
      <c r="BK85" s="49"/>
      <c r="BL85" s="49"/>
      <c r="BM85" s="49"/>
      <c r="BN85" s="49"/>
      <c r="BO85" s="73" t="s">
        <v>550</v>
      </c>
      <c r="BP85" s="57"/>
      <c r="BQ85" s="57"/>
      <c r="BR85" s="57"/>
      <c r="BS85" s="49"/>
      <c r="BT85" s="49"/>
      <c r="BU85" s="49"/>
      <c r="BV85" s="49"/>
      <c r="BW85" s="49"/>
      <c r="BX85" s="49"/>
      <c r="BY85" s="49"/>
      <c r="BZ85" s="49"/>
      <c r="CA85" s="49"/>
      <c r="CB85" s="49"/>
      <c r="CC85" s="48">
        <v>4</v>
      </c>
      <c r="CD85" s="48">
        <v>100</v>
      </c>
    </row>
    <row r="86" spans="1:82" s="12" customFormat="1">
      <c r="A86" s="48">
        <v>70904</v>
      </c>
      <c r="B86" s="59" t="s">
        <v>197</v>
      </c>
      <c r="C86" s="57"/>
      <c r="D86" s="57" t="s">
        <v>604</v>
      </c>
      <c r="E86" s="58">
        <v>0</v>
      </c>
      <c r="F86" s="49">
        <v>0</v>
      </c>
      <c r="G86" s="49">
        <v>1</v>
      </c>
      <c r="H86" s="49">
        <v>70</v>
      </c>
      <c r="I86" s="49">
        <v>1</v>
      </c>
      <c r="J86" s="49">
        <v>2</v>
      </c>
      <c r="K86" s="49"/>
      <c r="L86" s="49"/>
      <c r="M86" s="49"/>
      <c r="N86" s="69">
        <v>18496</v>
      </c>
      <c r="O86" s="69">
        <v>0</v>
      </c>
      <c r="P86" s="69">
        <v>2276</v>
      </c>
      <c r="Q86" s="69">
        <v>2276</v>
      </c>
      <c r="R86" s="69">
        <v>838</v>
      </c>
      <c r="S86" s="69">
        <v>650</v>
      </c>
      <c r="T86" s="69">
        <v>191</v>
      </c>
      <c r="U86" s="69">
        <v>837</v>
      </c>
      <c r="V86" s="69">
        <v>800</v>
      </c>
      <c r="W86" s="69">
        <v>800</v>
      </c>
      <c r="X86" s="49">
        <v>-1</v>
      </c>
      <c r="Y86" s="49">
        <v>-1</v>
      </c>
      <c r="Z86" s="49">
        <v>-1</v>
      </c>
      <c r="AA86" s="49">
        <v>-1</v>
      </c>
      <c r="AB86" s="49">
        <v>-1</v>
      </c>
      <c r="AC86" s="49">
        <v>-1</v>
      </c>
      <c r="AD86" s="49">
        <v>-1</v>
      </c>
      <c r="AE86" s="49">
        <v>-1</v>
      </c>
      <c r="AF86" s="49">
        <v>-1</v>
      </c>
      <c r="AG86" s="49">
        <v>-1</v>
      </c>
      <c r="AH86" s="49">
        <v>0</v>
      </c>
      <c r="AI86" s="49">
        <v>0</v>
      </c>
      <c r="AJ86" s="49"/>
      <c r="AK86" s="49"/>
      <c r="AL86" s="49"/>
      <c r="AM86" s="49"/>
      <c r="AN86" s="49"/>
      <c r="AO86" s="49"/>
      <c r="AP86" s="49"/>
      <c r="AQ86" s="49"/>
      <c r="AR86" s="49"/>
      <c r="AS86" s="49"/>
      <c r="AT86" s="49"/>
      <c r="AU86" s="49"/>
      <c r="AV86" s="51"/>
      <c r="AW86" s="49"/>
      <c r="AX86" s="49"/>
      <c r="AY86" s="49"/>
      <c r="AZ86" s="49"/>
      <c r="BA86" s="49"/>
      <c r="BB86" s="49"/>
      <c r="BC86" s="49"/>
      <c r="BD86" s="49"/>
      <c r="BE86" s="49">
        <v>10000</v>
      </c>
      <c r="BF86" s="49">
        <v>10000</v>
      </c>
      <c r="BG86" s="49">
        <v>100</v>
      </c>
      <c r="BH86" s="49">
        <v>1</v>
      </c>
      <c r="BI86" s="49"/>
      <c r="BJ86" s="49"/>
      <c r="BK86" s="49"/>
      <c r="BL86" s="49"/>
      <c r="BM86" s="49"/>
      <c r="BN86" s="49"/>
      <c r="BO86" s="73" t="s">
        <v>550</v>
      </c>
      <c r="BP86" s="57"/>
      <c r="BQ86" s="57"/>
      <c r="BR86" s="57"/>
      <c r="BS86" s="49"/>
      <c r="BT86" s="49"/>
      <c r="BU86" s="49"/>
      <c r="BV86" s="49"/>
      <c r="BW86" s="49"/>
      <c r="BX86" s="49"/>
      <c r="BY86" s="49"/>
      <c r="BZ86" s="49"/>
      <c r="CA86" s="49"/>
      <c r="CB86" s="49"/>
      <c r="CC86" s="48">
        <v>4</v>
      </c>
      <c r="CD86" s="48">
        <v>100</v>
      </c>
    </row>
    <row r="87" spans="1:82" s="12" customFormat="1">
      <c r="A87" s="48">
        <v>70905</v>
      </c>
      <c r="B87" s="60" t="s">
        <v>306</v>
      </c>
      <c r="C87" s="57" t="s">
        <v>283</v>
      </c>
      <c r="D87" s="57" t="s">
        <v>604</v>
      </c>
      <c r="E87" s="58">
        <v>0</v>
      </c>
      <c r="F87" s="49">
        <v>0</v>
      </c>
      <c r="G87" s="49">
        <v>1</v>
      </c>
      <c r="H87" s="49">
        <v>70</v>
      </c>
      <c r="I87" s="49">
        <v>2</v>
      </c>
      <c r="J87" s="49">
        <v>4</v>
      </c>
      <c r="K87" s="49">
        <v>5</v>
      </c>
      <c r="L87" s="49">
        <v>50</v>
      </c>
      <c r="M87" s="49">
        <v>75</v>
      </c>
      <c r="N87" s="69">
        <v>295497</v>
      </c>
      <c r="O87" s="69">
        <v>0</v>
      </c>
      <c r="P87" s="69">
        <v>8580</v>
      </c>
      <c r="Q87" s="69">
        <v>8580</v>
      </c>
      <c r="R87" s="69">
        <v>867</v>
      </c>
      <c r="S87" s="69">
        <v>721</v>
      </c>
      <c r="T87" s="69">
        <v>204</v>
      </c>
      <c r="U87" s="69">
        <v>895</v>
      </c>
      <c r="V87" s="69">
        <v>814</v>
      </c>
      <c r="W87" s="69">
        <v>814</v>
      </c>
      <c r="X87" s="49">
        <v>-1</v>
      </c>
      <c r="Y87" s="49">
        <v>-1</v>
      </c>
      <c r="Z87" s="49">
        <v>-1</v>
      </c>
      <c r="AA87" s="49">
        <v>-1</v>
      </c>
      <c r="AB87" s="49">
        <v>-1</v>
      </c>
      <c r="AC87" s="49">
        <v>-1</v>
      </c>
      <c r="AD87" s="49">
        <v>-1</v>
      </c>
      <c r="AE87" s="49">
        <v>-1</v>
      </c>
      <c r="AF87" s="49">
        <v>-1</v>
      </c>
      <c r="AG87" s="49">
        <v>-1</v>
      </c>
      <c r="AH87" s="49">
        <v>0</v>
      </c>
      <c r="AI87" s="49">
        <v>0</v>
      </c>
      <c r="AJ87" s="49"/>
      <c r="AK87" s="49"/>
      <c r="AL87" s="49"/>
      <c r="AM87" s="49"/>
      <c r="AN87" s="49"/>
      <c r="AO87" s="49"/>
      <c r="AP87" s="49"/>
      <c r="AQ87" s="49"/>
      <c r="AR87" s="49"/>
      <c r="AS87" s="49">
        <v>100</v>
      </c>
      <c r="AT87" s="49" t="s">
        <v>552</v>
      </c>
      <c r="AU87" s="49"/>
      <c r="AV87" s="51"/>
      <c r="AW87" s="49"/>
      <c r="AX87" s="49"/>
      <c r="AY87" s="49"/>
      <c r="AZ87" s="49"/>
      <c r="BA87" s="49"/>
      <c r="BB87" s="49"/>
      <c r="BC87" s="49"/>
      <c r="BD87" s="49"/>
      <c r="BE87" s="49">
        <v>10000</v>
      </c>
      <c r="BF87" s="49">
        <v>10000</v>
      </c>
      <c r="BG87" s="49">
        <v>100</v>
      </c>
      <c r="BH87" s="49">
        <v>1</v>
      </c>
      <c r="BI87" s="49"/>
      <c r="BJ87" s="49"/>
      <c r="BK87" s="49"/>
      <c r="BL87" s="49"/>
      <c r="BM87" s="49"/>
      <c r="BN87" s="49"/>
      <c r="BO87" s="110" t="s">
        <v>553</v>
      </c>
      <c r="BP87" s="57"/>
      <c r="BQ87" s="57"/>
      <c r="BR87" s="57"/>
      <c r="BS87" s="49"/>
      <c r="BT87" s="49"/>
      <c r="BU87" s="49"/>
      <c r="BV87" s="49"/>
      <c r="BW87" s="49"/>
      <c r="BX87" s="49"/>
      <c r="BY87" s="49"/>
      <c r="BZ87" s="49"/>
      <c r="CA87" s="49"/>
      <c r="CB87" s="49"/>
      <c r="CC87" s="48">
        <v>10</v>
      </c>
      <c r="CD87" s="48">
        <v>100</v>
      </c>
    </row>
    <row r="88" spans="1:82" s="12" customFormat="1">
      <c r="A88" s="48">
        <v>70906</v>
      </c>
      <c r="B88" s="60" t="s">
        <v>301</v>
      </c>
      <c r="C88" s="57" t="s">
        <v>607</v>
      </c>
      <c r="D88" s="57" t="s">
        <v>604</v>
      </c>
      <c r="E88" s="58">
        <v>0</v>
      </c>
      <c r="F88" s="49">
        <v>0</v>
      </c>
      <c r="G88" s="49">
        <v>1</v>
      </c>
      <c r="H88" s="49">
        <v>70</v>
      </c>
      <c r="I88" s="49">
        <v>2</v>
      </c>
      <c r="J88" s="49">
        <v>4</v>
      </c>
      <c r="K88" s="49">
        <v>5</v>
      </c>
      <c r="L88" s="49">
        <v>50</v>
      </c>
      <c r="M88" s="49">
        <v>50</v>
      </c>
      <c r="N88" s="69">
        <v>295497</v>
      </c>
      <c r="O88" s="69">
        <v>0</v>
      </c>
      <c r="P88" s="69">
        <v>8580</v>
      </c>
      <c r="Q88" s="69">
        <v>8580</v>
      </c>
      <c r="R88" s="69">
        <v>867</v>
      </c>
      <c r="S88" s="69">
        <v>721</v>
      </c>
      <c r="T88" s="69">
        <v>204</v>
      </c>
      <c r="U88" s="69">
        <v>895</v>
      </c>
      <c r="V88" s="69">
        <v>814</v>
      </c>
      <c r="W88" s="69">
        <v>814</v>
      </c>
      <c r="X88" s="49">
        <v>-1</v>
      </c>
      <c r="Y88" s="49">
        <v>-1</v>
      </c>
      <c r="Z88" s="49">
        <v>-1</v>
      </c>
      <c r="AA88" s="49">
        <v>-1</v>
      </c>
      <c r="AB88" s="49">
        <v>-1</v>
      </c>
      <c r="AC88" s="49">
        <v>-1</v>
      </c>
      <c r="AD88" s="49">
        <v>-1</v>
      </c>
      <c r="AE88" s="49">
        <v>-1</v>
      </c>
      <c r="AF88" s="49">
        <v>-1</v>
      </c>
      <c r="AG88" s="49">
        <v>-1</v>
      </c>
      <c r="AH88" s="49">
        <v>0</v>
      </c>
      <c r="AI88" s="49">
        <v>0</v>
      </c>
      <c r="AJ88" s="49"/>
      <c r="AK88" s="49"/>
      <c r="AL88" s="49"/>
      <c r="AM88" s="49"/>
      <c r="AN88" s="49"/>
      <c r="AO88" s="49"/>
      <c r="AP88" s="49"/>
      <c r="AQ88" s="49"/>
      <c r="AR88" s="49"/>
      <c r="AS88" s="49"/>
      <c r="AT88" s="49"/>
      <c r="AU88" s="49"/>
      <c r="AV88" s="51"/>
      <c r="AW88" s="49"/>
      <c r="AX88" s="49"/>
      <c r="AY88" s="49"/>
      <c r="AZ88" s="49"/>
      <c r="BA88" s="49"/>
      <c r="BB88" s="49"/>
      <c r="BC88" s="49"/>
      <c r="BD88" s="49"/>
      <c r="BE88" s="49">
        <v>10000</v>
      </c>
      <c r="BF88" s="49">
        <v>10000</v>
      </c>
      <c r="BG88" s="49">
        <v>100</v>
      </c>
      <c r="BH88" s="49">
        <v>1</v>
      </c>
      <c r="BI88" s="49"/>
      <c r="BJ88" s="49"/>
      <c r="BK88" s="49"/>
      <c r="BL88" s="49"/>
      <c r="BM88" s="49"/>
      <c r="BN88" s="49"/>
      <c r="BO88" s="110" t="s">
        <v>553</v>
      </c>
      <c r="BP88" s="57"/>
      <c r="BQ88" s="57"/>
      <c r="BR88" s="57"/>
      <c r="BS88" s="49"/>
      <c r="BT88" s="49"/>
      <c r="BU88" s="49"/>
      <c r="BV88" s="49"/>
      <c r="BW88" s="49"/>
      <c r="BX88" s="49"/>
      <c r="BY88" s="49"/>
      <c r="BZ88" s="49"/>
      <c r="CA88" s="49"/>
      <c r="CB88" s="49"/>
      <c r="CC88" s="48">
        <v>10</v>
      </c>
      <c r="CD88" s="48">
        <v>100</v>
      </c>
    </row>
    <row r="89" spans="1:82" s="12" customFormat="1" ht="31.5">
      <c r="A89" s="48">
        <v>70907</v>
      </c>
      <c r="B89" s="61" t="s">
        <v>288</v>
      </c>
      <c r="C89" s="57" t="s">
        <v>541</v>
      </c>
      <c r="D89" s="57" t="s">
        <v>604</v>
      </c>
      <c r="E89" s="58">
        <v>0</v>
      </c>
      <c r="F89" s="49">
        <v>0</v>
      </c>
      <c r="G89" s="49">
        <v>3</v>
      </c>
      <c r="H89" s="49">
        <v>75</v>
      </c>
      <c r="I89" s="49">
        <v>3</v>
      </c>
      <c r="J89" s="49">
        <v>5</v>
      </c>
      <c r="K89" s="49">
        <v>1</v>
      </c>
      <c r="L89" s="49">
        <v>50</v>
      </c>
      <c r="M89" s="49">
        <v>25</v>
      </c>
      <c r="N89" s="69">
        <v>453122</v>
      </c>
      <c r="O89" s="69">
        <v>0</v>
      </c>
      <c r="P89" s="69">
        <v>14756</v>
      </c>
      <c r="Q89" s="69">
        <v>14756</v>
      </c>
      <c r="R89" s="69">
        <v>962</v>
      </c>
      <c r="S89" s="69">
        <v>898</v>
      </c>
      <c r="T89" s="69">
        <v>223</v>
      </c>
      <c r="U89" s="69">
        <v>1093</v>
      </c>
      <c r="V89" s="69">
        <v>858</v>
      </c>
      <c r="W89" s="69">
        <v>858</v>
      </c>
      <c r="X89" s="49">
        <v>-1</v>
      </c>
      <c r="Y89" s="49">
        <v>-1</v>
      </c>
      <c r="Z89" s="49">
        <v>-1</v>
      </c>
      <c r="AA89" s="49">
        <v>-1</v>
      </c>
      <c r="AB89" s="49">
        <v>-1</v>
      </c>
      <c r="AC89" s="49">
        <v>-1</v>
      </c>
      <c r="AD89" s="49">
        <v>-1</v>
      </c>
      <c r="AE89" s="49">
        <v>-1</v>
      </c>
      <c r="AF89" s="49">
        <v>-1</v>
      </c>
      <c r="AG89" s="49">
        <v>-1</v>
      </c>
      <c r="AH89" s="49">
        <v>0</v>
      </c>
      <c r="AI89" s="49">
        <v>0</v>
      </c>
      <c r="AJ89" s="49"/>
      <c r="AK89" s="49"/>
      <c r="AL89" s="49"/>
      <c r="AM89" s="49"/>
      <c r="AN89" s="49"/>
      <c r="AO89" s="49"/>
      <c r="AP89" s="49"/>
      <c r="AQ89" s="49"/>
      <c r="AR89" s="49"/>
      <c r="AS89" s="49">
        <v>100</v>
      </c>
      <c r="AT89" s="49" t="s">
        <v>555</v>
      </c>
      <c r="AU89" s="49">
        <v>100</v>
      </c>
      <c r="AV89" s="51" t="s">
        <v>556</v>
      </c>
      <c r="AW89" s="49"/>
      <c r="AX89" s="49"/>
      <c r="AY89" s="49"/>
      <c r="AZ89" s="49"/>
      <c r="BA89" s="49"/>
      <c r="BB89" s="49"/>
      <c r="BC89" s="49"/>
      <c r="BD89" s="49"/>
      <c r="BE89" s="49">
        <v>10000</v>
      </c>
      <c r="BF89" s="49">
        <v>10000</v>
      </c>
      <c r="BG89" s="49">
        <v>100</v>
      </c>
      <c r="BH89" s="49">
        <v>1</v>
      </c>
      <c r="BI89" s="49"/>
      <c r="BJ89" s="49"/>
      <c r="BK89" s="49"/>
      <c r="BL89" s="49"/>
      <c r="BM89" s="49"/>
      <c r="BN89" s="49"/>
      <c r="BO89" s="83" t="s">
        <v>557</v>
      </c>
      <c r="BP89" s="57"/>
      <c r="BQ89" s="57"/>
      <c r="BR89" s="57"/>
      <c r="BS89" s="49"/>
      <c r="BT89" s="49"/>
      <c r="BU89" s="49"/>
      <c r="BV89" s="49"/>
      <c r="BW89" s="49"/>
      <c r="BX89" s="49"/>
      <c r="BY89" s="49"/>
      <c r="BZ89" s="49"/>
      <c r="CA89" s="49"/>
      <c r="CB89" s="49"/>
      <c r="CC89" s="48">
        <v>20</v>
      </c>
      <c r="CD89" s="48">
        <v>100</v>
      </c>
    </row>
    <row r="90" spans="1:82" s="12" customFormat="1">
      <c r="A90" s="48">
        <v>70908</v>
      </c>
      <c r="B90" s="61" t="s">
        <v>561</v>
      </c>
      <c r="C90" s="57" t="s">
        <v>541</v>
      </c>
      <c r="D90" s="57" t="s">
        <v>604</v>
      </c>
      <c r="E90" s="58">
        <v>0</v>
      </c>
      <c r="F90" s="49">
        <v>0</v>
      </c>
      <c r="G90" s="49">
        <v>1</v>
      </c>
      <c r="H90" s="49">
        <v>75</v>
      </c>
      <c r="I90" s="49">
        <v>3</v>
      </c>
      <c r="J90" s="49">
        <v>5</v>
      </c>
      <c r="K90" s="49"/>
      <c r="L90" s="49"/>
      <c r="M90" s="49"/>
      <c r="N90" s="69">
        <v>453122</v>
      </c>
      <c r="O90" s="69">
        <v>0</v>
      </c>
      <c r="P90" s="69">
        <v>14756</v>
      </c>
      <c r="Q90" s="69">
        <v>14756</v>
      </c>
      <c r="R90" s="69">
        <v>962</v>
      </c>
      <c r="S90" s="69">
        <v>898</v>
      </c>
      <c r="T90" s="69">
        <v>223</v>
      </c>
      <c r="U90" s="69">
        <v>1093</v>
      </c>
      <c r="V90" s="69">
        <v>858</v>
      </c>
      <c r="W90" s="69">
        <v>858</v>
      </c>
      <c r="X90" s="49">
        <v>-1</v>
      </c>
      <c r="Y90" s="49">
        <v>-1</v>
      </c>
      <c r="Z90" s="49">
        <v>-1</v>
      </c>
      <c r="AA90" s="49">
        <v>-1</v>
      </c>
      <c r="AB90" s="49">
        <v>-1</v>
      </c>
      <c r="AC90" s="49">
        <v>-1</v>
      </c>
      <c r="AD90" s="49">
        <v>-1</v>
      </c>
      <c r="AE90" s="49">
        <v>-1</v>
      </c>
      <c r="AF90" s="49">
        <v>-1</v>
      </c>
      <c r="AG90" s="49">
        <v>-1</v>
      </c>
      <c r="AH90" s="49">
        <v>0</v>
      </c>
      <c r="AI90" s="49">
        <v>0</v>
      </c>
      <c r="AJ90" s="49"/>
      <c r="AK90" s="49"/>
      <c r="AL90" s="49"/>
      <c r="AM90" s="49"/>
      <c r="AN90" s="49"/>
      <c r="AO90" s="49"/>
      <c r="AP90" s="49"/>
      <c r="AQ90" s="49"/>
      <c r="AR90" s="49"/>
      <c r="AS90" s="49"/>
      <c r="AT90" s="49"/>
      <c r="AU90" s="49"/>
      <c r="AV90" s="51"/>
      <c r="AW90" s="49"/>
      <c r="AX90" s="49"/>
      <c r="AY90" s="49"/>
      <c r="AZ90" s="49"/>
      <c r="BA90" s="49"/>
      <c r="BB90" s="49"/>
      <c r="BC90" s="49"/>
      <c r="BD90" s="49"/>
      <c r="BE90" s="49">
        <v>10000</v>
      </c>
      <c r="BF90" s="49">
        <v>10000</v>
      </c>
      <c r="BG90" s="49">
        <v>100</v>
      </c>
      <c r="BH90" s="49">
        <v>1</v>
      </c>
      <c r="BI90" s="49"/>
      <c r="BJ90" s="49"/>
      <c r="BK90" s="49"/>
      <c r="BL90" s="49"/>
      <c r="BM90" s="49"/>
      <c r="BN90" s="49"/>
      <c r="BO90" s="83"/>
      <c r="BP90" s="57"/>
      <c r="BQ90" s="57"/>
      <c r="BR90" s="57"/>
      <c r="BS90" s="49"/>
      <c r="BT90" s="49"/>
      <c r="BU90" s="49"/>
      <c r="BV90" s="49"/>
      <c r="BW90" s="49"/>
      <c r="BX90" s="49"/>
      <c r="BY90" s="49"/>
      <c r="BZ90" s="49"/>
      <c r="CA90" s="49"/>
      <c r="CB90" s="49"/>
      <c r="CC90" s="48">
        <v>20</v>
      </c>
      <c r="CD90" s="48">
        <v>100</v>
      </c>
    </row>
    <row r="91" spans="1:82" s="12" customFormat="1">
      <c r="A91" s="48">
        <v>70909</v>
      </c>
      <c r="B91" s="61" t="s">
        <v>562</v>
      </c>
      <c r="C91" s="57" t="s">
        <v>541</v>
      </c>
      <c r="D91" s="57" t="s">
        <v>604</v>
      </c>
      <c r="E91" s="58">
        <v>0</v>
      </c>
      <c r="F91" s="49">
        <v>0</v>
      </c>
      <c r="G91" s="49">
        <v>3</v>
      </c>
      <c r="H91" s="49">
        <v>75</v>
      </c>
      <c r="I91" s="49">
        <v>3</v>
      </c>
      <c r="J91" s="49">
        <v>5</v>
      </c>
      <c r="K91" s="49">
        <v>1</v>
      </c>
      <c r="L91" s="49">
        <v>5</v>
      </c>
      <c r="M91" s="49">
        <v>60</v>
      </c>
      <c r="N91" s="69">
        <v>453122</v>
      </c>
      <c r="O91" s="69">
        <v>0</v>
      </c>
      <c r="P91" s="69">
        <v>0</v>
      </c>
      <c r="Q91" s="69">
        <v>0</v>
      </c>
      <c r="R91" s="69">
        <v>962</v>
      </c>
      <c r="S91" s="69">
        <v>898</v>
      </c>
      <c r="T91" s="69">
        <v>223</v>
      </c>
      <c r="U91" s="69">
        <v>1093</v>
      </c>
      <c r="V91" s="69">
        <v>858</v>
      </c>
      <c r="W91" s="69">
        <v>858</v>
      </c>
      <c r="X91" s="49">
        <v>-1</v>
      </c>
      <c r="Y91" s="49">
        <v>-1</v>
      </c>
      <c r="Z91" s="49">
        <v>-1</v>
      </c>
      <c r="AA91" s="49">
        <v>-1</v>
      </c>
      <c r="AB91" s="49">
        <v>-1</v>
      </c>
      <c r="AC91" s="49">
        <v>-1</v>
      </c>
      <c r="AD91" s="49">
        <v>-1</v>
      </c>
      <c r="AE91" s="49">
        <v>-1</v>
      </c>
      <c r="AF91" s="49">
        <v>-1</v>
      </c>
      <c r="AG91" s="49">
        <v>-1</v>
      </c>
      <c r="AH91" s="49">
        <v>0</v>
      </c>
      <c r="AI91" s="49">
        <v>0</v>
      </c>
      <c r="AJ91" s="49"/>
      <c r="AK91" s="49"/>
      <c r="AL91" s="49"/>
      <c r="AM91" s="49"/>
      <c r="AN91" s="49"/>
      <c r="AO91" s="49"/>
      <c r="AP91" s="49"/>
      <c r="AQ91" s="49"/>
      <c r="AR91" s="49"/>
      <c r="AS91" s="49"/>
      <c r="AT91" s="49"/>
      <c r="AU91" s="49"/>
      <c r="AV91" s="51"/>
      <c r="AW91" s="49"/>
      <c r="AX91" s="49"/>
      <c r="AY91" s="49"/>
      <c r="AZ91" s="49"/>
      <c r="BA91" s="49"/>
      <c r="BB91" s="49"/>
      <c r="BC91" s="49"/>
      <c r="BD91" s="49"/>
      <c r="BE91" s="49">
        <v>10000</v>
      </c>
      <c r="BF91" s="49">
        <v>10000</v>
      </c>
      <c r="BG91" s="49">
        <v>100</v>
      </c>
      <c r="BH91" s="49">
        <v>1</v>
      </c>
      <c r="BI91" s="49"/>
      <c r="BJ91" s="49"/>
      <c r="BK91" s="49"/>
      <c r="BL91" s="49"/>
      <c r="BM91" s="49"/>
      <c r="BN91" s="49"/>
      <c r="BO91" s="83" t="s">
        <v>557</v>
      </c>
      <c r="BP91" s="57"/>
      <c r="BQ91" s="57"/>
      <c r="BR91" s="57"/>
      <c r="BS91" s="49"/>
      <c r="BT91" s="49"/>
      <c r="BU91" s="49"/>
      <c r="BV91" s="49"/>
      <c r="BW91" s="49"/>
      <c r="BX91" s="49"/>
      <c r="BY91" s="49"/>
      <c r="BZ91" s="49"/>
      <c r="CA91" s="49"/>
      <c r="CB91" s="49"/>
      <c r="CC91" s="48">
        <v>20</v>
      </c>
      <c r="CD91" s="48">
        <v>100</v>
      </c>
    </row>
    <row r="92" spans="1:82" s="12" customFormat="1">
      <c r="A92" s="48">
        <v>71001</v>
      </c>
      <c r="B92" s="56" t="s">
        <v>457</v>
      </c>
      <c r="C92" s="57"/>
      <c r="D92" s="57" t="s">
        <v>609</v>
      </c>
      <c r="E92" s="58">
        <v>0</v>
      </c>
      <c r="F92" s="49">
        <v>0</v>
      </c>
      <c r="G92" s="49">
        <v>2</v>
      </c>
      <c r="H92" s="49">
        <v>70</v>
      </c>
      <c r="I92" s="49">
        <v>1</v>
      </c>
      <c r="J92" s="49">
        <v>1</v>
      </c>
      <c r="K92" s="49"/>
      <c r="L92" s="49"/>
      <c r="M92" s="49"/>
      <c r="N92" s="69">
        <v>11740</v>
      </c>
      <c r="O92" s="69">
        <v>0</v>
      </c>
      <c r="P92" s="69">
        <v>1044</v>
      </c>
      <c r="Q92" s="69">
        <v>1044</v>
      </c>
      <c r="R92" s="69">
        <v>397</v>
      </c>
      <c r="S92" s="69">
        <v>411</v>
      </c>
      <c r="T92" s="69">
        <v>66</v>
      </c>
      <c r="U92" s="69">
        <v>386</v>
      </c>
      <c r="V92" s="69">
        <v>318</v>
      </c>
      <c r="W92" s="69">
        <v>318</v>
      </c>
      <c r="X92" s="49">
        <v>-1</v>
      </c>
      <c r="Y92" s="49">
        <v>-1</v>
      </c>
      <c r="Z92" s="49">
        <v>-1</v>
      </c>
      <c r="AA92" s="49">
        <v>-1</v>
      </c>
      <c r="AB92" s="49">
        <v>-1</v>
      </c>
      <c r="AC92" s="49">
        <v>-1</v>
      </c>
      <c r="AD92" s="49">
        <v>-1</v>
      </c>
      <c r="AE92" s="49">
        <v>-1</v>
      </c>
      <c r="AF92" s="49">
        <v>-1</v>
      </c>
      <c r="AG92" s="49">
        <v>-1</v>
      </c>
      <c r="AH92" s="49">
        <v>0</v>
      </c>
      <c r="AI92" s="49">
        <v>0</v>
      </c>
      <c r="AJ92" s="49"/>
      <c r="AK92" s="49"/>
      <c r="AL92" s="49"/>
      <c r="AM92" s="49"/>
      <c r="AN92" s="49"/>
      <c r="AO92" s="49"/>
      <c r="AP92" s="49"/>
      <c r="AQ92" s="49"/>
      <c r="AR92" s="49"/>
      <c r="AS92" s="49"/>
      <c r="AT92" s="49"/>
      <c r="AU92" s="49"/>
      <c r="AV92" s="49"/>
      <c r="AW92" s="49"/>
      <c r="AX92" s="49"/>
      <c r="AY92" s="49"/>
      <c r="AZ92" s="49"/>
      <c r="BA92" s="49"/>
      <c r="BB92" s="49"/>
      <c r="BC92" s="49"/>
      <c r="BD92" s="49"/>
      <c r="BE92" s="49">
        <v>10000</v>
      </c>
      <c r="BF92" s="49">
        <v>10000</v>
      </c>
      <c r="BG92" s="49">
        <v>38</v>
      </c>
      <c r="BH92" s="49">
        <v>1</v>
      </c>
      <c r="BI92" s="49"/>
      <c r="BJ92" s="49"/>
      <c r="BK92" s="49"/>
      <c r="BL92" s="49"/>
      <c r="BM92" s="49"/>
      <c r="BN92" s="49"/>
      <c r="BO92" s="73" t="s">
        <v>193</v>
      </c>
      <c r="BP92" s="74"/>
      <c r="BQ92" s="57"/>
      <c r="BR92" s="57"/>
      <c r="BS92" s="49"/>
      <c r="BT92" s="49"/>
      <c r="BU92" s="49"/>
      <c r="BV92" s="49"/>
      <c r="BW92" s="49"/>
      <c r="BX92" s="49"/>
      <c r="BY92" s="49"/>
      <c r="BZ92" s="49"/>
      <c r="CA92" s="49"/>
      <c r="CB92" s="49"/>
      <c r="CC92" s="48">
        <v>4</v>
      </c>
      <c r="CD92" s="48">
        <v>100</v>
      </c>
    </row>
    <row r="93" spans="1:82" s="12" customFormat="1">
      <c r="A93" s="48">
        <v>71002</v>
      </c>
      <c r="B93" s="59" t="s">
        <v>316</v>
      </c>
      <c r="C93" s="57"/>
      <c r="D93" s="57" t="s">
        <v>609</v>
      </c>
      <c r="E93" s="58">
        <v>0</v>
      </c>
      <c r="F93" s="49">
        <v>0</v>
      </c>
      <c r="G93" s="49">
        <v>2</v>
      </c>
      <c r="H93" s="49">
        <v>70</v>
      </c>
      <c r="I93" s="49">
        <v>1</v>
      </c>
      <c r="J93" s="49">
        <v>1</v>
      </c>
      <c r="K93" s="49"/>
      <c r="L93" s="49"/>
      <c r="M93" s="49"/>
      <c r="N93" s="69">
        <v>11793</v>
      </c>
      <c r="O93" s="69">
        <v>0</v>
      </c>
      <c r="P93" s="69">
        <v>1051</v>
      </c>
      <c r="Q93" s="69">
        <v>1051</v>
      </c>
      <c r="R93" s="69">
        <v>399</v>
      </c>
      <c r="S93" s="69">
        <v>413</v>
      </c>
      <c r="T93" s="69">
        <v>66</v>
      </c>
      <c r="U93" s="69">
        <v>388</v>
      </c>
      <c r="V93" s="69">
        <v>320</v>
      </c>
      <c r="W93" s="69">
        <v>320</v>
      </c>
      <c r="X93" s="49">
        <v>-1</v>
      </c>
      <c r="Y93" s="49">
        <v>-1</v>
      </c>
      <c r="Z93" s="49">
        <v>-1</v>
      </c>
      <c r="AA93" s="49">
        <v>-1</v>
      </c>
      <c r="AB93" s="49">
        <v>-1</v>
      </c>
      <c r="AC93" s="49">
        <v>-1</v>
      </c>
      <c r="AD93" s="49">
        <v>-1</v>
      </c>
      <c r="AE93" s="49">
        <v>-1</v>
      </c>
      <c r="AF93" s="49">
        <v>-1</v>
      </c>
      <c r="AG93" s="49">
        <v>-1</v>
      </c>
      <c r="AH93" s="49">
        <v>0</v>
      </c>
      <c r="AI93" s="49">
        <v>0</v>
      </c>
      <c r="AJ93" s="49"/>
      <c r="AK93" s="49"/>
      <c r="AL93" s="49"/>
      <c r="AM93" s="49"/>
      <c r="AN93" s="49"/>
      <c r="AO93" s="49"/>
      <c r="AP93" s="49"/>
      <c r="AQ93" s="49"/>
      <c r="AR93" s="49"/>
      <c r="AS93" s="49"/>
      <c r="AT93" s="49"/>
      <c r="AU93" s="49"/>
      <c r="AV93" s="51"/>
      <c r="AW93" s="49"/>
      <c r="AX93" s="49"/>
      <c r="AY93" s="49"/>
      <c r="AZ93" s="49"/>
      <c r="BA93" s="49"/>
      <c r="BB93" s="49"/>
      <c r="BC93" s="49"/>
      <c r="BD93" s="49"/>
      <c r="BE93" s="49">
        <v>10000</v>
      </c>
      <c r="BF93" s="49">
        <v>10000</v>
      </c>
      <c r="BG93" s="49">
        <v>39</v>
      </c>
      <c r="BH93" s="49">
        <v>1</v>
      </c>
      <c r="BI93" s="49"/>
      <c r="BJ93" s="49"/>
      <c r="BK93" s="49"/>
      <c r="BL93" s="49"/>
      <c r="BM93" s="49"/>
      <c r="BN93" s="49"/>
      <c r="BO93" s="73" t="s">
        <v>193</v>
      </c>
      <c r="BP93" s="57"/>
      <c r="BQ93" s="57"/>
      <c r="BR93" s="57"/>
      <c r="BS93" s="49"/>
      <c r="BT93" s="49"/>
      <c r="BU93" s="49"/>
      <c r="BV93" s="49"/>
      <c r="BW93" s="49"/>
      <c r="BX93" s="49"/>
      <c r="BY93" s="49"/>
      <c r="BZ93" s="49"/>
      <c r="CA93" s="49"/>
      <c r="CB93" s="49"/>
      <c r="CC93" s="48">
        <v>4</v>
      </c>
      <c r="CD93" s="48">
        <v>100</v>
      </c>
    </row>
    <row r="94" spans="1:82" s="12" customFormat="1">
      <c r="A94" s="48">
        <v>71003</v>
      </c>
      <c r="B94" s="59" t="s">
        <v>196</v>
      </c>
      <c r="C94" s="57"/>
      <c r="D94" s="57" t="s">
        <v>609</v>
      </c>
      <c r="E94" s="58">
        <v>0</v>
      </c>
      <c r="F94" s="49">
        <v>0</v>
      </c>
      <c r="G94" s="49">
        <v>2</v>
      </c>
      <c r="H94" s="49">
        <v>70</v>
      </c>
      <c r="I94" s="49">
        <v>1</v>
      </c>
      <c r="J94" s="49">
        <v>2</v>
      </c>
      <c r="K94" s="49"/>
      <c r="L94" s="49"/>
      <c r="M94" s="49"/>
      <c r="N94" s="69">
        <v>15219</v>
      </c>
      <c r="O94" s="69">
        <v>0</v>
      </c>
      <c r="P94" s="69">
        <v>1968</v>
      </c>
      <c r="Q94" s="69">
        <v>1968</v>
      </c>
      <c r="R94" s="69">
        <v>567</v>
      </c>
      <c r="S94" s="69">
        <v>591</v>
      </c>
      <c r="T94" s="69">
        <v>145</v>
      </c>
      <c r="U94" s="69">
        <v>768</v>
      </c>
      <c r="V94" s="69">
        <v>610</v>
      </c>
      <c r="W94" s="69">
        <v>610</v>
      </c>
      <c r="X94" s="49">
        <v>-1</v>
      </c>
      <c r="Y94" s="49">
        <v>-1</v>
      </c>
      <c r="Z94" s="49">
        <v>-1</v>
      </c>
      <c r="AA94" s="49">
        <v>-1</v>
      </c>
      <c r="AB94" s="49">
        <v>-1</v>
      </c>
      <c r="AC94" s="49">
        <v>-1</v>
      </c>
      <c r="AD94" s="49">
        <v>-1</v>
      </c>
      <c r="AE94" s="49">
        <v>-1</v>
      </c>
      <c r="AF94" s="49">
        <v>-1</v>
      </c>
      <c r="AG94" s="49">
        <v>-1</v>
      </c>
      <c r="AH94" s="49">
        <v>0</v>
      </c>
      <c r="AI94" s="49">
        <v>0</v>
      </c>
      <c r="AJ94" s="49"/>
      <c r="AK94" s="49"/>
      <c r="AL94" s="49"/>
      <c r="AM94" s="49"/>
      <c r="AN94" s="49"/>
      <c r="AO94" s="49"/>
      <c r="AP94" s="49"/>
      <c r="AQ94" s="49"/>
      <c r="AR94" s="49"/>
      <c r="AS94" s="49"/>
      <c r="AT94" s="49"/>
      <c r="AU94" s="49"/>
      <c r="AV94" s="51"/>
      <c r="AW94" s="49"/>
      <c r="AX94" s="49"/>
      <c r="AY94" s="49"/>
      <c r="AZ94" s="49"/>
      <c r="BA94" s="49"/>
      <c r="BB94" s="49"/>
      <c r="BC94" s="49"/>
      <c r="BD94" s="49"/>
      <c r="BE94" s="49">
        <v>10000</v>
      </c>
      <c r="BF94" s="49">
        <v>10000</v>
      </c>
      <c r="BG94" s="49">
        <v>45</v>
      </c>
      <c r="BH94" s="49">
        <v>1</v>
      </c>
      <c r="BI94" s="49"/>
      <c r="BJ94" s="49"/>
      <c r="BK94" s="49"/>
      <c r="BL94" s="49"/>
      <c r="BM94" s="49"/>
      <c r="BN94" s="49"/>
      <c r="BO94" s="73" t="s">
        <v>193</v>
      </c>
      <c r="BP94" s="57"/>
      <c r="BQ94" s="57"/>
      <c r="BR94" s="57"/>
      <c r="BS94" s="49"/>
      <c r="BT94" s="49"/>
      <c r="BU94" s="49"/>
      <c r="BV94" s="49"/>
      <c r="BW94" s="49"/>
      <c r="BX94" s="49"/>
      <c r="BY94" s="49"/>
      <c r="BZ94" s="49"/>
      <c r="CA94" s="49"/>
      <c r="CB94" s="49"/>
      <c r="CC94" s="48">
        <v>4</v>
      </c>
      <c r="CD94" s="48">
        <v>100</v>
      </c>
    </row>
    <row r="95" spans="1:82" s="12" customFormat="1">
      <c r="A95" s="48">
        <v>71004</v>
      </c>
      <c r="B95" s="60" t="s">
        <v>610</v>
      </c>
      <c r="C95" s="57" t="s">
        <v>551</v>
      </c>
      <c r="D95" s="57" t="s">
        <v>609</v>
      </c>
      <c r="E95" s="58">
        <v>0</v>
      </c>
      <c r="F95" s="49">
        <v>0</v>
      </c>
      <c r="G95" s="49">
        <v>3</v>
      </c>
      <c r="H95" s="49">
        <v>70</v>
      </c>
      <c r="I95" s="49">
        <v>2</v>
      </c>
      <c r="J95" s="49">
        <v>4</v>
      </c>
      <c r="K95" s="49">
        <v>3</v>
      </c>
      <c r="L95" s="49">
        <v>20</v>
      </c>
      <c r="M95" s="49">
        <v>50</v>
      </c>
      <c r="N95" s="101">
        <v>452457</v>
      </c>
      <c r="O95" s="69">
        <v>0</v>
      </c>
      <c r="P95" s="69">
        <v>4076</v>
      </c>
      <c r="Q95" s="69">
        <v>4076</v>
      </c>
      <c r="R95" s="69">
        <v>569</v>
      </c>
      <c r="S95" s="69">
        <v>593</v>
      </c>
      <c r="T95" s="69">
        <v>145</v>
      </c>
      <c r="U95" s="69">
        <v>770</v>
      </c>
      <c r="V95" s="69">
        <v>612</v>
      </c>
      <c r="W95" s="69">
        <v>612</v>
      </c>
      <c r="X95" s="49">
        <v>-1</v>
      </c>
      <c r="Y95" s="49">
        <v>-1</v>
      </c>
      <c r="Z95" s="49">
        <v>-1</v>
      </c>
      <c r="AA95" s="49">
        <v>-1</v>
      </c>
      <c r="AB95" s="49">
        <v>-1</v>
      </c>
      <c r="AC95" s="49">
        <v>-1</v>
      </c>
      <c r="AD95" s="49">
        <v>-1</v>
      </c>
      <c r="AE95" s="49">
        <v>-1</v>
      </c>
      <c r="AF95" s="49">
        <v>-1</v>
      </c>
      <c r="AG95" s="49">
        <v>-1</v>
      </c>
      <c r="AH95" s="49">
        <v>0</v>
      </c>
      <c r="AI95" s="49">
        <v>0</v>
      </c>
      <c r="AJ95" s="49"/>
      <c r="AK95" s="49"/>
      <c r="AL95" s="49"/>
      <c r="AM95" s="49"/>
      <c r="AN95" s="49"/>
      <c r="AO95" s="49"/>
      <c r="AP95" s="49"/>
      <c r="AQ95" s="49"/>
      <c r="AR95" s="49"/>
      <c r="AS95" s="49">
        <v>100</v>
      </c>
      <c r="AT95" s="49" t="s">
        <v>598</v>
      </c>
      <c r="AU95" s="49"/>
      <c r="AV95" s="51"/>
      <c r="AW95" s="49"/>
      <c r="AX95" s="49"/>
      <c r="AY95" s="49"/>
      <c r="AZ95" s="49"/>
      <c r="BA95" s="49"/>
      <c r="BB95" s="49"/>
      <c r="BC95" s="49"/>
      <c r="BD95" s="49"/>
      <c r="BE95" s="49">
        <v>10000</v>
      </c>
      <c r="BF95" s="49">
        <v>10000</v>
      </c>
      <c r="BG95" s="49">
        <v>5000</v>
      </c>
      <c r="BH95" s="49">
        <v>1</v>
      </c>
      <c r="BI95" s="49"/>
      <c r="BJ95" s="49"/>
      <c r="BK95" s="49"/>
      <c r="BL95" s="49"/>
      <c r="BM95" s="49"/>
      <c r="BN95" s="49"/>
      <c r="BO95" s="79" t="s">
        <v>340</v>
      </c>
      <c r="BP95" s="57"/>
      <c r="BQ95" s="57"/>
      <c r="BR95" s="57"/>
      <c r="BS95" s="49"/>
      <c r="BT95" s="49"/>
      <c r="BU95" s="49"/>
      <c r="BV95" s="49"/>
      <c r="BW95" s="49"/>
      <c r="BX95" s="49"/>
      <c r="BY95" s="49"/>
      <c r="BZ95" s="49"/>
      <c r="CA95" s="49"/>
      <c r="CB95" s="49"/>
      <c r="CC95" s="48">
        <v>10</v>
      </c>
      <c r="CD95" s="48">
        <v>100</v>
      </c>
    </row>
    <row r="96" spans="1:82" s="12" customFormat="1">
      <c r="A96" s="48">
        <v>71005</v>
      </c>
      <c r="B96" s="60" t="s">
        <v>611</v>
      </c>
      <c r="C96" s="57" t="s">
        <v>612</v>
      </c>
      <c r="D96" s="57" t="s">
        <v>609</v>
      </c>
      <c r="E96" s="58">
        <v>0</v>
      </c>
      <c r="F96" s="49">
        <v>0</v>
      </c>
      <c r="G96" s="49">
        <v>3</v>
      </c>
      <c r="H96" s="49">
        <v>70</v>
      </c>
      <c r="I96" s="49">
        <v>2</v>
      </c>
      <c r="J96" s="49">
        <v>4</v>
      </c>
      <c r="K96" s="49">
        <v>3</v>
      </c>
      <c r="L96" s="49">
        <v>20</v>
      </c>
      <c r="M96" s="49">
        <v>50</v>
      </c>
      <c r="N96" s="101">
        <v>452457</v>
      </c>
      <c r="O96" s="69">
        <v>0</v>
      </c>
      <c r="P96" s="69">
        <v>4076</v>
      </c>
      <c r="Q96" s="69">
        <v>4076</v>
      </c>
      <c r="R96" s="69">
        <v>569</v>
      </c>
      <c r="S96" s="69">
        <v>593</v>
      </c>
      <c r="T96" s="69">
        <v>145</v>
      </c>
      <c r="U96" s="69">
        <v>770</v>
      </c>
      <c r="V96" s="69">
        <v>612</v>
      </c>
      <c r="W96" s="69">
        <v>612</v>
      </c>
      <c r="X96" s="49">
        <v>-1</v>
      </c>
      <c r="Y96" s="49">
        <v>-1</v>
      </c>
      <c r="Z96" s="49">
        <v>-1</v>
      </c>
      <c r="AA96" s="49">
        <v>-1</v>
      </c>
      <c r="AB96" s="49">
        <v>-1</v>
      </c>
      <c r="AC96" s="49">
        <v>-1</v>
      </c>
      <c r="AD96" s="49">
        <v>-1</v>
      </c>
      <c r="AE96" s="49">
        <v>-1</v>
      </c>
      <c r="AF96" s="49">
        <v>-1</v>
      </c>
      <c r="AG96" s="49">
        <v>-1</v>
      </c>
      <c r="AH96" s="49">
        <v>0</v>
      </c>
      <c r="AI96" s="49">
        <v>0</v>
      </c>
      <c r="AJ96" s="49"/>
      <c r="AK96" s="49"/>
      <c r="AL96" s="49"/>
      <c r="AM96" s="49"/>
      <c r="AN96" s="49"/>
      <c r="AO96" s="49"/>
      <c r="AP96" s="49"/>
      <c r="AQ96" s="49"/>
      <c r="AR96" s="49"/>
      <c r="AS96" s="49">
        <v>100</v>
      </c>
      <c r="AT96" s="49" t="s">
        <v>598</v>
      </c>
      <c r="AU96" s="49"/>
      <c r="AV96" s="51"/>
      <c r="AW96" s="49"/>
      <c r="AX96" s="49"/>
      <c r="AY96" s="49"/>
      <c r="AZ96" s="49"/>
      <c r="BA96" s="49"/>
      <c r="BB96" s="49"/>
      <c r="BC96" s="49"/>
      <c r="BD96" s="49"/>
      <c r="BE96" s="49">
        <v>10000</v>
      </c>
      <c r="BF96" s="49">
        <v>10000</v>
      </c>
      <c r="BG96" s="49">
        <v>5000</v>
      </c>
      <c r="BH96" s="49">
        <v>1</v>
      </c>
      <c r="BI96" s="49"/>
      <c r="BJ96" s="49"/>
      <c r="BK96" s="49"/>
      <c r="BL96" s="49"/>
      <c r="BM96" s="49"/>
      <c r="BN96" s="49"/>
      <c r="BO96" s="79" t="s">
        <v>340</v>
      </c>
      <c r="BP96" s="57"/>
      <c r="BQ96" s="57"/>
      <c r="BR96" s="57"/>
      <c r="BS96" s="49"/>
      <c r="BT96" s="49"/>
      <c r="BU96" s="49"/>
      <c r="BV96" s="49"/>
      <c r="BW96" s="49"/>
      <c r="BX96" s="49"/>
      <c r="BY96" s="49"/>
      <c r="BZ96" s="49"/>
      <c r="CA96" s="49"/>
      <c r="CB96" s="49"/>
      <c r="CC96" s="48">
        <v>10</v>
      </c>
      <c r="CD96" s="48">
        <v>100</v>
      </c>
    </row>
    <row r="97" spans="1:82" s="12" customFormat="1">
      <c r="A97" s="48">
        <v>71006</v>
      </c>
      <c r="B97" s="60" t="s">
        <v>613</v>
      </c>
      <c r="C97" s="57" t="s">
        <v>612</v>
      </c>
      <c r="D97" s="57" t="s">
        <v>609</v>
      </c>
      <c r="E97" s="58">
        <v>0</v>
      </c>
      <c r="F97" s="49">
        <v>0</v>
      </c>
      <c r="G97" s="49">
        <v>3</v>
      </c>
      <c r="H97" s="49">
        <v>70</v>
      </c>
      <c r="I97" s="49">
        <v>2</v>
      </c>
      <c r="J97" s="49">
        <v>4</v>
      </c>
      <c r="K97" s="49">
        <v>3</v>
      </c>
      <c r="L97" s="49">
        <v>20</v>
      </c>
      <c r="M97" s="49">
        <v>50</v>
      </c>
      <c r="N97" s="101">
        <v>452457</v>
      </c>
      <c r="O97" s="69">
        <v>0</v>
      </c>
      <c r="P97" s="69">
        <v>4076</v>
      </c>
      <c r="Q97" s="69">
        <v>4076</v>
      </c>
      <c r="R97" s="69">
        <v>569</v>
      </c>
      <c r="S97" s="69">
        <v>593</v>
      </c>
      <c r="T97" s="69">
        <v>145</v>
      </c>
      <c r="U97" s="69">
        <v>770</v>
      </c>
      <c r="V97" s="69">
        <v>612</v>
      </c>
      <c r="W97" s="69">
        <v>612</v>
      </c>
      <c r="X97" s="49">
        <v>-1</v>
      </c>
      <c r="Y97" s="49">
        <v>-1</v>
      </c>
      <c r="Z97" s="49">
        <v>-1</v>
      </c>
      <c r="AA97" s="49">
        <v>-1</v>
      </c>
      <c r="AB97" s="49">
        <v>-1</v>
      </c>
      <c r="AC97" s="49">
        <v>-1</v>
      </c>
      <c r="AD97" s="49">
        <v>-1</v>
      </c>
      <c r="AE97" s="49">
        <v>-1</v>
      </c>
      <c r="AF97" s="49">
        <v>-1</v>
      </c>
      <c r="AG97" s="49">
        <v>-1</v>
      </c>
      <c r="AH97" s="49">
        <v>0</v>
      </c>
      <c r="AI97" s="49">
        <v>0</v>
      </c>
      <c r="AJ97" s="49"/>
      <c r="AK97" s="49"/>
      <c r="AL97" s="49"/>
      <c r="AM97" s="49"/>
      <c r="AN97" s="49"/>
      <c r="AO97" s="49"/>
      <c r="AP97" s="49"/>
      <c r="AQ97" s="49"/>
      <c r="AR97" s="49"/>
      <c r="AS97" s="49">
        <v>100</v>
      </c>
      <c r="AT97" s="49" t="s">
        <v>598</v>
      </c>
      <c r="AU97" s="49"/>
      <c r="AV97" s="51"/>
      <c r="AW97" s="49"/>
      <c r="AX97" s="49"/>
      <c r="AY97" s="49"/>
      <c r="AZ97" s="49"/>
      <c r="BA97" s="49"/>
      <c r="BB97" s="49"/>
      <c r="BC97" s="49"/>
      <c r="BD97" s="49"/>
      <c r="BE97" s="49">
        <v>10000</v>
      </c>
      <c r="BF97" s="49">
        <v>10000</v>
      </c>
      <c r="BG97" s="49">
        <v>5000</v>
      </c>
      <c r="BH97" s="49">
        <v>1</v>
      </c>
      <c r="BI97" s="49"/>
      <c r="BJ97" s="49"/>
      <c r="BK97" s="49"/>
      <c r="BL97" s="49"/>
      <c r="BM97" s="49"/>
      <c r="BN97" s="49"/>
      <c r="BO97" s="79" t="s">
        <v>340</v>
      </c>
      <c r="BP97" s="57"/>
      <c r="BQ97" s="57"/>
      <c r="BR97" s="57"/>
      <c r="BS97" s="49"/>
      <c r="BT97" s="49"/>
      <c r="BU97" s="49"/>
      <c r="BV97" s="49"/>
      <c r="BW97" s="49"/>
      <c r="BX97" s="49"/>
      <c r="BY97" s="49"/>
      <c r="BZ97" s="49"/>
      <c r="CA97" s="49"/>
      <c r="CB97" s="49"/>
      <c r="CC97" s="48">
        <v>10</v>
      </c>
      <c r="CD97" s="48">
        <v>100</v>
      </c>
    </row>
    <row r="98" spans="1:82" s="12" customFormat="1">
      <c r="A98" s="48">
        <v>71007</v>
      </c>
      <c r="B98" s="61" t="s">
        <v>291</v>
      </c>
      <c r="C98" s="57" t="s">
        <v>541</v>
      </c>
      <c r="D98" s="57" t="s">
        <v>609</v>
      </c>
      <c r="E98" s="58">
        <v>0</v>
      </c>
      <c r="F98" s="49">
        <v>0</v>
      </c>
      <c r="G98" s="49">
        <v>3</v>
      </c>
      <c r="H98" s="49">
        <v>70</v>
      </c>
      <c r="I98" s="49">
        <v>3</v>
      </c>
      <c r="J98" s="49">
        <v>5</v>
      </c>
      <c r="K98" s="49">
        <v>3</v>
      </c>
      <c r="L98" s="49">
        <v>25</v>
      </c>
      <c r="M98" s="49">
        <v>35</v>
      </c>
      <c r="N98" s="100">
        <v>26763000</v>
      </c>
      <c r="O98" s="69">
        <v>0</v>
      </c>
      <c r="P98" s="69">
        <v>5668</v>
      </c>
      <c r="Q98" s="69">
        <v>5668</v>
      </c>
      <c r="R98" s="69">
        <v>778</v>
      </c>
      <c r="S98" s="69">
        <v>596</v>
      </c>
      <c r="T98" s="69">
        <v>181</v>
      </c>
      <c r="U98" s="69">
        <v>773</v>
      </c>
      <c r="V98" s="69">
        <v>615</v>
      </c>
      <c r="W98" s="69">
        <v>615</v>
      </c>
      <c r="X98" s="103">
        <v>-1</v>
      </c>
      <c r="Y98" s="49">
        <v>0</v>
      </c>
      <c r="Z98" s="49">
        <v>-1</v>
      </c>
      <c r="AA98" s="49">
        <v>-1</v>
      </c>
      <c r="AB98" s="49">
        <v>-1</v>
      </c>
      <c r="AC98" s="49">
        <v>-1</v>
      </c>
      <c r="AD98" s="49">
        <v>-1</v>
      </c>
      <c r="AE98" s="49">
        <v>-1</v>
      </c>
      <c r="AF98" s="49">
        <v>-1</v>
      </c>
      <c r="AG98" s="49">
        <v>-1</v>
      </c>
      <c r="AH98" s="49">
        <v>0</v>
      </c>
      <c r="AI98" s="49">
        <v>0</v>
      </c>
      <c r="AJ98" s="49"/>
      <c r="AK98" s="49"/>
      <c r="AL98" s="49"/>
      <c r="AM98" s="49"/>
      <c r="AN98" s="49"/>
      <c r="AO98" s="49"/>
      <c r="AP98" s="49"/>
      <c r="AQ98" s="49"/>
      <c r="AR98" s="49"/>
      <c r="AS98" s="49"/>
      <c r="AT98" s="49"/>
      <c r="AU98" s="49"/>
      <c r="AV98" s="51"/>
      <c r="AW98" s="49"/>
      <c r="AX98" s="49"/>
      <c r="AY98" s="49"/>
      <c r="AZ98" s="49"/>
      <c r="BA98" s="49"/>
      <c r="BB98" s="49"/>
      <c r="BC98" s="49"/>
      <c r="BD98" s="49"/>
      <c r="BE98" s="49">
        <v>10000</v>
      </c>
      <c r="BF98" s="49">
        <v>10000</v>
      </c>
      <c r="BG98" s="49">
        <v>20000</v>
      </c>
      <c r="BH98" s="49">
        <v>1</v>
      </c>
      <c r="BI98" s="49"/>
      <c r="BJ98" s="49"/>
      <c r="BK98" s="49"/>
      <c r="BL98" s="49"/>
      <c r="BM98" s="49">
        <v>1</v>
      </c>
      <c r="BN98" s="49"/>
      <c r="BO98" s="83" t="s">
        <v>599</v>
      </c>
      <c r="BP98" s="57"/>
      <c r="BQ98" s="57"/>
      <c r="BR98" s="57"/>
      <c r="BS98" s="49"/>
      <c r="BT98" s="49"/>
      <c r="BU98" s="49"/>
      <c r="BV98" s="49"/>
      <c r="BW98" s="49"/>
      <c r="BX98" s="49"/>
      <c r="BY98" s="49"/>
      <c r="BZ98" s="49"/>
      <c r="CA98" s="49"/>
      <c r="CB98" s="49"/>
      <c r="CC98" s="48">
        <v>20</v>
      </c>
      <c r="CD98" s="48">
        <v>100</v>
      </c>
    </row>
    <row r="99" spans="1:82" s="12" customFormat="1">
      <c r="A99" s="48">
        <v>71008</v>
      </c>
      <c r="B99" s="60" t="s">
        <v>614</v>
      </c>
      <c r="C99" s="57" t="s">
        <v>551</v>
      </c>
      <c r="D99" s="57" t="s">
        <v>609</v>
      </c>
      <c r="E99" s="58">
        <v>0</v>
      </c>
      <c r="F99" s="49">
        <v>0</v>
      </c>
      <c r="G99" s="49">
        <v>3</v>
      </c>
      <c r="H99" s="49">
        <v>70</v>
      </c>
      <c r="I99" s="49">
        <v>2</v>
      </c>
      <c r="J99" s="49">
        <v>4</v>
      </c>
      <c r="K99" s="49">
        <v>3</v>
      </c>
      <c r="L99" s="49">
        <v>20</v>
      </c>
      <c r="M99" s="49">
        <v>50</v>
      </c>
      <c r="N99" s="101">
        <v>452457</v>
      </c>
      <c r="O99" s="69">
        <v>0</v>
      </c>
      <c r="P99" s="69">
        <v>4076</v>
      </c>
      <c r="Q99" s="69">
        <v>4076</v>
      </c>
      <c r="R99" s="69">
        <v>569</v>
      </c>
      <c r="S99" s="69">
        <v>593</v>
      </c>
      <c r="T99" s="69">
        <v>145</v>
      </c>
      <c r="U99" s="69">
        <v>770</v>
      </c>
      <c r="V99" s="69">
        <v>612</v>
      </c>
      <c r="W99" s="69">
        <v>612</v>
      </c>
      <c r="X99" s="49">
        <v>-1</v>
      </c>
      <c r="Y99" s="49">
        <v>-1</v>
      </c>
      <c r="Z99" s="49">
        <v>-1</v>
      </c>
      <c r="AA99" s="49">
        <v>-1</v>
      </c>
      <c r="AB99" s="49">
        <v>-1</v>
      </c>
      <c r="AC99" s="49">
        <v>-1</v>
      </c>
      <c r="AD99" s="49">
        <v>-1</v>
      </c>
      <c r="AE99" s="49">
        <v>-1</v>
      </c>
      <c r="AF99" s="49">
        <v>-1</v>
      </c>
      <c r="AG99" s="49">
        <v>-1</v>
      </c>
      <c r="AH99" s="49">
        <v>0</v>
      </c>
      <c r="AI99" s="49">
        <v>0</v>
      </c>
      <c r="AJ99" s="49"/>
      <c r="AK99" s="49"/>
      <c r="AL99" s="49"/>
      <c r="AM99" s="49"/>
      <c r="AN99" s="49"/>
      <c r="AO99" s="49"/>
      <c r="AP99" s="49"/>
      <c r="AQ99" s="49"/>
      <c r="AR99" s="49"/>
      <c r="AS99" s="49">
        <v>100</v>
      </c>
      <c r="AT99" s="49" t="s">
        <v>598</v>
      </c>
      <c r="AU99" s="49"/>
      <c r="AV99" s="51"/>
      <c r="AW99" s="49"/>
      <c r="AX99" s="49"/>
      <c r="AY99" s="49"/>
      <c r="AZ99" s="49"/>
      <c r="BA99" s="49"/>
      <c r="BB99" s="49"/>
      <c r="BC99" s="49"/>
      <c r="BD99" s="49"/>
      <c r="BE99" s="49">
        <v>10000</v>
      </c>
      <c r="BF99" s="49">
        <v>10000</v>
      </c>
      <c r="BG99" s="49">
        <v>5000</v>
      </c>
      <c r="BH99" s="49">
        <v>1</v>
      </c>
      <c r="BI99" s="49"/>
      <c r="BJ99" s="49"/>
      <c r="BK99" s="49"/>
      <c r="BL99" s="49"/>
      <c r="BM99" s="49"/>
      <c r="BN99" s="49"/>
      <c r="BO99" s="79" t="s">
        <v>340</v>
      </c>
      <c r="BP99" s="57"/>
      <c r="BQ99" s="57"/>
      <c r="BR99" s="57"/>
      <c r="BS99" s="49"/>
      <c r="BT99" s="49"/>
      <c r="BU99" s="49"/>
      <c r="BV99" s="49"/>
      <c r="BW99" s="49"/>
      <c r="BX99" s="49"/>
      <c r="BY99" s="49"/>
      <c r="BZ99" s="49"/>
      <c r="CA99" s="49"/>
      <c r="CB99" s="49"/>
      <c r="CC99" s="48">
        <v>10</v>
      </c>
      <c r="CD99" s="48">
        <v>100</v>
      </c>
    </row>
    <row r="100" spans="1:82">
      <c r="BP100" s="56"/>
      <c r="BQ100" s="57"/>
      <c r="BR100" s="57"/>
    </row>
    <row r="101" spans="1:82">
      <c r="BP101" s="76"/>
      <c r="BQ101" s="77"/>
      <c r="BR101" s="77"/>
    </row>
    <row r="102" spans="1:82">
      <c r="BP102" s="81"/>
      <c r="BQ102" s="77"/>
      <c r="BR102" s="77"/>
    </row>
    <row r="103" spans="1:82">
      <c r="BP103" s="78"/>
      <c r="BQ103" s="77"/>
      <c r="BR103" s="77"/>
    </row>
    <row r="104" spans="1:82">
      <c r="BP104" s="74"/>
      <c r="BQ104" s="57"/>
      <c r="BR104" s="57"/>
    </row>
    <row r="105" spans="1:82">
      <c r="BP105" s="58"/>
      <c r="BQ105" s="57"/>
      <c r="BR105" s="57"/>
    </row>
    <row r="106" spans="1:82">
      <c r="BP106" s="56"/>
      <c r="BQ106" s="57"/>
      <c r="BR106" s="57"/>
    </row>
    <row r="107" spans="1:82">
      <c r="BP107" s="76"/>
      <c r="BQ107" s="77"/>
      <c r="BR107" s="77"/>
    </row>
    <row r="108" spans="1:82">
      <c r="BP108" s="81"/>
      <c r="BQ108" s="77"/>
      <c r="BR108" s="77"/>
    </row>
    <row r="109" spans="1:82">
      <c r="BP109" s="78"/>
      <c r="BQ109" s="77"/>
      <c r="BR109" s="77"/>
    </row>
    <row r="110" spans="1:82">
      <c r="BP110" s="74"/>
      <c r="BQ110" s="57"/>
      <c r="BR110" s="57"/>
    </row>
    <row r="111" spans="1:82">
      <c r="BP111" s="58"/>
      <c r="BQ111" s="57"/>
      <c r="BR111" s="57"/>
    </row>
    <row r="112" spans="1:82">
      <c r="BP112" s="56"/>
      <c r="BQ112" s="57"/>
      <c r="BR112" s="57"/>
    </row>
    <row r="113" spans="68:70">
      <c r="BP113" s="76"/>
      <c r="BQ113" s="77"/>
      <c r="BR113" s="77"/>
    </row>
    <row r="114" spans="68:70">
      <c r="BP114" s="81"/>
      <c r="BQ114" s="77"/>
      <c r="BR114" s="77"/>
    </row>
    <row r="115" spans="68:70">
      <c r="BP115" s="78"/>
      <c r="BQ115" s="77"/>
      <c r="BR115" s="77"/>
    </row>
    <row r="116" spans="68:70">
      <c r="BP116" s="74"/>
      <c r="BQ116" s="57"/>
      <c r="BR116" s="57"/>
    </row>
    <row r="117" spans="68:70">
      <c r="BP117" s="58"/>
      <c r="BQ117" s="57"/>
      <c r="BR117" s="57"/>
    </row>
    <row r="118" spans="68:70">
      <c r="BP118" s="56"/>
      <c r="BQ118" s="57"/>
      <c r="BR118" s="57"/>
    </row>
    <row r="119" spans="68:70">
      <c r="BP119" s="76"/>
      <c r="BQ119" s="77"/>
      <c r="BR119" s="77"/>
    </row>
    <row r="120" spans="68:70">
      <c r="BP120" s="81"/>
      <c r="BQ120" s="77"/>
      <c r="BR120" s="77"/>
    </row>
    <row r="121" spans="68:70">
      <c r="BP121" s="78"/>
      <c r="BQ121" s="77"/>
      <c r="BR121" s="77"/>
    </row>
    <row r="122" spans="68:70">
      <c r="BP122" s="74"/>
      <c r="BQ122" s="57"/>
      <c r="BR122" s="57"/>
    </row>
    <row r="123" spans="68:70">
      <c r="BP123" s="58"/>
      <c r="BQ123" s="57"/>
      <c r="BR123" s="57"/>
    </row>
    <row r="124" spans="68:70">
      <c r="BP124" s="56"/>
      <c r="BQ124" s="57"/>
      <c r="BR124" s="57"/>
    </row>
    <row r="125" spans="68:70">
      <c r="BP125" s="76"/>
      <c r="BQ125" s="77"/>
      <c r="BR125" s="77"/>
    </row>
    <row r="126" spans="68:70">
      <c r="BP126" s="81"/>
      <c r="BQ126" s="77"/>
      <c r="BR126" s="77"/>
    </row>
    <row r="127" spans="68:70">
      <c r="BP127" s="78"/>
      <c r="BQ127" s="77"/>
      <c r="BR127" s="77"/>
    </row>
    <row r="129" spans="68:70">
      <c r="BP129" s="74"/>
      <c r="BQ129" s="57"/>
      <c r="BR129" s="57"/>
    </row>
    <row r="130" spans="68:70">
      <c r="BP130" s="58"/>
      <c r="BQ130" s="57"/>
      <c r="BR130" s="57"/>
    </row>
    <row r="131" spans="68:70">
      <c r="BP131" s="56"/>
      <c r="BQ131" s="57"/>
      <c r="BR131" s="57"/>
    </row>
    <row r="132" spans="68:70">
      <c r="BP132" s="76"/>
      <c r="BQ132" s="77"/>
      <c r="BR132" s="77"/>
    </row>
    <row r="133" spans="68:70">
      <c r="BP133" s="81"/>
      <c r="BQ133" s="77"/>
      <c r="BR133" s="77"/>
    </row>
    <row r="134" spans="68:70">
      <c r="BP134" s="78"/>
      <c r="BQ134" s="77"/>
      <c r="BR134" s="77"/>
    </row>
    <row r="138" spans="68:70">
      <c r="BP138" s="114"/>
      <c r="BQ138" s="114"/>
      <c r="BR138" s="114"/>
    </row>
    <row r="139" spans="68:70">
      <c r="BP139" s="114"/>
      <c r="BQ139" s="114"/>
      <c r="BR139" s="114"/>
    </row>
    <row r="140" spans="68:70">
      <c r="BP140" s="114"/>
      <c r="BQ140" s="114"/>
      <c r="BR140" s="114"/>
    </row>
    <row r="141" spans="68:70">
      <c r="BP141" s="114"/>
      <c r="BQ141" s="114"/>
      <c r="BR141" s="114"/>
    </row>
    <row r="142" spans="68:70">
      <c r="BP142" s="114"/>
      <c r="BQ142" s="114"/>
      <c r="BR142" s="114"/>
    </row>
    <row r="143" spans="68:70">
      <c r="BP143" s="114"/>
      <c r="BQ143" s="114"/>
      <c r="BR143" s="114"/>
    </row>
    <row r="144" spans="68:70">
      <c r="BP144" s="114"/>
      <c r="BQ144" s="114"/>
      <c r="BR144" s="114"/>
    </row>
    <row r="145" spans="68:70">
      <c r="BP145" s="114"/>
      <c r="BQ145" s="114"/>
      <c r="BR145" s="114"/>
    </row>
    <row r="146" spans="68:70">
      <c r="BP146" s="114"/>
      <c r="BQ146" s="114"/>
      <c r="BR146" s="114"/>
    </row>
    <row r="147" spans="68:70">
      <c r="BP147" s="114"/>
      <c r="BQ147" s="114"/>
      <c r="BR147" s="114"/>
    </row>
    <row r="148" spans="68:70">
      <c r="BP148" s="114"/>
      <c r="BQ148" s="114"/>
      <c r="BR148" s="114"/>
    </row>
    <row r="149" spans="68:70">
      <c r="BP149" s="114"/>
      <c r="BQ149" s="114"/>
      <c r="BR149" s="114"/>
    </row>
    <row r="150" spans="68:70">
      <c r="BP150" s="114"/>
      <c r="BQ150" s="114"/>
      <c r="BR150" s="114"/>
    </row>
    <row r="151" spans="68:70">
      <c r="BP151" s="114"/>
      <c r="BQ151" s="114"/>
      <c r="BR151" s="114"/>
    </row>
    <row r="152" spans="68:70">
      <c r="BP152" s="114"/>
      <c r="BQ152" s="114"/>
      <c r="BR152" s="114"/>
    </row>
    <row r="161" spans="68:70">
      <c r="BP161" s="114"/>
      <c r="BQ161" s="114"/>
      <c r="BR161" s="114"/>
    </row>
    <row r="162" spans="68:70">
      <c r="BP162" s="114"/>
      <c r="BQ162" s="114"/>
      <c r="BR162" s="114"/>
    </row>
    <row r="163" spans="68:70">
      <c r="BP163" s="114"/>
      <c r="BQ163" s="114"/>
      <c r="BR163" s="114"/>
    </row>
    <row r="164" spans="68:70">
      <c r="BP164" s="114"/>
      <c r="BQ164" s="114"/>
      <c r="BR164" s="114"/>
    </row>
    <row r="165" spans="68:70">
      <c r="BP165" s="114"/>
      <c r="BQ165" s="114"/>
      <c r="BR165" s="114"/>
    </row>
    <row r="166" spans="68:70">
      <c r="BP166" s="114"/>
      <c r="BQ166" s="114"/>
      <c r="BR166" s="114"/>
    </row>
    <row r="167" spans="68:70">
      <c r="BP167" s="114"/>
      <c r="BQ167" s="114"/>
      <c r="BR167" s="114"/>
    </row>
    <row r="168" spans="68:70">
      <c r="BP168" s="114"/>
      <c r="BQ168" s="114"/>
      <c r="BR168" s="114"/>
    </row>
    <row r="177" spans="68:70">
      <c r="BP177" s="114"/>
      <c r="BQ177" s="114"/>
      <c r="BR177" s="114"/>
    </row>
    <row r="178" spans="68:70">
      <c r="BP178" s="114"/>
      <c r="BQ178" s="114"/>
      <c r="BR178" s="114"/>
    </row>
    <row r="179" spans="68:70">
      <c r="BP179" s="114"/>
      <c r="BQ179" s="114"/>
      <c r="BR179" s="114"/>
    </row>
    <row r="180" spans="68:70">
      <c r="BP180" s="114"/>
      <c r="BQ180" s="114"/>
      <c r="BR180" s="114"/>
    </row>
    <row r="181" spans="68:70">
      <c r="BP181" s="114"/>
      <c r="BQ181" s="114"/>
      <c r="BR181" s="114"/>
    </row>
    <row r="182" spans="68:70">
      <c r="BP182" s="114"/>
      <c r="BQ182" s="114"/>
      <c r="BR182" s="114"/>
    </row>
    <row r="183" spans="68:70">
      <c r="BP183" s="114"/>
      <c r="BQ183" s="114"/>
      <c r="BR183" s="114"/>
    </row>
    <row r="184" spans="68:70">
      <c r="BP184" s="114"/>
      <c r="BQ184" s="114"/>
      <c r="BR184" s="114"/>
    </row>
  </sheetData>
  <phoneticPr fontId="70" type="noConversion"/>
  <conditionalFormatting sqref="BT17">
    <cfRule type="containsText" dxfId="41" priority="16" operator="containsText" text="nitx">
      <formula>NOT(ISERROR(SEARCH("nitx",BT17)))</formula>
    </cfRule>
  </conditionalFormatting>
  <conditionalFormatting sqref="BT18">
    <cfRule type="containsText" dxfId="40" priority="9" operator="containsText" text="nitx">
      <formula>NOT(ISERROR(SEARCH("nitx",BT18)))</formula>
    </cfRule>
  </conditionalFormatting>
  <conditionalFormatting sqref="BT25">
    <cfRule type="containsText" dxfId="39" priority="12" operator="containsText" text="nitx">
      <formula>NOT(ISERROR(SEARCH("nitx",BT25)))</formula>
    </cfRule>
  </conditionalFormatting>
  <conditionalFormatting sqref="BT35">
    <cfRule type="containsText" dxfId="38" priority="18" operator="containsText" text="nitx">
      <formula>NOT(ISERROR(SEARCH("nitx",BT35)))</formula>
    </cfRule>
  </conditionalFormatting>
  <conditionalFormatting sqref="BT56">
    <cfRule type="containsText" dxfId="37" priority="11" operator="containsText" text="nitx">
      <formula>NOT(ISERROR(SEARCH("nitx",BT56)))</formula>
    </cfRule>
  </conditionalFormatting>
  <conditionalFormatting sqref="BT79">
    <cfRule type="containsText" dxfId="36" priority="10" operator="containsText" text="nitx">
      <formula>NOT(ISERROR(SEARCH("nitx",BT79)))</formula>
    </cfRule>
  </conditionalFormatting>
  <conditionalFormatting sqref="BT80">
    <cfRule type="containsText" dxfId="35" priority="15" operator="containsText" text="nitx">
      <formula>NOT(ISERROR(SEARCH("nitx",BT80)))</formula>
    </cfRule>
  </conditionalFormatting>
  <conditionalFormatting sqref="BT81">
    <cfRule type="containsText" dxfId="34" priority="14" operator="containsText" text="nitx">
      <formula>NOT(ISERROR(SEARCH("nitx",BT81)))</formula>
    </cfRule>
  </conditionalFormatting>
  <conditionalFormatting sqref="BT82">
    <cfRule type="containsText" dxfId="33" priority="13" operator="containsText" text="nitx">
      <formula>NOT(ISERROR(SEARCH("nitx",BT82)))</formula>
    </cfRule>
  </conditionalFormatting>
  <conditionalFormatting sqref="BT91">
    <cfRule type="containsText" dxfId="32" priority="6" operator="containsText" text="nitx">
      <formula>NOT(ISERROR(SEARCH("nitx",BT91)))</formula>
    </cfRule>
  </conditionalFormatting>
  <conditionalFormatting sqref="BT96">
    <cfRule type="containsText" dxfId="31" priority="3" operator="containsText" text="nitx">
      <formula>NOT(ISERROR(SEARCH("nitx",BT96)))</formula>
    </cfRule>
  </conditionalFormatting>
  <conditionalFormatting sqref="BT97">
    <cfRule type="containsText" dxfId="30" priority="2" operator="containsText" text="nitx">
      <formula>NOT(ISERROR(SEARCH("nitx",BT97)))</formula>
    </cfRule>
  </conditionalFormatting>
  <conditionalFormatting sqref="BT99">
    <cfRule type="containsText" dxfId="29" priority="1" operator="containsText" text="nitx">
      <formula>NOT(ISERROR(SEARCH("nitx",BT99)))</formula>
    </cfRule>
  </conditionalFormatting>
  <conditionalFormatting sqref="BT57:BT60">
    <cfRule type="containsText" dxfId="28" priority="8" operator="containsText" text="nitx">
      <formula>NOT(ISERROR(SEARCH("nitx",BT57)))</formula>
    </cfRule>
  </conditionalFormatting>
  <conditionalFormatting sqref="BT83:BT90">
    <cfRule type="containsText" dxfId="27" priority="7" operator="containsText" text="nitx">
      <formula>NOT(ISERROR(SEARCH("nitx",BT83)))</formula>
    </cfRule>
  </conditionalFormatting>
  <conditionalFormatting sqref="BT92:BT94">
    <cfRule type="containsText" dxfId="26" priority="5" operator="containsText" text="nitx">
      <formula>NOT(ISERROR(SEARCH("nitx",BT92)))</formula>
    </cfRule>
  </conditionalFormatting>
  <conditionalFormatting sqref="BT61:BT78 BT100:BT1048576 BT2:BT16">
    <cfRule type="containsText" dxfId="25" priority="17" operator="containsText" text="nitx">
      <formula>NOT(ISERROR(SEARCH("nitx",BT2)))</formula>
    </cfRule>
  </conditionalFormatting>
  <conditionalFormatting sqref="BT36:BT55 BT19:BT24 BT26:BT34">
    <cfRule type="containsText" dxfId="24" priority="19" operator="containsText" text="nitx">
      <formula>NOT(ISERROR(SEARCH("nitx",BT19)))</formula>
    </cfRule>
  </conditionalFormatting>
  <conditionalFormatting sqref="BT95 BT98">
    <cfRule type="containsText" dxfId="23" priority="4" operator="containsText" text="nitx">
      <formula>NOT(ISERROR(SEARCH("nitx",BT95)))</formula>
    </cfRule>
  </conditionalFormatting>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164"/>
  <sheetViews>
    <sheetView zoomScale="85" zoomScaleNormal="85" workbookViewId="0">
      <pane xSplit="13" ySplit="3" topLeftCell="BO31" activePane="bottomRight" state="frozen"/>
      <selection pane="topRight"/>
      <selection pane="bottomLeft"/>
      <selection pane="bottomRight" activeCell="A55" sqref="A55:XFD55"/>
    </sheetView>
  </sheetViews>
  <sheetFormatPr defaultColWidth="9" defaultRowHeight="15.75"/>
  <cols>
    <col min="1" max="1" width="8.42578125" style="48" customWidth="1"/>
    <col min="2" max="2" width="16.140625" style="49" customWidth="1"/>
    <col min="3" max="3" width="9.5703125" style="50" customWidth="1"/>
    <col min="4" max="4" width="18.140625" style="34" customWidth="1"/>
    <col min="5" max="5" width="8.42578125" style="34" hidden="1" customWidth="1"/>
    <col min="6" max="6" width="7.42578125" style="34" hidden="1" customWidth="1"/>
    <col min="7" max="7" width="8.42578125" style="34" customWidth="1"/>
    <col min="8" max="8" width="5.42578125" style="34" customWidth="1"/>
    <col min="9" max="9" width="5.5703125" style="34" customWidth="1"/>
    <col min="10" max="10" width="6.140625" style="34" customWidth="1"/>
    <col min="11" max="11" width="7.42578125" style="34" customWidth="1"/>
    <col min="12" max="12" width="5.7109375" style="34" customWidth="1"/>
    <col min="13" max="13" width="8" style="34" customWidth="1"/>
    <col min="14" max="14" width="9.42578125" style="49" customWidth="1"/>
    <col min="15" max="15" width="7.42578125" style="49" hidden="1" customWidth="1"/>
    <col min="16" max="20" width="7.42578125" style="49" customWidth="1"/>
    <col min="21" max="21" width="8.42578125" style="49" customWidth="1"/>
    <col min="22" max="23" width="7.42578125" style="49" customWidth="1"/>
    <col min="24" max="24" width="9.42578125" style="49" customWidth="1"/>
    <col min="25" max="25" width="7.42578125" style="49" hidden="1" customWidth="1"/>
    <col min="26" max="30" width="7.42578125" style="49" customWidth="1"/>
    <col min="31" max="31" width="8.42578125" style="49" customWidth="1"/>
    <col min="32" max="33" width="7.42578125" style="49" customWidth="1"/>
    <col min="34" max="34" width="8.28515625" style="49" customWidth="1"/>
    <col min="35" max="35" width="7.5703125" style="49" customWidth="1"/>
    <col min="36" max="36" width="10.28515625" style="49" customWidth="1"/>
    <col min="37" max="37" width="10.42578125" style="49" customWidth="1"/>
    <col min="38" max="38" width="8.42578125" style="49" customWidth="1"/>
    <col min="39" max="39" width="10.42578125" style="49" customWidth="1"/>
    <col min="40" max="40" width="8.42578125" style="49" customWidth="1"/>
    <col min="41" max="41" width="10.42578125" style="49" customWidth="1"/>
    <col min="42" max="42" width="8.42578125" style="49" customWidth="1"/>
    <col min="43" max="44" width="10.42578125" style="49" customWidth="1"/>
    <col min="45" max="45" width="13.85546875" style="49" customWidth="1"/>
    <col min="46" max="46" width="23.28515625" style="49" customWidth="1"/>
    <col min="47" max="47" width="13.85546875" style="49" customWidth="1"/>
    <col min="48" max="48" width="23.28515625" style="51" customWidth="1"/>
    <col min="49" max="52" width="20" style="49" customWidth="1"/>
    <col min="53" max="53" width="23.42578125" style="49" customWidth="1"/>
    <col min="54" max="54" width="20" style="49" customWidth="1"/>
    <col min="55" max="55" width="21.7109375" style="49" customWidth="1"/>
    <col min="56" max="56" width="8.42578125" style="49" customWidth="1"/>
    <col min="57" max="58" width="13.85546875" style="49" customWidth="1"/>
    <col min="59" max="59" width="8.42578125" style="49" customWidth="1"/>
    <col min="60" max="65" width="9.42578125" style="49" customWidth="1"/>
    <col min="66" max="66" width="23.28515625" style="49" customWidth="1"/>
    <col min="67" max="67" width="20.7109375" style="49" customWidth="1"/>
    <col min="68" max="68" width="18.42578125" style="49" customWidth="1"/>
    <col min="69" max="69" width="18.28515625" style="49" customWidth="1"/>
    <col min="70" max="70" width="23.85546875" style="49" customWidth="1"/>
    <col min="71" max="71" width="11.5703125" style="49" customWidth="1"/>
    <col min="72" max="73" width="8.42578125" style="49" customWidth="1"/>
    <col min="74" max="74" width="9" style="49" customWidth="1"/>
    <col min="75" max="76" width="10.42578125" style="49" customWidth="1"/>
    <col min="77" max="78" width="8.42578125" style="49" customWidth="1"/>
    <col min="79" max="80" width="9" style="49"/>
    <col min="81" max="16384" width="9" style="48"/>
  </cols>
  <sheetData>
    <row r="1" spans="1:82" s="44" customFormat="1" ht="33.75" customHeight="1">
      <c r="A1" s="44" t="s">
        <v>0</v>
      </c>
      <c r="B1" s="44" t="s">
        <v>1</v>
      </c>
      <c r="C1" s="44" t="s">
        <v>2</v>
      </c>
      <c r="D1" s="44" t="s">
        <v>3</v>
      </c>
      <c r="E1" s="52" t="s">
        <v>4</v>
      </c>
      <c r="F1" s="52" t="s">
        <v>5</v>
      </c>
      <c r="G1" s="44" t="s">
        <v>6</v>
      </c>
      <c r="H1" s="44" t="s">
        <v>7</v>
      </c>
      <c r="I1" s="44" t="s">
        <v>8</v>
      </c>
      <c r="J1" s="44" t="s">
        <v>9</v>
      </c>
      <c r="K1" s="44" t="s">
        <v>10</v>
      </c>
      <c r="L1" s="44" t="s">
        <v>11</v>
      </c>
      <c r="M1" s="44" t="s">
        <v>12</v>
      </c>
      <c r="N1" s="67" t="s">
        <v>13</v>
      </c>
      <c r="O1" s="67" t="s">
        <v>14</v>
      </c>
      <c r="P1" s="67" t="s">
        <v>15</v>
      </c>
      <c r="Q1" s="67" t="s">
        <v>16</v>
      </c>
      <c r="R1" s="67" t="s">
        <v>17</v>
      </c>
      <c r="S1" s="67" t="s">
        <v>18</v>
      </c>
      <c r="T1" s="67" t="s">
        <v>19</v>
      </c>
      <c r="U1" s="67" t="s">
        <v>20</v>
      </c>
      <c r="V1" s="67" t="s">
        <v>21</v>
      </c>
      <c r="W1" s="67" t="s">
        <v>22</v>
      </c>
      <c r="X1" s="44" t="s">
        <v>13</v>
      </c>
      <c r="Y1" s="52" t="s">
        <v>14</v>
      </c>
      <c r="Z1" s="44" t="s">
        <v>15</v>
      </c>
      <c r="AA1" s="44" t="s">
        <v>16</v>
      </c>
      <c r="AB1" s="44" t="s">
        <v>17</v>
      </c>
      <c r="AC1" s="44" t="s">
        <v>18</v>
      </c>
      <c r="AD1" s="44" t="s">
        <v>19</v>
      </c>
      <c r="AE1" s="44" t="s">
        <v>20</v>
      </c>
      <c r="AF1" s="44" t="s">
        <v>21</v>
      </c>
      <c r="AG1" s="44" t="s">
        <v>22</v>
      </c>
      <c r="AH1" s="44" t="s">
        <v>23</v>
      </c>
      <c r="AI1" s="44" t="s">
        <v>24</v>
      </c>
      <c r="AJ1" s="44" t="s">
        <v>25</v>
      </c>
      <c r="AK1" s="44" t="s">
        <v>26</v>
      </c>
      <c r="AL1" s="44" t="s">
        <v>27</v>
      </c>
      <c r="AM1" s="44" t="s">
        <v>28</v>
      </c>
      <c r="AN1" s="44" t="s">
        <v>29</v>
      </c>
      <c r="AO1" s="44" t="s">
        <v>30</v>
      </c>
      <c r="AP1" s="44" t="s">
        <v>31</v>
      </c>
      <c r="AQ1" s="44" t="s">
        <v>32</v>
      </c>
      <c r="AR1" s="44" t="s">
        <v>33</v>
      </c>
      <c r="AS1" s="44" t="s">
        <v>34</v>
      </c>
      <c r="AT1" s="44" t="s">
        <v>35</v>
      </c>
      <c r="AU1" s="44" t="s">
        <v>36</v>
      </c>
      <c r="AV1" s="44" t="s">
        <v>37</v>
      </c>
      <c r="AW1" s="44" t="s">
        <v>38</v>
      </c>
      <c r="AX1" s="44" t="s">
        <v>39</v>
      </c>
      <c r="AY1" s="44" t="s">
        <v>40</v>
      </c>
      <c r="AZ1" s="44" t="s">
        <v>41</v>
      </c>
      <c r="BA1" s="44" t="s">
        <v>42</v>
      </c>
      <c r="BB1" s="44" t="s">
        <v>40</v>
      </c>
      <c r="BC1" s="44" t="s">
        <v>43</v>
      </c>
      <c r="BD1" s="44" t="s">
        <v>44</v>
      </c>
      <c r="BE1" s="44" t="s">
        <v>45</v>
      </c>
      <c r="BF1" s="44" t="s">
        <v>46</v>
      </c>
      <c r="BG1" s="44" t="s">
        <v>47</v>
      </c>
      <c r="BH1" s="44" t="s">
        <v>48</v>
      </c>
      <c r="BI1" s="44" t="s">
        <v>49</v>
      </c>
      <c r="BJ1" s="44" t="s">
        <v>50</v>
      </c>
      <c r="BK1" s="44" t="s">
        <v>51</v>
      </c>
      <c r="BL1" s="44" t="s">
        <v>52</v>
      </c>
      <c r="BM1" s="44" t="s">
        <v>53</v>
      </c>
      <c r="BN1" s="44" t="s">
        <v>54</v>
      </c>
      <c r="BO1" s="44" t="s">
        <v>55</v>
      </c>
      <c r="BP1" s="44" t="s">
        <v>56</v>
      </c>
      <c r="BQ1" s="44" t="s">
        <v>57</v>
      </c>
      <c r="BR1" s="44" t="s">
        <v>58</v>
      </c>
      <c r="BS1" s="44" t="s">
        <v>59</v>
      </c>
      <c r="BT1" s="44" t="s">
        <v>60</v>
      </c>
      <c r="BU1" s="44" t="s">
        <v>61</v>
      </c>
      <c r="BV1" s="44" t="s">
        <v>62</v>
      </c>
      <c r="BW1" s="44" t="s">
        <v>63</v>
      </c>
      <c r="BX1" s="44" t="s">
        <v>64</v>
      </c>
      <c r="BY1" s="44" t="s">
        <v>65</v>
      </c>
      <c r="BZ1" s="44" t="s">
        <v>66</v>
      </c>
      <c r="CA1" s="44" t="s">
        <v>67</v>
      </c>
      <c r="CB1" s="44" t="s">
        <v>68</v>
      </c>
      <c r="CC1" s="44" t="s">
        <v>69</v>
      </c>
      <c r="CD1" s="44" t="s">
        <v>70</v>
      </c>
    </row>
    <row r="2" spans="1:82" s="45" customFormat="1" ht="28.5" customHeight="1">
      <c r="A2" s="53" t="s">
        <v>71</v>
      </c>
      <c r="B2" s="54" t="s">
        <v>72</v>
      </c>
      <c r="C2" s="54" t="s">
        <v>73</v>
      </c>
      <c r="D2" s="54" t="s">
        <v>74</v>
      </c>
      <c r="E2" s="55" t="s">
        <v>75</v>
      </c>
      <c r="F2" s="54" t="s">
        <v>76</v>
      </c>
      <c r="G2" s="54" t="s">
        <v>77</v>
      </c>
      <c r="H2" s="54" t="s">
        <v>78</v>
      </c>
      <c r="I2" s="54" t="s">
        <v>79</v>
      </c>
      <c r="J2" s="54" t="s">
        <v>80</v>
      </c>
      <c r="K2" s="54" t="s">
        <v>81</v>
      </c>
      <c r="L2" s="54" t="s">
        <v>82</v>
      </c>
      <c r="M2" s="54" t="s">
        <v>83</v>
      </c>
      <c r="N2" s="68" t="s">
        <v>84</v>
      </c>
      <c r="O2" s="68" t="s">
        <v>85</v>
      </c>
      <c r="P2" s="68" t="s">
        <v>86</v>
      </c>
      <c r="Q2" s="68" t="s">
        <v>87</v>
      </c>
      <c r="R2" s="68" t="s">
        <v>88</v>
      </c>
      <c r="S2" s="68" t="s">
        <v>89</v>
      </c>
      <c r="T2" s="68" t="s">
        <v>90</v>
      </c>
      <c r="U2" s="68" t="s">
        <v>91</v>
      </c>
      <c r="V2" s="68" t="s">
        <v>92</v>
      </c>
      <c r="W2" s="68" t="s">
        <v>93</v>
      </c>
      <c r="X2" s="54" t="s">
        <v>94</v>
      </c>
      <c r="Y2" s="54" t="s">
        <v>85</v>
      </c>
      <c r="Z2" s="54" t="s">
        <v>95</v>
      </c>
      <c r="AA2" s="54" t="s">
        <v>96</v>
      </c>
      <c r="AB2" s="54" t="s">
        <v>97</v>
      </c>
      <c r="AC2" s="54" t="s">
        <v>98</v>
      </c>
      <c r="AD2" s="54" t="s">
        <v>99</v>
      </c>
      <c r="AE2" s="54" t="s">
        <v>100</v>
      </c>
      <c r="AF2" s="54" t="s">
        <v>101</v>
      </c>
      <c r="AG2" s="54" t="s">
        <v>102</v>
      </c>
      <c r="AH2" s="54" t="s">
        <v>103</v>
      </c>
      <c r="AI2" s="54" t="s">
        <v>104</v>
      </c>
      <c r="AJ2" s="54" t="s">
        <v>105</v>
      </c>
      <c r="AK2" s="54" t="s">
        <v>106</v>
      </c>
      <c r="AL2" s="54" t="s">
        <v>107</v>
      </c>
      <c r="AM2" s="54" t="s">
        <v>108</v>
      </c>
      <c r="AN2" s="54" t="s">
        <v>109</v>
      </c>
      <c r="AO2" s="54" t="s">
        <v>110</v>
      </c>
      <c r="AP2" s="54" t="s">
        <v>111</v>
      </c>
      <c r="AQ2" s="54" t="s">
        <v>112</v>
      </c>
      <c r="AR2" s="54" t="s">
        <v>113</v>
      </c>
      <c r="AS2" s="54" t="s">
        <v>114</v>
      </c>
      <c r="AT2" s="54" t="s">
        <v>115</v>
      </c>
      <c r="AU2" s="54" t="s">
        <v>116</v>
      </c>
      <c r="AV2" s="54" t="s">
        <v>117</v>
      </c>
      <c r="AW2" s="54" t="s">
        <v>118</v>
      </c>
      <c r="AX2" s="54" t="s">
        <v>119</v>
      </c>
      <c r="AY2" s="54" t="s">
        <v>120</v>
      </c>
      <c r="AZ2" s="54" t="s">
        <v>121</v>
      </c>
      <c r="BA2" s="54" t="s">
        <v>122</v>
      </c>
      <c r="BB2" s="54" t="s">
        <v>123</v>
      </c>
      <c r="BC2" s="54" t="s">
        <v>124</v>
      </c>
      <c r="BD2" s="54" t="s">
        <v>113</v>
      </c>
      <c r="BE2" s="54" t="s">
        <v>125</v>
      </c>
      <c r="BF2" s="54" t="s">
        <v>126</v>
      </c>
      <c r="BG2" s="54" t="s">
        <v>127</v>
      </c>
      <c r="BH2" s="54" t="s">
        <v>128</v>
      </c>
      <c r="BI2" s="54" t="s">
        <v>129</v>
      </c>
      <c r="BJ2" s="54" t="s">
        <v>130</v>
      </c>
      <c r="BK2" s="54" t="s">
        <v>131</v>
      </c>
      <c r="BL2" s="54" t="s">
        <v>132</v>
      </c>
      <c r="BM2" s="54" t="s">
        <v>133</v>
      </c>
      <c r="BN2" s="54" t="s">
        <v>134</v>
      </c>
      <c r="BO2" s="54" t="s">
        <v>135</v>
      </c>
      <c r="BP2" s="54" t="s">
        <v>136</v>
      </c>
      <c r="BQ2" s="54" t="s">
        <v>137</v>
      </c>
      <c r="BR2" s="54" t="s">
        <v>138</v>
      </c>
      <c r="BS2" s="54" t="s">
        <v>139</v>
      </c>
      <c r="BT2" s="54" t="s">
        <v>140</v>
      </c>
      <c r="BU2" s="54" t="s">
        <v>141</v>
      </c>
      <c r="BV2" s="54" t="s">
        <v>142</v>
      </c>
      <c r="BW2" s="54" t="s">
        <v>143</v>
      </c>
      <c r="BX2" s="54" t="s">
        <v>144</v>
      </c>
      <c r="BY2" s="45" t="s">
        <v>113</v>
      </c>
      <c r="BZ2" s="45" t="s">
        <v>113</v>
      </c>
      <c r="CA2" s="45" t="s">
        <v>145</v>
      </c>
      <c r="CB2" s="45" t="s">
        <v>146</v>
      </c>
      <c r="CC2" s="45" t="s">
        <v>147</v>
      </c>
      <c r="CD2" s="45" t="s">
        <v>148</v>
      </c>
    </row>
    <row r="3" spans="1:82" s="45" customFormat="1" ht="14.25" customHeight="1">
      <c r="A3" s="53" t="s">
        <v>149</v>
      </c>
      <c r="B3" s="54" t="s">
        <v>150</v>
      </c>
      <c r="C3" s="54" t="s">
        <v>150</v>
      </c>
      <c r="D3" s="54" t="s">
        <v>150</v>
      </c>
      <c r="E3" s="55" t="s">
        <v>149</v>
      </c>
      <c r="F3" s="54" t="s">
        <v>149</v>
      </c>
      <c r="G3" s="54" t="s">
        <v>149</v>
      </c>
      <c r="H3" s="54" t="s">
        <v>149</v>
      </c>
      <c r="I3" s="54" t="s">
        <v>149</v>
      </c>
      <c r="J3" s="54" t="s">
        <v>149</v>
      </c>
      <c r="K3" s="54" t="s">
        <v>151</v>
      </c>
      <c r="L3" s="54" t="s">
        <v>151</v>
      </c>
      <c r="M3" s="54" t="s">
        <v>151</v>
      </c>
      <c r="N3" s="68" t="s">
        <v>149</v>
      </c>
      <c r="O3" s="68" t="s">
        <v>149</v>
      </c>
      <c r="P3" s="68" t="s">
        <v>149</v>
      </c>
      <c r="Q3" s="68" t="s">
        <v>149</v>
      </c>
      <c r="R3" s="68" t="s">
        <v>149</v>
      </c>
      <c r="S3" s="68" t="s">
        <v>149</v>
      </c>
      <c r="T3" s="68" t="s">
        <v>149</v>
      </c>
      <c r="U3" s="68" t="s">
        <v>149</v>
      </c>
      <c r="V3" s="68" t="s">
        <v>149</v>
      </c>
      <c r="W3" s="68" t="s">
        <v>149</v>
      </c>
      <c r="X3" s="54" t="s">
        <v>149</v>
      </c>
      <c r="Y3" s="54" t="s">
        <v>149</v>
      </c>
      <c r="Z3" s="54" t="s">
        <v>149</v>
      </c>
      <c r="AA3" s="54" t="s">
        <v>149</v>
      </c>
      <c r="AB3" s="54" t="s">
        <v>149</v>
      </c>
      <c r="AC3" s="54" t="s">
        <v>149</v>
      </c>
      <c r="AD3" s="54" t="s">
        <v>149</v>
      </c>
      <c r="AE3" s="54" t="s">
        <v>149</v>
      </c>
      <c r="AF3" s="54" t="s">
        <v>149</v>
      </c>
      <c r="AG3" s="54" t="s">
        <v>149</v>
      </c>
      <c r="AH3" s="54" t="s">
        <v>149</v>
      </c>
      <c r="AI3" s="54" t="s">
        <v>149</v>
      </c>
      <c r="AJ3" s="54" t="s">
        <v>149</v>
      </c>
      <c r="AK3" s="54" t="s">
        <v>149</v>
      </c>
      <c r="AL3" s="54" t="s">
        <v>149</v>
      </c>
      <c r="AM3" s="54" t="s">
        <v>149</v>
      </c>
      <c r="AN3" s="54" t="s">
        <v>149</v>
      </c>
      <c r="AO3" s="54" t="s">
        <v>149</v>
      </c>
      <c r="AP3" s="54" t="s">
        <v>149</v>
      </c>
      <c r="AQ3" s="54" t="s">
        <v>149</v>
      </c>
      <c r="AR3" s="54" t="s">
        <v>149</v>
      </c>
      <c r="AS3" s="54" t="s">
        <v>149</v>
      </c>
      <c r="AT3" s="54" t="s">
        <v>150</v>
      </c>
      <c r="AU3" s="54" t="s">
        <v>149</v>
      </c>
      <c r="AV3" s="54" t="s">
        <v>150</v>
      </c>
      <c r="AW3" s="54" t="s">
        <v>149</v>
      </c>
      <c r="AX3" s="54" t="s">
        <v>150</v>
      </c>
      <c r="AY3" s="54" t="s">
        <v>150</v>
      </c>
      <c r="AZ3" s="54" t="s">
        <v>149</v>
      </c>
      <c r="BA3" s="54" t="s">
        <v>150</v>
      </c>
      <c r="BB3" s="54" t="s">
        <v>150</v>
      </c>
      <c r="BC3" s="54" t="s">
        <v>150</v>
      </c>
      <c r="BD3" s="54" t="s">
        <v>149</v>
      </c>
      <c r="BE3" s="54" t="s">
        <v>149</v>
      </c>
      <c r="BF3" s="54" t="s">
        <v>149</v>
      </c>
      <c r="BG3" s="54" t="s">
        <v>149</v>
      </c>
      <c r="BH3" s="54" t="s">
        <v>149</v>
      </c>
      <c r="BI3" s="54" t="s">
        <v>150</v>
      </c>
      <c r="BJ3" s="54" t="s">
        <v>150</v>
      </c>
      <c r="BK3" s="54" t="s">
        <v>150</v>
      </c>
      <c r="BL3" s="54" t="s">
        <v>149</v>
      </c>
      <c r="BM3" s="54" t="s">
        <v>149</v>
      </c>
      <c r="BN3" s="54" t="s">
        <v>150</v>
      </c>
      <c r="BO3" s="54" t="s">
        <v>150</v>
      </c>
      <c r="BP3" s="54" t="s">
        <v>150</v>
      </c>
      <c r="BQ3" s="54" t="s">
        <v>150</v>
      </c>
      <c r="BR3" s="54" t="s">
        <v>150</v>
      </c>
      <c r="BS3" s="54" t="s">
        <v>149</v>
      </c>
      <c r="BT3" s="54" t="s">
        <v>150</v>
      </c>
      <c r="BU3" s="54" t="s">
        <v>149</v>
      </c>
      <c r="BV3" s="54" t="s">
        <v>149</v>
      </c>
      <c r="BW3" s="54" t="s">
        <v>150</v>
      </c>
      <c r="BX3" s="54" t="s">
        <v>150</v>
      </c>
      <c r="BY3" s="45" t="s">
        <v>149</v>
      </c>
      <c r="BZ3" s="45" t="s">
        <v>149</v>
      </c>
      <c r="CA3" s="54" t="s">
        <v>150</v>
      </c>
      <c r="CB3" s="54" t="s">
        <v>150</v>
      </c>
      <c r="CC3" s="45" t="s">
        <v>149</v>
      </c>
      <c r="CD3" s="45" t="s">
        <v>149</v>
      </c>
    </row>
    <row r="4" spans="1:82">
      <c r="A4" s="48">
        <v>80101</v>
      </c>
      <c r="B4" s="56" t="s">
        <v>457</v>
      </c>
      <c r="C4" s="57"/>
      <c r="D4" s="57" t="s">
        <v>548</v>
      </c>
      <c r="E4" s="58">
        <v>0</v>
      </c>
      <c r="F4" s="49">
        <v>0</v>
      </c>
      <c r="G4" s="49">
        <v>2</v>
      </c>
      <c r="H4" s="49">
        <v>23</v>
      </c>
      <c r="I4" s="49">
        <v>1</v>
      </c>
      <c r="J4" s="49">
        <v>1</v>
      </c>
      <c r="K4" s="49"/>
      <c r="L4" s="49"/>
      <c r="M4" s="49"/>
      <c r="N4" s="69">
        <v>16436</v>
      </c>
      <c r="O4" s="69">
        <v>0</v>
      </c>
      <c r="P4" s="69">
        <v>1461</v>
      </c>
      <c r="Q4" s="69">
        <v>1461</v>
      </c>
      <c r="R4" s="69">
        <v>556</v>
      </c>
      <c r="S4" s="69">
        <v>575</v>
      </c>
      <c r="T4" s="69">
        <v>92</v>
      </c>
      <c r="U4" s="69">
        <v>540</v>
      </c>
      <c r="V4" s="69">
        <v>445</v>
      </c>
      <c r="W4" s="69">
        <v>445</v>
      </c>
      <c r="X4" s="57">
        <v>-1</v>
      </c>
      <c r="Y4" s="57">
        <v>-1</v>
      </c>
      <c r="Z4" s="57">
        <v>-1</v>
      </c>
      <c r="AA4" s="57">
        <v>-1</v>
      </c>
      <c r="AB4" s="57">
        <v>-1</v>
      </c>
      <c r="AC4" s="57">
        <v>-1</v>
      </c>
      <c r="AD4" s="57">
        <v>-1</v>
      </c>
      <c r="AE4" s="57">
        <v>-1</v>
      </c>
      <c r="AF4" s="57">
        <v>-1</v>
      </c>
      <c r="AG4" s="57">
        <v>-1</v>
      </c>
      <c r="AH4" s="49">
        <v>0</v>
      </c>
      <c r="AI4" s="49">
        <v>0</v>
      </c>
      <c r="AV4" s="49"/>
      <c r="BE4" s="49">
        <v>10000</v>
      </c>
      <c r="BF4" s="49">
        <v>10000</v>
      </c>
      <c r="BG4" s="49">
        <v>38</v>
      </c>
      <c r="BH4" s="49">
        <v>1</v>
      </c>
      <c r="BO4" s="73" t="s">
        <v>193</v>
      </c>
      <c r="BP4" s="74"/>
      <c r="BQ4" s="57"/>
      <c r="BR4" s="57"/>
      <c r="CC4" s="48">
        <v>4</v>
      </c>
      <c r="CD4" s="48">
        <v>100</v>
      </c>
    </row>
    <row r="5" spans="1:82">
      <c r="A5" s="48">
        <v>80103</v>
      </c>
      <c r="B5" s="59" t="s">
        <v>316</v>
      </c>
      <c r="C5" s="57"/>
      <c r="D5" s="57" t="s">
        <v>548</v>
      </c>
      <c r="E5" s="58">
        <v>0</v>
      </c>
      <c r="F5" s="49">
        <v>0</v>
      </c>
      <c r="G5" s="49">
        <v>2</v>
      </c>
      <c r="H5" s="49">
        <v>24</v>
      </c>
      <c r="I5" s="49">
        <v>1</v>
      </c>
      <c r="J5" s="49">
        <v>1</v>
      </c>
      <c r="K5" s="49"/>
      <c r="L5" s="49"/>
      <c r="M5" s="49"/>
      <c r="N5" s="69">
        <v>16510</v>
      </c>
      <c r="O5" s="69">
        <v>0</v>
      </c>
      <c r="P5" s="69">
        <v>1471</v>
      </c>
      <c r="Q5" s="69">
        <v>1471</v>
      </c>
      <c r="R5" s="69">
        <v>559</v>
      </c>
      <c r="S5" s="69">
        <v>578</v>
      </c>
      <c r="T5" s="69">
        <v>92</v>
      </c>
      <c r="U5" s="69">
        <v>543</v>
      </c>
      <c r="V5" s="69">
        <v>448</v>
      </c>
      <c r="W5" s="69">
        <v>448</v>
      </c>
      <c r="X5" s="57">
        <v>-1</v>
      </c>
      <c r="Y5" s="69">
        <v>-1</v>
      </c>
      <c r="Z5" s="57">
        <v>-1</v>
      </c>
      <c r="AA5" s="57">
        <v>-1</v>
      </c>
      <c r="AB5" s="57">
        <v>-1</v>
      </c>
      <c r="AC5" s="57">
        <v>-1</v>
      </c>
      <c r="AD5" s="57">
        <v>-1</v>
      </c>
      <c r="AE5" s="57">
        <v>-1</v>
      </c>
      <c r="AF5" s="57">
        <v>-1</v>
      </c>
      <c r="AG5" s="57">
        <v>-1</v>
      </c>
      <c r="AH5" s="49">
        <v>0</v>
      </c>
      <c r="AI5" s="49">
        <v>0</v>
      </c>
      <c r="BE5" s="49">
        <v>10000</v>
      </c>
      <c r="BF5" s="49">
        <v>10000</v>
      </c>
      <c r="BG5" s="49">
        <v>39</v>
      </c>
      <c r="BH5" s="49">
        <v>1</v>
      </c>
      <c r="BO5" s="73" t="s">
        <v>193</v>
      </c>
      <c r="BP5" s="75"/>
      <c r="BQ5" s="57"/>
      <c r="BR5" s="57"/>
      <c r="CC5" s="48">
        <v>4</v>
      </c>
      <c r="CD5" s="48">
        <v>100</v>
      </c>
    </row>
    <row r="6" spans="1:82">
      <c r="A6" s="48">
        <v>80104</v>
      </c>
      <c r="B6" s="59" t="s">
        <v>196</v>
      </c>
      <c r="C6" s="57"/>
      <c r="D6" s="57" t="s">
        <v>548</v>
      </c>
      <c r="E6" s="58">
        <v>0</v>
      </c>
      <c r="F6" s="49">
        <v>0</v>
      </c>
      <c r="G6" s="49">
        <v>2</v>
      </c>
      <c r="H6" s="49">
        <v>28</v>
      </c>
      <c r="I6" s="49">
        <v>1</v>
      </c>
      <c r="J6" s="49">
        <v>2</v>
      </c>
      <c r="K6" s="49"/>
      <c r="L6" s="49"/>
      <c r="M6" s="49"/>
      <c r="N6" s="69">
        <v>21307</v>
      </c>
      <c r="O6" s="69">
        <v>0</v>
      </c>
      <c r="P6" s="69">
        <v>2755</v>
      </c>
      <c r="Q6" s="69">
        <v>2755</v>
      </c>
      <c r="R6" s="69">
        <v>794</v>
      </c>
      <c r="S6" s="69">
        <v>827</v>
      </c>
      <c r="T6" s="69">
        <v>203</v>
      </c>
      <c r="U6" s="69">
        <v>1075</v>
      </c>
      <c r="V6" s="69">
        <v>854</v>
      </c>
      <c r="W6" s="69">
        <v>854</v>
      </c>
      <c r="X6" s="57">
        <v>-1</v>
      </c>
      <c r="Y6" s="69">
        <v>-1</v>
      </c>
      <c r="Z6" s="57">
        <v>-1</v>
      </c>
      <c r="AA6" s="57">
        <v>-1</v>
      </c>
      <c r="AB6" s="57">
        <v>-1</v>
      </c>
      <c r="AC6" s="57">
        <v>-1</v>
      </c>
      <c r="AD6" s="57">
        <v>-1</v>
      </c>
      <c r="AE6" s="57">
        <v>-1</v>
      </c>
      <c r="AF6" s="57">
        <v>-1</v>
      </c>
      <c r="AG6" s="57">
        <v>-1</v>
      </c>
      <c r="AH6" s="49">
        <v>0</v>
      </c>
      <c r="AI6" s="49">
        <v>0</v>
      </c>
      <c r="BE6" s="49">
        <v>10000</v>
      </c>
      <c r="BF6" s="49">
        <v>10000</v>
      </c>
      <c r="BG6" s="49">
        <v>45</v>
      </c>
      <c r="BH6" s="49">
        <v>1</v>
      </c>
      <c r="BO6" s="73" t="s">
        <v>193</v>
      </c>
      <c r="BP6" s="76"/>
      <c r="BQ6" s="77"/>
      <c r="BR6" s="77"/>
      <c r="CC6" s="48">
        <v>4</v>
      </c>
      <c r="CD6" s="48">
        <v>100</v>
      </c>
    </row>
    <row r="7" spans="1:82">
      <c r="A7" s="48">
        <v>80201</v>
      </c>
      <c r="B7" s="59" t="s">
        <v>282</v>
      </c>
      <c r="C7" s="57"/>
      <c r="D7" s="57" t="s">
        <v>549</v>
      </c>
      <c r="E7" s="58">
        <v>0</v>
      </c>
      <c r="F7" s="49">
        <v>0</v>
      </c>
      <c r="G7" s="49">
        <v>2</v>
      </c>
      <c r="H7" s="49">
        <v>33</v>
      </c>
      <c r="I7" s="49">
        <v>1</v>
      </c>
      <c r="J7" s="49">
        <v>1</v>
      </c>
      <c r="K7" s="49"/>
      <c r="L7" s="49"/>
      <c r="M7" s="49"/>
      <c r="N7" s="69">
        <v>25572</v>
      </c>
      <c r="O7" s="69">
        <v>0</v>
      </c>
      <c r="P7" s="69">
        <v>3147</v>
      </c>
      <c r="Q7" s="69">
        <v>3147</v>
      </c>
      <c r="R7" s="69">
        <v>1163</v>
      </c>
      <c r="S7" s="69">
        <v>900</v>
      </c>
      <c r="T7" s="69">
        <v>266</v>
      </c>
      <c r="U7" s="69">
        <v>1162</v>
      </c>
      <c r="V7" s="69">
        <v>1107</v>
      </c>
      <c r="W7" s="69">
        <v>1107</v>
      </c>
      <c r="X7" s="57">
        <v>-1</v>
      </c>
      <c r="Y7" s="69">
        <v>-1</v>
      </c>
      <c r="Z7" s="57">
        <v>-1</v>
      </c>
      <c r="AA7" s="57">
        <v>-1</v>
      </c>
      <c r="AB7" s="57">
        <v>-1</v>
      </c>
      <c r="AC7" s="57">
        <v>-1</v>
      </c>
      <c r="AD7" s="57">
        <v>-1</v>
      </c>
      <c r="AE7" s="57">
        <v>-1</v>
      </c>
      <c r="AF7" s="57">
        <v>-1</v>
      </c>
      <c r="AG7" s="57">
        <v>-1</v>
      </c>
      <c r="AH7" s="49">
        <v>0</v>
      </c>
      <c r="AI7" s="49">
        <v>0</v>
      </c>
      <c r="BE7" s="49">
        <v>10000</v>
      </c>
      <c r="BF7" s="49">
        <v>10000</v>
      </c>
      <c r="BG7" s="49">
        <v>53</v>
      </c>
      <c r="BH7" s="49">
        <v>1</v>
      </c>
      <c r="BO7" s="73" t="s">
        <v>550</v>
      </c>
      <c r="BP7" s="78"/>
      <c r="BQ7" s="77"/>
      <c r="BR7" s="77"/>
      <c r="CC7" s="48">
        <v>4</v>
      </c>
      <c r="CD7" s="48">
        <v>100</v>
      </c>
    </row>
    <row r="8" spans="1:82">
      <c r="A8" s="48">
        <v>80202</v>
      </c>
      <c r="B8" s="59" t="s">
        <v>205</v>
      </c>
      <c r="C8" s="57"/>
      <c r="D8" s="57" t="s">
        <v>549</v>
      </c>
      <c r="E8" s="58">
        <v>0</v>
      </c>
      <c r="F8" s="49">
        <v>0</v>
      </c>
      <c r="G8" s="49">
        <v>2</v>
      </c>
      <c r="H8" s="49">
        <v>34</v>
      </c>
      <c r="I8" s="49">
        <v>1</v>
      </c>
      <c r="J8" s="49">
        <v>1</v>
      </c>
      <c r="K8" s="49"/>
      <c r="L8" s="49"/>
      <c r="M8" s="49"/>
      <c r="N8" s="69">
        <v>25676</v>
      </c>
      <c r="O8" s="69">
        <v>0</v>
      </c>
      <c r="P8" s="69">
        <v>3160</v>
      </c>
      <c r="Q8" s="69">
        <v>3160</v>
      </c>
      <c r="R8" s="69">
        <v>1166</v>
      </c>
      <c r="S8" s="69">
        <v>903</v>
      </c>
      <c r="T8" s="69">
        <v>266</v>
      </c>
      <c r="U8" s="69">
        <v>1165</v>
      </c>
      <c r="V8" s="69">
        <v>1112</v>
      </c>
      <c r="W8" s="69">
        <v>1112</v>
      </c>
      <c r="X8" s="57">
        <v>-1</v>
      </c>
      <c r="Y8" s="69">
        <v>-1</v>
      </c>
      <c r="Z8" s="57">
        <v>-1</v>
      </c>
      <c r="AA8" s="57">
        <v>-1</v>
      </c>
      <c r="AB8" s="57">
        <v>-1</v>
      </c>
      <c r="AC8" s="57">
        <v>-1</v>
      </c>
      <c r="AD8" s="57">
        <v>-1</v>
      </c>
      <c r="AE8" s="57">
        <v>-1</v>
      </c>
      <c r="AF8" s="57">
        <v>-1</v>
      </c>
      <c r="AG8" s="57">
        <v>-1</v>
      </c>
      <c r="AH8" s="49">
        <v>0</v>
      </c>
      <c r="AI8" s="49">
        <v>0</v>
      </c>
      <c r="BE8" s="49">
        <v>10000</v>
      </c>
      <c r="BF8" s="49">
        <v>10000</v>
      </c>
      <c r="BG8" s="49">
        <v>55</v>
      </c>
      <c r="BH8" s="49">
        <v>1</v>
      </c>
      <c r="BO8" s="73" t="s">
        <v>550</v>
      </c>
      <c r="BP8" s="74"/>
      <c r="BQ8" s="57"/>
      <c r="BR8" s="57"/>
      <c r="CC8" s="48">
        <v>4</v>
      </c>
      <c r="CD8" s="48">
        <v>100</v>
      </c>
    </row>
    <row r="9" spans="1:82">
      <c r="A9" s="48">
        <v>80203</v>
      </c>
      <c r="B9" s="59" t="s">
        <v>191</v>
      </c>
      <c r="C9" s="57"/>
      <c r="D9" s="57" t="s">
        <v>549</v>
      </c>
      <c r="E9" s="58">
        <v>0</v>
      </c>
      <c r="F9" s="49">
        <v>0</v>
      </c>
      <c r="G9" s="49">
        <v>2</v>
      </c>
      <c r="H9" s="49">
        <v>35</v>
      </c>
      <c r="I9" s="49">
        <v>1</v>
      </c>
      <c r="J9" s="49">
        <v>1</v>
      </c>
      <c r="K9" s="49"/>
      <c r="L9" s="49"/>
      <c r="M9" s="49"/>
      <c r="N9" s="69">
        <v>25787</v>
      </c>
      <c r="O9" s="69">
        <v>0</v>
      </c>
      <c r="P9" s="69">
        <v>3173</v>
      </c>
      <c r="Q9" s="69">
        <v>3173</v>
      </c>
      <c r="R9" s="69">
        <v>1170</v>
      </c>
      <c r="S9" s="69">
        <v>907</v>
      </c>
      <c r="T9" s="69">
        <v>267</v>
      </c>
      <c r="U9" s="69">
        <v>1169</v>
      </c>
      <c r="V9" s="69">
        <v>1116</v>
      </c>
      <c r="W9" s="69">
        <v>1116</v>
      </c>
      <c r="X9" s="57">
        <v>-1</v>
      </c>
      <c r="Y9" s="69">
        <v>-1</v>
      </c>
      <c r="Z9" s="57">
        <v>-1</v>
      </c>
      <c r="AA9" s="57">
        <v>-1</v>
      </c>
      <c r="AB9" s="57">
        <v>-1</v>
      </c>
      <c r="AC9" s="57">
        <v>-1</v>
      </c>
      <c r="AD9" s="57">
        <v>-1</v>
      </c>
      <c r="AE9" s="57">
        <v>-1</v>
      </c>
      <c r="AF9" s="57">
        <v>-1</v>
      </c>
      <c r="AG9" s="57">
        <v>-1</v>
      </c>
      <c r="AH9" s="49">
        <v>0</v>
      </c>
      <c r="AI9" s="49">
        <v>0</v>
      </c>
      <c r="BE9" s="49">
        <v>10000</v>
      </c>
      <c r="BF9" s="49">
        <v>10000</v>
      </c>
      <c r="BG9" s="49">
        <v>56</v>
      </c>
      <c r="BH9" s="49">
        <v>1</v>
      </c>
      <c r="BO9" s="73" t="s">
        <v>550</v>
      </c>
      <c r="BP9" s="58"/>
      <c r="BQ9" s="57"/>
      <c r="BR9" s="57"/>
      <c r="CC9" s="48">
        <v>4</v>
      </c>
      <c r="CD9" s="48">
        <v>100</v>
      </c>
    </row>
    <row r="10" spans="1:82" ht="15" customHeight="1">
      <c r="A10" s="48">
        <v>80204</v>
      </c>
      <c r="B10" s="59" t="s">
        <v>197</v>
      </c>
      <c r="C10" s="57"/>
      <c r="D10" s="57" t="s">
        <v>549</v>
      </c>
      <c r="E10" s="58">
        <v>0</v>
      </c>
      <c r="F10" s="49">
        <v>0</v>
      </c>
      <c r="G10" s="49">
        <v>2</v>
      </c>
      <c r="H10" s="49">
        <v>35</v>
      </c>
      <c r="I10" s="49">
        <v>1</v>
      </c>
      <c r="J10" s="49">
        <v>2</v>
      </c>
      <c r="K10" s="49"/>
      <c r="L10" s="49"/>
      <c r="M10" s="49"/>
      <c r="N10" s="69">
        <v>25894</v>
      </c>
      <c r="O10" s="69">
        <v>0</v>
      </c>
      <c r="P10" s="69">
        <v>3187</v>
      </c>
      <c r="Q10" s="69">
        <v>3187</v>
      </c>
      <c r="R10" s="69">
        <v>1173</v>
      </c>
      <c r="S10" s="69">
        <v>910</v>
      </c>
      <c r="T10" s="69">
        <v>267</v>
      </c>
      <c r="U10" s="69">
        <v>1172</v>
      </c>
      <c r="V10" s="69">
        <v>1120</v>
      </c>
      <c r="W10" s="69">
        <v>1120</v>
      </c>
      <c r="X10" s="57">
        <v>-1</v>
      </c>
      <c r="Y10" s="69">
        <v>-1</v>
      </c>
      <c r="Z10" s="57">
        <v>-1</v>
      </c>
      <c r="AA10" s="57">
        <v>-1</v>
      </c>
      <c r="AB10" s="57">
        <v>-1</v>
      </c>
      <c r="AC10" s="57">
        <v>-1</v>
      </c>
      <c r="AD10" s="57">
        <v>-1</v>
      </c>
      <c r="AE10" s="57">
        <v>-1</v>
      </c>
      <c r="AF10" s="57">
        <v>-1</v>
      </c>
      <c r="AG10" s="57">
        <v>-1</v>
      </c>
      <c r="AH10" s="49">
        <v>0</v>
      </c>
      <c r="AI10" s="49">
        <v>0</v>
      </c>
      <c r="BE10" s="49">
        <v>10000</v>
      </c>
      <c r="BF10" s="49">
        <v>10000</v>
      </c>
      <c r="BG10" s="49">
        <v>58</v>
      </c>
      <c r="BH10" s="49">
        <v>1</v>
      </c>
      <c r="BO10" s="73" t="s">
        <v>550</v>
      </c>
      <c r="BP10" s="56"/>
      <c r="BQ10" s="57"/>
      <c r="BR10" s="57"/>
      <c r="CC10" s="48">
        <v>4</v>
      </c>
      <c r="CD10" s="48">
        <v>100</v>
      </c>
    </row>
    <row r="11" spans="1:82">
      <c r="A11" s="48">
        <v>80205</v>
      </c>
      <c r="B11" s="60" t="s">
        <v>306</v>
      </c>
      <c r="C11" s="57" t="s">
        <v>551</v>
      </c>
      <c r="D11" s="57" t="s">
        <v>549</v>
      </c>
      <c r="E11" s="58">
        <v>0</v>
      </c>
      <c r="F11" s="49">
        <v>0</v>
      </c>
      <c r="G11" s="49">
        <v>3</v>
      </c>
      <c r="H11" s="49">
        <v>39</v>
      </c>
      <c r="I11" s="49">
        <v>2</v>
      </c>
      <c r="J11" s="49">
        <v>4</v>
      </c>
      <c r="K11" s="49">
        <v>5</v>
      </c>
      <c r="L11" s="49">
        <v>50</v>
      </c>
      <c r="M11" s="49">
        <v>75</v>
      </c>
      <c r="N11" s="69">
        <v>517120</v>
      </c>
      <c r="O11" s="69">
        <v>0</v>
      </c>
      <c r="P11" s="69">
        <v>15015</v>
      </c>
      <c r="Q11" s="69">
        <v>15015</v>
      </c>
      <c r="R11" s="69">
        <v>1517</v>
      </c>
      <c r="S11" s="69">
        <v>1262</v>
      </c>
      <c r="T11" s="69">
        <v>357</v>
      </c>
      <c r="U11" s="69">
        <v>1566</v>
      </c>
      <c r="V11" s="69">
        <v>1425</v>
      </c>
      <c r="W11" s="69">
        <v>1425</v>
      </c>
      <c r="X11" s="57">
        <v>-1</v>
      </c>
      <c r="Y11" s="69">
        <v>-1</v>
      </c>
      <c r="Z11" s="57">
        <v>-1</v>
      </c>
      <c r="AA11" s="57">
        <v>-1</v>
      </c>
      <c r="AB11" s="57">
        <v>-1</v>
      </c>
      <c r="AC11" s="57">
        <v>-1</v>
      </c>
      <c r="AD11" s="57">
        <v>-1</v>
      </c>
      <c r="AE11" s="57">
        <v>-1</v>
      </c>
      <c r="AF11" s="57">
        <v>-1</v>
      </c>
      <c r="AG11" s="57">
        <v>-1</v>
      </c>
      <c r="AH11" s="49">
        <v>0</v>
      </c>
      <c r="AI11" s="49">
        <v>0</v>
      </c>
      <c r="AS11" s="49">
        <v>100</v>
      </c>
      <c r="AT11" s="49" t="s">
        <v>552</v>
      </c>
      <c r="BE11" s="49">
        <v>10000</v>
      </c>
      <c r="BF11" s="49">
        <v>10000</v>
      </c>
      <c r="BG11" s="49">
        <v>63</v>
      </c>
      <c r="BH11" s="49">
        <v>1</v>
      </c>
      <c r="BP11" s="76"/>
      <c r="BQ11" s="79"/>
      <c r="BR11" s="80" t="s">
        <v>643</v>
      </c>
      <c r="CC11" s="48">
        <v>10</v>
      </c>
      <c r="CD11" s="48">
        <v>100</v>
      </c>
    </row>
    <row r="12" spans="1:82">
      <c r="A12" s="48">
        <v>80206</v>
      </c>
      <c r="B12" s="60" t="s">
        <v>294</v>
      </c>
      <c r="C12" s="57" t="s">
        <v>551</v>
      </c>
      <c r="D12" s="57" t="s">
        <v>549</v>
      </c>
      <c r="E12" s="58">
        <v>0</v>
      </c>
      <c r="F12" s="49">
        <v>0</v>
      </c>
      <c r="G12" s="49">
        <v>3</v>
      </c>
      <c r="H12" s="49">
        <v>39</v>
      </c>
      <c r="I12" s="49">
        <v>2</v>
      </c>
      <c r="J12" s="49">
        <v>4</v>
      </c>
      <c r="K12" s="49">
        <v>5</v>
      </c>
      <c r="L12" s="49">
        <v>50</v>
      </c>
      <c r="M12" s="49">
        <v>50</v>
      </c>
      <c r="N12" s="69">
        <v>517120</v>
      </c>
      <c r="O12" s="69">
        <v>0</v>
      </c>
      <c r="P12" s="69">
        <v>15015</v>
      </c>
      <c r="Q12" s="69">
        <v>15015</v>
      </c>
      <c r="R12" s="69">
        <v>1517</v>
      </c>
      <c r="S12" s="69">
        <v>1262</v>
      </c>
      <c r="T12" s="69">
        <v>357</v>
      </c>
      <c r="U12" s="69">
        <v>1566</v>
      </c>
      <c r="V12" s="69">
        <v>1425</v>
      </c>
      <c r="W12" s="69">
        <v>1425</v>
      </c>
      <c r="X12" s="57">
        <v>-1</v>
      </c>
      <c r="Y12" s="69">
        <v>-1</v>
      </c>
      <c r="Z12" s="57">
        <v>-1</v>
      </c>
      <c r="AA12" s="57">
        <v>-1</v>
      </c>
      <c r="AB12" s="57">
        <v>-1</v>
      </c>
      <c r="AC12" s="57">
        <v>-1</v>
      </c>
      <c r="AD12" s="57">
        <v>-1</v>
      </c>
      <c r="AE12" s="57">
        <v>-1</v>
      </c>
      <c r="AF12" s="57">
        <v>-1</v>
      </c>
      <c r="AG12" s="57">
        <v>-1</v>
      </c>
      <c r="AH12" s="49">
        <v>0</v>
      </c>
      <c r="AI12" s="49">
        <v>0</v>
      </c>
      <c r="BE12" s="49">
        <v>10000</v>
      </c>
      <c r="BF12" s="49">
        <v>10000</v>
      </c>
      <c r="BG12" s="49">
        <v>63</v>
      </c>
      <c r="BH12" s="49">
        <v>1</v>
      </c>
      <c r="BP12" s="81"/>
      <c r="BQ12" s="79"/>
      <c r="BR12" s="80" t="s">
        <v>643</v>
      </c>
      <c r="CC12" s="48">
        <v>10</v>
      </c>
      <c r="CD12" s="48">
        <v>100</v>
      </c>
    </row>
    <row r="13" spans="1:82">
      <c r="A13" s="48">
        <v>80207</v>
      </c>
      <c r="B13" s="60" t="s">
        <v>301</v>
      </c>
      <c r="C13" s="57" t="s">
        <v>551</v>
      </c>
      <c r="D13" s="57" t="s">
        <v>549</v>
      </c>
      <c r="E13" s="58">
        <v>0</v>
      </c>
      <c r="F13" s="49">
        <v>0</v>
      </c>
      <c r="G13" s="49">
        <v>3</v>
      </c>
      <c r="H13" s="49">
        <v>39</v>
      </c>
      <c r="I13" s="49">
        <v>2</v>
      </c>
      <c r="J13" s="49">
        <v>4</v>
      </c>
      <c r="K13" s="49">
        <v>5</v>
      </c>
      <c r="L13" s="49">
        <v>50</v>
      </c>
      <c r="M13" s="49">
        <v>50</v>
      </c>
      <c r="N13" s="69">
        <v>517120</v>
      </c>
      <c r="O13" s="69">
        <v>0</v>
      </c>
      <c r="P13" s="69">
        <v>15015</v>
      </c>
      <c r="Q13" s="69">
        <v>15015</v>
      </c>
      <c r="R13" s="69">
        <v>1517</v>
      </c>
      <c r="S13" s="69">
        <v>1262</v>
      </c>
      <c r="T13" s="69">
        <v>357</v>
      </c>
      <c r="U13" s="69">
        <v>1566</v>
      </c>
      <c r="V13" s="69">
        <v>1425</v>
      </c>
      <c r="W13" s="69">
        <v>1425</v>
      </c>
      <c r="X13" s="57">
        <v>-1</v>
      </c>
      <c r="Y13" s="69">
        <v>-1</v>
      </c>
      <c r="Z13" s="57">
        <v>-1</v>
      </c>
      <c r="AA13" s="57">
        <v>-1</v>
      </c>
      <c r="AB13" s="57">
        <v>-1</v>
      </c>
      <c r="AC13" s="57">
        <v>-1</v>
      </c>
      <c r="AD13" s="57">
        <v>-1</v>
      </c>
      <c r="AE13" s="57">
        <v>-1</v>
      </c>
      <c r="AF13" s="57">
        <v>-1</v>
      </c>
      <c r="AG13" s="57">
        <v>-1</v>
      </c>
      <c r="AH13" s="49">
        <v>0</v>
      </c>
      <c r="AI13" s="49">
        <v>0</v>
      </c>
      <c r="BE13" s="49">
        <v>10000</v>
      </c>
      <c r="BF13" s="49">
        <v>10000</v>
      </c>
      <c r="BG13" s="49">
        <v>63</v>
      </c>
      <c r="BH13" s="49">
        <v>1</v>
      </c>
      <c r="BP13" s="78"/>
      <c r="BQ13" s="79"/>
      <c r="BR13" s="80" t="s">
        <v>643</v>
      </c>
      <c r="CC13" s="48">
        <v>10</v>
      </c>
      <c r="CD13" s="48">
        <v>100</v>
      </c>
    </row>
    <row r="14" spans="1:82">
      <c r="A14" s="48">
        <v>80208</v>
      </c>
      <c r="B14" s="60" t="s">
        <v>305</v>
      </c>
      <c r="C14" s="57" t="s">
        <v>551</v>
      </c>
      <c r="D14" s="57" t="s">
        <v>549</v>
      </c>
      <c r="E14" s="58">
        <v>0</v>
      </c>
      <c r="F14" s="49">
        <v>0</v>
      </c>
      <c r="G14" s="49">
        <v>3</v>
      </c>
      <c r="H14" s="49">
        <v>39</v>
      </c>
      <c r="I14" s="49">
        <v>2</v>
      </c>
      <c r="J14" s="49">
        <v>4</v>
      </c>
      <c r="K14" s="49">
        <v>5</v>
      </c>
      <c r="L14" s="49">
        <v>50</v>
      </c>
      <c r="M14" s="49">
        <v>50</v>
      </c>
      <c r="N14" s="69">
        <v>517120</v>
      </c>
      <c r="O14" s="69">
        <v>0</v>
      </c>
      <c r="P14" s="69">
        <v>15015</v>
      </c>
      <c r="Q14" s="69">
        <v>15015</v>
      </c>
      <c r="R14" s="69">
        <v>1517</v>
      </c>
      <c r="S14" s="69">
        <v>1262</v>
      </c>
      <c r="T14" s="69">
        <v>357</v>
      </c>
      <c r="U14" s="69">
        <v>1566</v>
      </c>
      <c r="V14" s="69">
        <v>1425</v>
      </c>
      <c r="W14" s="69">
        <v>1425</v>
      </c>
      <c r="X14" s="57">
        <v>-1</v>
      </c>
      <c r="Y14" s="69">
        <v>-1</v>
      </c>
      <c r="Z14" s="57">
        <v>-1</v>
      </c>
      <c r="AA14" s="57">
        <v>-1</v>
      </c>
      <c r="AB14" s="57">
        <v>-1</v>
      </c>
      <c r="AC14" s="57">
        <v>-1</v>
      </c>
      <c r="AD14" s="57">
        <v>-1</v>
      </c>
      <c r="AE14" s="57">
        <v>-1</v>
      </c>
      <c r="AF14" s="57">
        <v>-1</v>
      </c>
      <c r="AG14" s="57">
        <v>-1</v>
      </c>
      <c r="AH14" s="49">
        <v>0</v>
      </c>
      <c r="AI14" s="49">
        <v>0</v>
      </c>
      <c r="BE14" s="49">
        <v>10000</v>
      </c>
      <c r="BF14" s="49">
        <v>10000</v>
      </c>
      <c r="BG14" s="49">
        <v>63</v>
      </c>
      <c r="BH14" s="49">
        <v>1</v>
      </c>
      <c r="BP14" s="74"/>
      <c r="BQ14" s="79"/>
      <c r="BR14" s="80" t="s">
        <v>643</v>
      </c>
      <c r="CC14" s="48">
        <v>10</v>
      </c>
      <c r="CD14" s="48">
        <v>100</v>
      </c>
    </row>
    <row r="15" spans="1:82" ht="31.5">
      <c r="A15" s="48">
        <v>80209</v>
      </c>
      <c r="B15" s="61" t="s">
        <v>288</v>
      </c>
      <c r="C15" s="57" t="s">
        <v>541</v>
      </c>
      <c r="D15" s="57" t="s">
        <v>554</v>
      </c>
      <c r="E15" s="58">
        <v>0</v>
      </c>
      <c r="F15" s="49">
        <v>0</v>
      </c>
      <c r="G15" s="49">
        <v>3</v>
      </c>
      <c r="H15" s="49">
        <v>40</v>
      </c>
      <c r="I15" s="49">
        <v>3</v>
      </c>
      <c r="J15" s="49">
        <v>5</v>
      </c>
      <c r="K15" s="49">
        <v>3</v>
      </c>
      <c r="L15" s="49">
        <v>50</v>
      </c>
      <c r="M15" s="49">
        <v>20</v>
      </c>
      <c r="N15" s="69">
        <v>792964</v>
      </c>
      <c r="O15" s="69">
        <v>0</v>
      </c>
      <c r="P15" s="69">
        <v>25823</v>
      </c>
      <c r="Q15" s="69">
        <v>25823</v>
      </c>
      <c r="R15" s="69">
        <v>1684</v>
      </c>
      <c r="S15" s="69">
        <v>1572</v>
      </c>
      <c r="T15" s="69">
        <v>390</v>
      </c>
      <c r="U15" s="69">
        <v>1913</v>
      </c>
      <c r="V15" s="69">
        <v>1502</v>
      </c>
      <c r="W15" s="69">
        <v>1502</v>
      </c>
      <c r="X15" s="57">
        <v>-1</v>
      </c>
      <c r="Y15" s="69">
        <v>-1</v>
      </c>
      <c r="Z15" s="57">
        <v>-1</v>
      </c>
      <c r="AA15" s="57">
        <v>-1</v>
      </c>
      <c r="AB15" s="57">
        <v>-1</v>
      </c>
      <c r="AC15" s="57">
        <v>-1</v>
      </c>
      <c r="AD15" s="57">
        <v>-1</v>
      </c>
      <c r="AE15" s="57">
        <v>-1</v>
      </c>
      <c r="AF15" s="57">
        <v>-1</v>
      </c>
      <c r="AG15" s="57">
        <v>-1</v>
      </c>
      <c r="AH15" s="49">
        <v>0</v>
      </c>
      <c r="AI15" s="49">
        <v>0</v>
      </c>
      <c r="AS15" s="49">
        <v>100</v>
      </c>
      <c r="AT15" s="49" t="s">
        <v>555</v>
      </c>
      <c r="AU15" s="49">
        <v>100</v>
      </c>
      <c r="AV15" s="51" t="s">
        <v>556</v>
      </c>
      <c r="BE15" s="49">
        <v>10000</v>
      </c>
      <c r="BF15" s="49">
        <v>10000</v>
      </c>
      <c r="BG15" s="49">
        <v>64</v>
      </c>
      <c r="BH15" s="49">
        <v>1</v>
      </c>
      <c r="BP15" s="58"/>
      <c r="BQ15" s="82" t="s">
        <v>644</v>
      </c>
      <c r="BR15" s="83" t="s">
        <v>645</v>
      </c>
      <c r="CC15" s="48">
        <v>20</v>
      </c>
      <c r="CD15" s="48">
        <v>100</v>
      </c>
    </row>
    <row r="16" spans="1:82" ht="31.5">
      <c r="A16" s="48">
        <v>80210</v>
      </c>
      <c r="B16" s="59" t="s">
        <v>558</v>
      </c>
      <c r="C16" s="57"/>
      <c r="D16" s="57" t="s">
        <v>549</v>
      </c>
      <c r="E16" s="58">
        <v>0</v>
      </c>
      <c r="F16" s="49">
        <v>0</v>
      </c>
      <c r="G16" s="49">
        <v>2</v>
      </c>
      <c r="H16" s="49">
        <v>34</v>
      </c>
      <c r="I16" s="49">
        <v>1</v>
      </c>
      <c r="J16" s="49">
        <v>1</v>
      </c>
      <c r="K16" s="49"/>
      <c r="L16" s="49"/>
      <c r="M16" s="49"/>
      <c r="N16" s="69">
        <v>25676</v>
      </c>
      <c r="O16" s="69">
        <v>0</v>
      </c>
      <c r="P16" s="69">
        <v>3160</v>
      </c>
      <c r="Q16" s="69">
        <v>3160</v>
      </c>
      <c r="R16" s="69">
        <v>1166</v>
      </c>
      <c r="S16" s="69">
        <v>903</v>
      </c>
      <c r="T16" s="69">
        <v>266</v>
      </c>
      <c r="U16" s="69">
        <v>1165</v>
      </c>
      <c r="V16" s="69">
        <v>1112</v>
      </c>
      <c r="W16" s="69">
        <v>1112</v>
      </c>
      <c r="X16" s="57">
        <v>-1</v>
      </c>
      <c r="Y16" s="69">
        <v>-1</v>
      </c>
      <c r="Z16" s="57">
        <v>-1</v>
      </c>
      <c r="AA16" s="57">
        <v>-1</v>
      </c>
      <c r="AB16" s="57">
        <v>-1</v>
      </c>
      <c r="AC16" s="57">
        <v>-1</v>
      </c>
      <c r="AD16" s="57">
        <v>-1</v>
      </c>
      <c r="AE16" s="57">
        <v>-1</v>
      </c>
      <c r="AF16" s="57">
        <v>-1</v>
      </c>
      <c r="AG16" s="57">
        <v>-1</v>
      </c>
      <c r="AH16" s="49">
        <v>0</v>
      </c>
      <c r="AI16" s="49">
        <v>0</v>
      </c>
      <c r="AS16" s="49">
        <v>30</v>
      </c>
      <c r="AT16" s="49" t="s">
        <v>559</v>
      </c>
      <c r="AU16" s="49">
        <v>30</v>
      </c>
      <c r="AV16" s="51" t="s">
        <v>560</v>
      </c>
      <c r="BE16" s="49">
        <v>10000</v>
      </c>
      <c r="BF16" s="49">
        <v>10000</v>
      </c>
      <c r="BG16" s="49">
        <v>55</v>
      </c>
      <c r="BH16" s="49">
        <v>1</v>
      </c>
      <c r="BO16" s="73"/>
      <c r="BP16" s="74"/>
      <c r="BQ16" s="57"/>
      <c r="BR16" s="57"/>
      <c r="CC16" s="48">
        <v>4</v>
      </c>
      <c r="CD16" s="48">
        <v>100</v>
      </c>
    </row>
    <row r="17" spans="1:82">
      <c r="A17" s="48">
        <v>80211</v>
      </c>
      <c r="B17" s="61" t="s">
        <v>561</v>
      </c>
      <c r="C17" s="57" t="s">
        <v>541</v>
      </c>
      <c r="D17" s="57" t="s">
        <v>554</v>
      </c>
      <c r="E17" s="58">
        <v>0</v>
      </c>
      <c r="F17" s="49">
        <v>0</v>
      </c>
      <c r="G17" s="49">
        <v>2</v>
      </c>
      <c r="H17" s="49">
        <v>40</v>
      </c>
      <c r="I17" s="49">
        <v>3</v>
      </c>
      <c r="J17" s="49">
        <v>5</v>
      </c>
      <c r="K17" s="49"/>
      <c r="L17" s="49"/>
      <c r="M17" s="49"/>
      <c r="N17" s="69">
        <v>792964</v>
      </c>
      <c r="O17" s="69">
        <v>0</v>
      </c>
      <c r="P17" s="69">
        <v>25823</v>
      </c>
      <c r="Q17" s="69">
        <v>25823</v>
      </c>
      <c r="R17" s="69">
        <v>1684</v>
      </c>
      <c r="S17" s="69">
        <v>1572</v>
      </c>
      <c r="T17" s="69">
        <v>390</v>
      </c>
      <c r="U17" s="69">
        <v>1913</v>
      </c>
      <c r="V17" s="69">
        <v>1502</v>
      </c>
      <c r="W17" s="69">
        <v>1502</v>
      </c>
      <c r="X17" s="57">
        <v>-1</v>
      </c>
      <c r="Y17" s="69">
        <v>-1</v>
      </c>
      <c r="Z17" s="57">
        <v>-1</v>
      </c>
      <c r="AA17" s="57">
        <v>-1</v>
      </c>
      <c r="AB17" s="57">
        <v>-1</v>
      </c>
      <c r="AC17" s="57">
        <v>-1</v>
      </c>
      <c r="AD17" s="57">
        <v>-1</v>
      </c>
      <c r="AE17" s="57">
        <v>-1</v>
      </c>
      <c r="AF17" s="57">
        <v>-1</v>
      </c>
      <c r="AG17" s="57">
        <v>-1</v>
      </c>
      <c r="AH17" s="49">
        <v>0</v>
      </c>
      <c r="AI17" s="49">
        <v>0</v>
      </c>
      <c r="BE17" s="49">
        <v>10000</v>
      </c>
      <c r="BF17" s="49">
        <v>10000</v>
      </c>
      <c r="BG17" s="72">
        <v>5000</v>
      </c>
      <c r="BH17" s="49">
        <v>1</v>
      </c>
      <c r="BP17" s="58"/>
      <c r="BQ17" s="82"/>
      <c r="BR17" s="83"/>
      <c r="CC17" s="48">
        <v>20</v>
      </c>
      <c r="CD17" s="48">
        <v>100</v>
      </c>
    </row>
    <row r="18" spans="1:82">
      <c r="A18" s="48">
        <v>80212</v>
      </c>
      <c r="B18" s="61" t="s">
        <v>562</v>
      </c>
      <c r="C18" s="57" t="s">
        <v>541</v>
      </c>
      <c r="D18" s="57" t="s">
        <v>563</v>
      </c>
      <c r="E18" s="58">
        <v>0</v>
      </c>
      <c r="F18" s="49">
        <v>0</v>
      </c>
      <c r="G18" s="49">
        <v>3</v>
      </c>
      <c r="H18" s="49">
        <v>40</v>
      </c>
      <c r="I18" s="49">
        <v>3</v>
      </c>
      <c r="J18" s="49">
        <v>5</v>
      </c>
      <c r="K18" s="49">
        <v>1</v>
      </c>
      <c r="L18" s="49">
        <v>1</v>
      </c>
      <c r="M18" s="49">
        <v>60</v>
      </c>
      <c r="N18" s="69">
        <v>792964</v>
      </c>
      <c r="O18" s="69">
        <v>0</v>
      </c>
      <c r="P18" s="69">
        <v>0</v>
      </c>
      <c r="Q18" s="69">
        <v>0</v>
      </c>
      <c r="R18" s="69">
        <v>1684</v>
      </c>
      <c r="S18" s="69">
        <v>1572</v>
      </c>
      <c r="T18" s="69">
        <v>390</v>
      </c>
      <c r="U18" s="69">
        <v>1913</v>
      </c>
      <c r="V18" s="69">
        <v>1502</v>
      </c>
      <c r="W18" s="69">
        <v>1502</v>
      </c>
      <c r="X18" s="57">
        <v>100</v>
      </c>
      <c r="Y18" s="69">
        <v>-1</v>
      </c>
      <c r="Z18" s="57">
        <v>-1</v>
      </c>
      <c r="AA18" s="57">
        <v>-1</v>
      </c>
      <c r="AB18" s="57">
        <v>-1</v>
      </c>
      <c r="AC18" s="57">
        <v>-1</v>
      </c>
      <c r="AD18" s="57">
        <v>-1</v>
      </c>
      <c r="AE18" s="57">
        <v>-1</v>
      </c>
      <c r="AF18" s="57">
        <v>-1</v>
      </c>
      <c r="AG18" s="57">
        <v>-1</v>
      </c>
      <c r="AH18" s="49">
        <v>0</v>
      </c>
      <c r="AI18" s="49">
        <v>0</v>
      </c>
      <c r="BE18" s="49">
        <v>10000</v>
      </c>
      <c r="BF18" s="49">
        <v>10000</v>
      </c>
      <c r="BG18" s="72">
        <v>5000</v>
      </c>
      <c r="BH18" s="49">
        <v>1</v>
      </c>
      <c r="BP18" s="58"/>
      <c r="BQ18" s="82" t="s">
        <v>644</v>
      </c>
      <c r="BR18" s="83" t="s">
        <v>645</v>
      </c>
      <c r="CC18" s="48">
        <v>20</v>
      </c>
      <c r="CD18" s="48">
        <v>100</v>
      </c>
    </row>
    <row r="19" spans="1:82">
      <c r="A19" s="48">
        <v>80301</v>
      </c>
      <c r="B19" s="59" t="s">
        <v>195</v>
      </c>
      <c r="C19" s="57"/>
      <c r="D19" s="57" t="s">
        <v>564</v>
      </c>
      <c r="E19" s="58">
        <v>0</v>
      </c>
      <c r="F19" s="49">
        <v>0</v>
      </c>
      <c r="G19" s="49">
        <v>2</v>
      </c>
      <c r="H19" s="49">
        <v>42</v>
      </c>
      <c r="I19" s="49">
        <v>1</v>
      </c>
      <c r="J19" s="49">
        <v>1</v>
      </c>
      <c r="K19" s="49"/>
      <c r="L19" s="49"/>
      <c r="M19" s="49"/>
      <c r="N19" s="69">
        <v>29511</v>
      </c>
      <c r="O19" s="69">
        <v>0</v>
      </c>
      <c r="P19" s="69">
        <v>4167</v>
      </c>
      <c r="Q19" s="69">
        <v>4167</v>
      </c>
      <c r="R19" s="69">
        <v>1460</v>
      </c>
      <c r="S19" s="69">
        <v>1403</v>
      </c>
      <c r="T19" s="69">
        <v>340</v>
      </c>
      <c r="U19" s="69">
        <v>1646</v>
      </c>
      <c r="V19" s="69">
        <v>1288</v>
      </c>
      <c r="W19" s="69">
        <v>1288</v>
      </c>
      <c r="X19" s="57">
        <v>-1</v>
      </c>
      <c r="Y19" s="69">
        <v>-1</v>
      </c>
      <c r="Z19" s="57">
        <v>-1</v>
      </c>
      <c r="AA19" s="57">
        <v>-1</v>
      </c>
      <c r="AB19" s="57">
        <v>-1</v>
      </c>
      <c r="AC19" s="57">
        <v>-1</v>
      </c>
      <c r="AD19" s="57">
        <v>-1</v>
      </c>
      <c r="AE19" s="57">
        <v>-1</v>
      </c>
      <c r="AF19" s="57">
        <v>-1</v>
      </c>
      <c r="AG19" s="57">
        <v>-1</v>
      </c>
      <c r="AH19" s="49">
        <v>0</v>
      </c>
      <c r="AI19" s="49">
        <v>0</v>
      </c>
      <c r="AS19" s="49">
        <v>20</v>
      </c>
      <c r="AT19" s="51" t="s">
        <v>565</v>
      </c>
      <c r="BE19" s="49">
        <v>10000</v>
      </c>
      <c r="BF19" s="49">
        <v>10000</v>
      </c>
      <c r="BG19" s="49">
        <v>67</v>
      </c>
      <c r="BH19" s="49">
        <v>1</v>
      </c>
      <c r="BO19" s="73" t="s">
        <v>201</v>
      </c>
      <c r="BP19" s="56"/>
      <c r="BQ19" s="57"/>
      <c r="BR19" s="57"/>
      <c r="CC19" s="48">
        <v>4</v>
      </c>
      <c r="CD19" s="48">
        <v>100</v>
      </c>
    </row>
    <row r="20" spans="1:82">
      <c r="A20" s="48">
        <v>80302</v>
      </c>
      <c r="B20" s="59" t="s">
        <v>282</v>
      </c>
      <c r="C20" s="57"/>
      <c r="D20" s="57" t="s">
        <v>564</v>
      </c>
      <c r="E20" s="58">
        <v>0</v>
      </c>
      <c r="F20" s="49">
        <v>0</v>
      </c>
      <c r="G20" s="49">
        <v>2</v>
      </c>
      <c r="H20" s="49">
        <v>46</v>
      </c>
      <c r="I20" s="49">
        <v>1</v>
      </c>
      <c r="J20" s="49">
        <v>1</v>
      </c>
      <c r="K20" s="49"/>
      <c r="L20" s="49"/>
      <c r="M20" s="49"/>
      <c r="N20" s="69">
        <v>36000</v>
      </c>
      <c r="O20" s="69">
        <v>0</v>
      </c>
      <c r="P20" s="69">
        <v>5151</v>
      </c>
      <c r="Q20" s="69">
        <v>5151</v>
      </c>
      <c r="R20" s="69">
        <v>1746</v>
      </c>
      <c r="S20" s="69">
        <v>1672</v>
      </c>
      <c r="T20" s="69">
        <v>413</v>
      </c>
      <c r="U20" s="69">
        <v>1991</v>
      </c>
      <c r="V20" s="69">
        <v>1523</v>
      </c>
      <c r="W20" s="69">
        <v>1523</v>
      </c>
      <c r="X20" s="57">
        <v>-1</v>
      </c>
      <c r="Y20" s="69">
        <v>-1</v>
      </c>
      <c r="Z20" s="57">
        <v>-1</v>
      </c>
      <c r="AA20" s="57">
        <v>-1</v>
      </c>
      <c r="AB20" s="57">
        <v>-1</v>
      </c>
      <c r="AC20" s="57">
        <v>-1</v>
      </c>
      <c r="AD20" s="57">
        <v>-1</v>
      </c>
      <c r="AE20" s="57">
        <v>-1</v>
      </c>
      <c r="AF20" s="57">
        <v>-1</v>
      </c>
      <c r="AG20" s="57">
        <v>-1</v>
      </c>
      <c r="AH20" s="49">
        <v>0</v>
      </c>
      <c r="AI20" s="49">
        <v>0</v>
      </c>
      <c r="AS20" s="49">
        <v>20</v>
      </c>
      <c r="AT20" s="51" t="s">
        <v>565</v>
      </c>
      <c r="BE20" s="49">
        <v>10000</v>
      </c>
      <c r="BF20" s="49">
        <v>10000</v>
      </c>
      <c r="BG20" s="49">
        <v>79</v>
      </c>
      <c r="BH20" s="49">
        <v>1</v>
      </c>
      <c r="BO20" s="73" t="s">
        <v>201</v>
      </c>
      <c r="BP20" s="56"/>
      <c r="BQ20" s="57"/>
      <c r="BR20" s="57"/>
      <c r="CC20" s="48">
        <v>4</v>
      </c>
      <c r="CD20" s="48">
        <v>100</v>
      </c>
    </row>
    <row r="21" spans="1:82">
      <c r="A21" s="48">
        <v>80303</v>
      </c>
      <c r="B21" s="59" t="s">
        <v>204</v>
      </c>
      <c r="C21" s="57"/>
      <c r="D21" s="57" t="s">
        <v>564</v>
      </c>
      <c r="E21" s="58">
        <v>0</v>
      </c>
      <c r="F21" s="49">
        <v>0</v>
      </c>
      <c r="G21" s="49">
        <v>2</v>
      </c>
      <c r="H21" s="49">
        <v>43</v>
      </c>
      <c r="I21" s="49">
        <v>1</v>
      </c>
      <c r="J21" s="49">
        <v>2</v>
      </c>
      <c r="K21" s="49"/>
      <c r="L21" s="49"/>
      <c r="M21" s="49"/>
      <c r="N21" s="69">
        <v>29960</v>
      </c>
      <c r="O21" s="69">
        <v>0</v>
      </c>
      <c r="P21" s="69">
        <v>4236</v>
      </c>
      <c r="Q21" s="69">
        <v>4236</v>
      </c>
      <c r="R21" s="69">
        <v>1466</v>
      </c>
      <c r="S21" s="69">
        <v>1408</v>
      </c>
      <c r="T21" s="69">
        <v>342</v>
      </c>
      <c r="U21" s="69">
        <v>1652</v>
      </c>
      <c r="V21" s="69">
        <v>1322</v>
      </c>
      <c r="W21" s="69">
        <v>1322</v>
      </c>
      <c r="X21" s="57">
        <v>-1</v>
      </c>
      <c r="Y21" s="69">
        <v>-1</v>
      </c>
      <c r="Z21" s="57">
        <v>-1</v>
      </c>
      <c r="AA21" s="57">
        <v>-1</v>
      </c>
      <c r="AB21" s="57">
        <v>-1</v>
      </c>
      <c r="AC21" s="57">
        <v>-1</v>
      </c>
      <c r="AD21" s="57">
        <v>-1</v>
      </c>
      <c r="AE21" s="57">
        <v>-1</v>
      </c>
      <c r="AF21" s="57">
        <v>-1</v>
      </c>
      <c r="AG21" s="57">
        <v>-1</v>
      </c>
      <c r="AH21" s="49">
        <v>0</v>
      </c>
      <c r="AI21" s="49">
        <v>0</v>
      </c>
      <c r="AS21" s="49">
        <v>20</v>
      </c>
      <c r="AT21" s="49" t="s">
        <v>566</v>
      </c>
      <c r="BE21" s="49">
        <v>10000</v>
      </c>
      <c r="BF21" s="49">
        <v>10000</v>
      </c>
      <c r="BG21" s="49">
        <v>69</v>
      </c>
      <c r="BH21" s="49">
        <v>1</v>
      </c>
      <c r="BO21" s="73" t="s">
        <v>201</v>
      </c>
      <c r="BP21" s="56"/>
      <c r="BQ21" s="57"/>
      <c r="BR21" s="57"/>
      <c r="CC21" s="48">
        <v>4</v>
      </c>
      <c r="CD21" s="48">
        <v>100</v>
      </c>
    </row>
    <row r="22" spans="1:82">
      <c r="A22" s="48">
        <v>80304</v>
      </c>
      <c r="B22" s="59" t="s">
        <v>205</v>
      </c>
      <c r="C22" s="57"/>
      <c r="D22" s="57" t="s">
        <v>564</v>
      </c>
      <c r="E22" s="58">
        <v>0</v>
      </c>
      <c r="F22" s="49">
        <v>0</v>
      </c>
      <c r="G22" s="49">
        <v>2</v>
      </c>
      <c r="H22" s="49">
        <v>47</v>
      </c>
      <c r="I22" s="49">
        <v>1</v>
      </c>
      <c r="J22" s="49">
        <v>2</v>
      </c>
      <c r="K22" s="49"/>
      <c r="L22" s="49"/>
      <c r="M22" s="49"/>
      <c r="N22" s="69">
        <v>36674</v>
      </c>
      <c r="O22" s="69">
        <v>0</v>
      </c>
      <c r="P22" s="69">
        <v>5256</v>
      </c>
      <c r="Q22" s="69">
        <v>5256</v>
      </c>
      <c r="R22" s="69">
        <v>1796</v>
      </c>
      <c r="S22" s="69">
        <v>1722</v>
      </c>
      <c r="T22" s="69">
        <v>423</v>
      </c>
      <c r="U22" s="69">
        <v>2041</v>
      </c>
      <c r="V22" s="69">
        <v>1557</v>
      </c>
      <c r="W22" s="69">
        <v>1557</v>
      </c>
      <c r="X22" s="57">
        <v>-1</v>
      </c>
      <c r="Y22" s="69">
        <v>-1</v>
      </c>
      <c r="Z22" s="57">
        <v>-1</v>
      </c>
      <c r="AA22" s="57">
        <v>-1</v>
      </c>
      <c r="AB22" s="57">
        <v>-1</v>
      </c>
      <c r="AC22" s="57">
        <v>-1</v>
      </c>
      <c r="AD22" s="57">
        <v>-1</v>
      </c>
      <c r="AE22" s="57">
        <v>-1</v>
      </c>
      <c r="AF22" s="57">
        <v>-1</v>
      </c>
      <c r="AG22" s="57">
        <v>-1</v>
      </c>
      <c r="AH22" s="49">
        <v>0</v>
      </c>
      <c r="AI22" s="49">
        <v>0</v>
      </c>
      <c r="AS22" s="49">
        <v>20</v>
      </c>
      <c r="AT22" s="49" t="s">
        <v>566</v>
      </c>
      <c r="BE22" s="49">
        <v>10000</v>
      </c>
      <c r="BF22" s="49">
        <v>10000</v>
      </c>
      <c r="BG22" s="49">
        <v>81</v>
      </c>
      <c r="BH22" s="49">
        <v>1</v>
      </c>
      <c r="BO22" s="73" t="s">
        <v>201</v>
      </c>
      <c r="BP22" s="56"/>
      <c r="BQ22" s="57"/>
      <c r="BR22" s="57"/>
      <c r="CC22" s="48">
        <v>4</v>
      </c>
      <c r="CD22" s="48">
        <v>100</v>
      </c>
    </row>
    <row r="23" spans="1:82">
      <c r="A23" s="48">
        <v>80305</v>
      </c>
      <c r="B23" s="60" t="s">
        <v>284</v>
      </c>
      <c r="C23" s="57" t="s">
        <v>551</v>
      </c>
      <c r="D23" s="57" t="s">
        <v>564</v>
      </c>
      <c r="E23" s="58">
        <v>0</v>
      </c>
      <c r="F23" s="49">
        <v>0</v>
      </c>
      <c r="G23" s="49">
        <v>2</v>
      </c>
      <c r="H23" s="49">
        <v>49</v>
      </c>
      <c r="I23" s="49">
        <v>2</v>
      </c>
      <c r="J23" s="49">
        <v>4</v>
      </c>
      <c r="K23" s="49"/>
      <c r="L23" s="49"/>
      <c r="M23" s="49"/>
      <c r="N23" s="69">
        <v>710610</v>
      </c>
      <c r="O23" s="69">
        <v>0</v>
      </c>
      <c r="P23" s="69">
        <v>24487</v>
      </c>
      <c r="Q23" s="69">
        <v>24487</v>
      </c>
      <c r="R23" s="69">
        <v>2277</v>
      </c>
      <c r="S23" s="69">
        <v>2182</v>
      </c>
      <c r="T23" s="69">
        <v>536</v>
      </c>
      <c r="U23" s="69">
        <v>2581</v>
      </c>
      <c r="V23" s="69">
        <v>1997</v>
      </c>
      <c r="W23" s="69">
        <v>1997</v>
      </c>
      <c r="X23" s="57">
        <v>-1</v>
      </c>
      <c r="Y23" s="69">
        <v>-1</v>
      </c>
      <c r="Z23" s="57">
        <v>-1</v>
      </c>
      <c r="AA23" s="57">
        <v>-1</v>
      </c>
      <c r="AB23" s="57">
        <v>-1</v>
      </c>
      <c r="AC23" s="57">
        <v>-1</v>
      </c>
      <c r="AD23" s="57">
        <v>-1</v>
      </c>
      <c r="AE23" s="57">
        <v>-1</v>
      </c>
      <c r="AF23" s="57">
        <v>-1</v>
      </c>
      <c r="AG23" s="57">
        <v>-1</v>
      </c>
      <c r="AH23" s="49">
        <v>0</v>
      </c>
      <c r="AI23" s="49">
        <v>0</v>
      </c>
      <c r="AS23" s="49">
        <v>100</v>
      </c>
      <c r="AT23" s="49" t="s">
        <v>567</v>
      </c>
      <c r="BE23" s="49">
        <v>10000</v>
      </c>
      <c r="BF23" s="49">
        <v>10000</v>
      </c>
      <c r="BG23" s="49">
        <v>84</v>
      </c>
      <c r="BH23" s="49">
        <v>1</v>
      </c>
      <c r="BP23" s="76"/>
      <c r="BQ23" s="79"/>
      <c r="BR23" s="80" t="s">
        <v>646</v>
      </c>
      <c r="CC23" s="48">
        <v>10</v>
      </c>
      <c r="CD23" s="48">
        <v>100</v>
      </c>
    </row>
    <row r="24" spans="1:82">
      <c r="A24" s="48">
        <v>80306</v>
      </c>
      <c r="B24" s="61" t="s">
        <v>247</v>
      </c>
      <c r="C24" s="57" t="s">
        <v>541</v>
      </c>
      <c r="D24" s="57" t="s">
        <v>564</v>
      </c>
      <c r="E24" s="58">
        <v>0</v>
      </c>
      <c r="F24" s="49">
        <v>0</v>
      </c>
      <c r="G24" s="49">
        <v>2</v>
      </c>
      <c r="H24" s="49">
        <v>60</v>
      </c>
      <c r="I24" s="49">
        <v>3</v>
      </c>
      <c r="J24" s="49">
        <v>5</v>
      </c>
      <c r="K24" s="49"/>
      <c r="L24" s="49"/>
      <c r="M24" s="49"/>
      <c r="N24" s="69">
        <v>1076980</v>
      </c>
      <c r="O24" s="69">
        <v>0</v>
      </c>
      <c r="P24" s="69">
        <v>38376</v>
      </c>
      <c r="Q24" s="69">
        <v>38376</v>
      </c>
      <c r="R24" s="69">
        <v>2335</v>
      </c>
      <c r="S24" s="69">
        <v>2238</v>
      </c>
      <c r="T24" s="69">
        <v>546</v>
      </c>
      <c r="U24" s="69">
        <v>2637</v>
      </c>
      <c r="V24" s="69">
        <v>2116</v>
      </c>
      <c r="W24" s="69">
        <v>2116</v>
      </c>
      <c r="X24" s="57">
        <v>-1</v>
      </c>
      <c r="Y24" s="69">
        <v>-1</v>
      </c>
      <c r="Z24" s="57">
        <v>-1</v>
      </c>
      <c r="AA24" s="57">
        <v>-1</v>
      </c>
      <c r="AB24" s="57">
        <v>-1</v>
      </c>
      <c r="AC24" s="57">
        <v>-1</v>
      </c>
      <c r="AD24" s="57">
        <v>-1</v>
      </c>
      <c r="AE24" s="57">
        <v>-1</v>
      </c>
      <c r="AF24" s="57">
        <v>-1</v>
      </c>
      <c r="AG24" s="57">
        <v>-1</v>
      </c>
      <c r="AH24" s="49">
        <v>0</v>
      </c>
      <c r="AI24" s="49">
        <v>0</v>
      </c>
      <c r="AS24" s="49">
        <v>100</v>
      </c>
      <c r="AT24" s="49" t="s">
        <v>569</v>
      </c>
      <c r="BE24" s="49">
        <v>10000</v>
      </c>
      <c r="BF24" s="49">
        <v>10000</v>
      </c>
      <c r="BG24" s="72">
        <v>10000</v>
      </c>
      <c r="BH24" s="49">
        <v>1</v>
      </c>
      <c r="BP24" s="81"/>
      <c r="BQ24" s="82" t="s">
        <v>647</v>
      </c>
      <c r="BR24" s="83" t="s">
        <v>648</v>
      </c>
      <c r="CC24" s="48">
        <v>20</v>
      </c>
      <c r="CD24" s="48">
        <v>100</v>
      </c>
    </row>
    <row r="25" spans="1:82">
      <c r="A25" s="48">
        <v>80310</v>
      </c>
      <c r="B25" s="61" t="s">
        <v>247</v>
      </c>
      <c r="C25" s="57" t="s">
        <v>541</v>
      </c>
      <c r="D25" s="57" t="s">
        <v>621</v>
      </c>
      <c r="E25" s="58">
        <v>0</v>
      </c>
      <c r="F25" s="49">
        <v>0</v>
      </c>
      <c r="G25" s="49">
        <v>2</v>
      </c>
      <c r="H25" s="49">
        <v>60</v>
      </c>
      <c r="I25" s="49">
        <v>3</v>
      </c>
      <c r="J25" s="49">
        <v>5</v>
      </c>
      <c r="K25" s="49"/>
      <c r="L25" s="49"/>
      <c r="M25" s="49"/>
      <c r="N25" s="69">
        <v>1076980</v>
      </c>
      <c r="O25" s="69">
        <v>0</v>
      </c>
      <c r="P25" s="69">
        <v>38376</v>
      </c>
      <c r="Q25" s="69">
        <v>38376</v>
      </c>
      <c r="R25" s="69">
        <v>2335</v>
      </c>
      <c r="S25" s="69">
        <v>2238</v>
      </c>
      <c r="T25" s="69">
        <v>546</v>
      </c>
      <c r="U25" s="69">
        <v>2637</v>
      </c>
      <c r="V25" s="69">
        <v>2116</v>
      </c>
      <c r="W25" s="69">
        <v>2116</v>
      </c>
      <c r="X25" s="57">
        <v>-1</v>
      </c>
      <c r="Y25" s="69">
        <v>-1</v>
      </c>
      <c r="Z25" s="57">
        <v>-1</v>
      </c>
      <c r="AA25" s="57">
        <v>-1</v>
      </c>
      <c r="AB25" s="57">
        <v>-1</v>
      </c>
      <c r="AC25" s="57">
        <v>-1</v>
      </c>
      <c r="AD25" s="57">
        <v>-1</v>
      </c>
      <c r="AE25" s="57">
        <v>-1</v>
      </c>
      <c r="AF25" s="57">
        <v>-1</v>
      </c>
      <c r="AG25" s="57">
        <v>-1</v>
      </c>
      <c r="AH25" s="49">
        <v>0</v>
      </c>
      <c r="AI25" s="49">
        <v>0</v>
      </c>
      <c r="AS25" s="49">
        <v>100</v>
      </c>
      <c r="AT25" s="49" t="s">
        <v>572</v>
      </c>
      <c r="BE25" s="49">
        <v>10000</v>
      </c>
      <c r="BF25" s="49">
        <v>10000</v>
      </c>
      <c r="BG25" s="49">
        <v>86</v>
      </c>
      <c r="BH25" s="49">
        <v>1</v>
      </c>
      <c r="BP25" s="81"/>
      <c r="BQ25" s="82"/>
      <c r="BR25" s="83"/>
      <c r="CC25" s="48">
        <v>20</v>
      </c>
      <c r="CD25" s="48">
        <v>100</v>
      </c>
    </row>
    <row r="26" spans="1:82">
      <c r="A26" s="48">
        <v>80401</v>
      </c>
      <c r="B26" s="59" t="s">
        <v>216</v>
      </c>
      <c r="C26" s="57"/>
      <c r="D26" s="57" t="s">
        <v>573</v>
      </c>
      <c r="E26" s="58">
        <v>0</v>
      </c>
      <c r="F26" s="49">
        <v>0</v>
      </c>
      <c r="G26" s="49">
        <v>2</v>
      </c>
      <c r="H26" s="49">
        <v>55</v>
      </c>
      <c r="I26" s="49">
        <v>1</v>
      </c>
      <c r="J26" s="49">
        <v>1</v>
      </c>
      <c r="K26" s="49"/>
      <c r="L26" s="49"/>
      <c r="M26" s="49"/>
      <c r="N26" s="69">
        <v>46717</v>
      </c>
      <c r="O26" s="69">
        <v>0</v>
      </c>
      <c r="P26" s="69">
        <v>7168</v>
      </c>
      <c r="Q26" s="69">
        <v>7168</v>
      </c>
      <c r="R26" s="69">
        <v>2428</v>
      </c>
      <c r="S26" s="69">
        <v>2425</v>
      </c>
      <c r="T26" s="69">
        <v>549</v>
      </c>
      <c r="U26" s="69">
        <v>2744</v>
      </c>
      <c r="V26" s="69">
        <v>2008</v>
      </c>
      <c r="W26" s="69">
        <v>2008</v>
      </c>
      <c r="X26" s="57">
        <v>-1</v>
      </c>
      <c r="Y26" s="69">
        <v>-1</v>
      </c>
      <c r="Z26" s="57">
        <v>-1</v>
      </c>
      <c r="AA26" s="57">
        <v>-1</v>
      </c>
      <c r="AB26" s="57">
        <v>-1</v>
      </c>
      <c r="AC26" s="57">
        <v>-1</v>
      </c>
      <c r="AD26" s="57">
        <v>-1</v>
      </c>
      <c r="AE26" s="57">
        <v>-1</v>
      </c>
      <c r="AF26" s="57">
        <v>-1</v>
      </c>
      <c r="AG26" s="57">
        <v>-1</v>
      </c>
      <c r="AH26" s="49">
        <v>0</v>
      </c>
      <c r="AI26" s="49">
        <v>0</v>
      </c>
      <c r="BE26" s="49">
        <v>10000</v>
      </c>
      <c r="BF26" s="49">
        <v>10000</v>
      </c>
      <c r="BG26" s="49">
        <v>102</v>
      </c>
      <c r="BH26" s="49">
        <v>1</v>
      </c>
      <c r="BO26" s="73" t="s">
        <v>213</v>
      </c>
      <c r="BP26" s="78"/>
      <c r="BQ26" s="77"/>
      <c r="BR26" s="77"/>
      <c r="CC26" s="48">
        <v>4</v>
      </c>
      <c r="CD26" s="48">
        <v>100</v>
      </c>
    </row>
    <row r="27" spans="1:82">
      <c r="A27" s="48">
        <v>80402</v>
      </c>
      <c r="B27" s="59" t="s">
        <v>217</v>
      </c>
      <c r="C27" s="57"/>
      <c r="D27" s="57" t="s">
        <v>573</v>
      </c>
      <c r="E27" s="58">
        <v>0</v>
      </c>
      <c r="F27" s="49">
        <v>0</v>
      </c>
      <c r="G27" s="49">
        <v>2</v>
      </c>
      <c r="H27" s="49">
        <v>55</v>
      </c>
      <c r="I27" s="49">
        <v>1</v>
      </c>
      <c r="J27" s="49">
        <v>1</v>
      </c>
      <c r="K27" s="49"/>
      <c r="L27" s="49"/>
      <c r="M27" s="49"/>
      <c r="N27" s="69">
        <v>46717</v>
      </c>
      <c r="O27" s="69">
        <v>0</v>
      </c>
      <c r="P27" s="69">
        <v>7168</v>
      </c>
      <c r="Q27" s="69">
        <v>7168</v>
      </c>
      <c r="R27" s="69">
        <v>2428</v>
      </c>
      <c r="S27" s="69">
        <v>2425</v>
      </c>
      <c r="T27" s="69">
        <v>549</v>
      </c>
      <c r="U27" s="69">
        <v>2744</v>
      </c>
      <c r="V27" s="69">
        <v>2008</v>
      </c>
      <c r="W27" s="69">
        <v>2008</v>
      </c>
      <c r="X27" s="57">
        <v>-1</v>
      </c>
      <c r="Y27" s="69">
        <v>-1</v>
      </c>
      <c r="Z27" s="57">
        <v>-1</v>
      </c>
      <c r="AA27" s="57">
        <v>-1</v>
      </c>
      <c r="AB27" s="57">
        <v>-1</v>
      </c>
      <c r="AC27" s="57">
        <v>-1</v>
      </c>
      <c r="AD27" s="57">
        <v>-1</v>
      </c>
      <c r="AE27" s="57">
        <v>-1</v>
      </c>
      <c r="AF27" s="57">
        <v>-1</v>
      </c>
      <c r="AG27" s="57">
        <v>-1</v>
      </c>
      <c r="AH27" s="49">
        <v>0</v>
      </c>
      <c r="AI27" s="49">
        <v>0</v>
      </c>
      <c r="BE27" s="49">
        <v>10000</v>
      </c>
      <c r="BF27" s="49">
        <v>10000</v>
      </c>
      <c r="BG27" s="49">
        <v>102</v>
      </c>
      <c r="BH27" s="49">
        <v>1</v>
      </c>
      <c r="BO27" s="73" t="s">
        <v>213</v>
      </c>
      <c r="BP27" s="74"/>
      <c r="BQ27" s="57"/>
      <c r="BR27" s="57"/>
      <c r="CC27" s="48">
        <v>4</v>
      </c>
      <c r="CD27" s="48">
        <v>100</v>
      </c>
    </row>
    <row r="28" spans="1:82">
      <c r="A28" s="48">
        <v>80403</v>
      </c>
      <c r="B28" s="59" t="s">
        <v>218</v>
      </c>
      <c r="C28" s="57"/>
      <c r="D28" s="57" t="s">
        <v>573</v>
      </c>
      <c r="E28" s="58">
        <v>0</v>
      </c>
      <c r="F28" s="49">
        <v>0</v>
      </c>
      <c r="G28" s="49">
        <v>2</v>
      </c>
      <c r="H28" s="49">
        <v>55</v>
      </c>
      <c r="I28" s="49">
        <v>1</v>
      </c>
      <c r="J28" s="49">
        <v>1</v>
      </c>
      <c r="K28" s="49"/>
      <c r="L28" s="49"/>
      <c r="M28" s="49"/>
      <c r="N28" s="69">
        <v>46717</v>
      </c>
      <c r="O28" s="69">
        <v>0</v>
      </c>
      <c r="P28" s="69">
        <v>7168</v>
      </c>
      <c r="Q28" s="69">
        <v>7168</v>
      </c>
      <c r="R28" s="69">
        <v>2428</v>
      </c>
      <c r="S28" s="69">
        <v>2425</v>
      </c>
      <c r="T28" s="69">
        <v>549</v>
      </c>
      <c r="U28" s="69">
        <v>2744</v>
      </c>
      <c r="V28" s="69">
        <v>2008</v>
      </c>
      <c r="W28" s="69">
        <v>2008</v>
      </c>
      <c r="X28" s="57">
        <v>-1</v>
      </c>
      <c r="Y28" s="69">
        <v>-1</v>
      </c>
      <c r="Z28" s="57">
        <v>-1</v>
      </c>
      <c r="AA28" s="57">
        <v>-1</v>
      </c>
      <c r="AB28" s="57">
        <v>-1</v>
      </c>
      <c r="AC28" s="57">
        <v>-1</v>
      </c>
      <c r="AD28" s="57">
        <v>-1</v>
      </c>
      <c r="AE28" s="57">
        <v>-1</v>
      </c>
      <c r="AF28" s="57">
        <v>-1</v>
      </c>
      <c r="AG28" s="57">
        <v>-1</v>
      </c>
      <c r="AH28" s="49">
        <v>0</v>
      </c>
      <c r="AI28" s="49">
        <v>0</v>
      </c>
      <c r="BE28" s="49">
        <v>10000</v>
      </c>
      <c r="BF28" s="49">
        <v>10000</v>
      </c>
      <c r="BG28" s="49">
        <v>102</v>
      </c>
      <c r="BH28" s="49">
        <v>1</v>
      </c>
      <c r="BO28" s="73" t="s">
        <v>213</v>
      </c>
      <c r="BP28" s="58"/>
      <c r="BQ28" s="57"/>
      <c r="BR28" s="57"/>
      <c r="CC28" s="48">
        <v>4</v>
      </c>
      <c r="CD28" s="48">
        <v>100</v>
      </c>
    </row>
    <row r="29" spans="1:82">
      <c r="A29" s="48">
        <v>80404</v>
      </c>
      <c r="B29" s="59" t="s">
        <v>219</v>
      </c>
      <c r="C29" s="57"/>
      <c r="D29" s="57" t="s">
        <v>573</v>
      </c>
      <c r="E29" s="58">
        <v>0</v>
      </c>
      <c r="F29" s="49">
        <v>0</v>
      </c>
      <c r="G29" s="49">
        <v>2</v>
      </c>
      <c r="H29" s="49">
        <v>55</v>
      </c>
      <c r="I29" s="49">
        <v>1</v>
      </c>
      <c r="J29" s="49">
        <v>1</v>
      </c>
      <c r="K29" s="49"/>
      <c r="L29" s="49"/>
      <c r="M29" s="49"/>
      <c r="N29" s="69">
        <v>46717</v>
      </c>
      <c r="O29" s="69">
        <v>0</v>
      </c>
      <c r="P29" s="69">
        <v>7168</v>
      </c>
      <c r="Q29" s="69">
        <v>7168</v>
      </c>
      <c r="R29" s="69">
        <v>2428</v>
      </c>
      <c r="S29" s="69">
        <v>2425</v>
      </c>
      <c r="T29" s="69">
        <v>549</v>
      </c>
      <c r="U29" s="69">
        <v>2744</v>
      </c>
      <c r="V29" s="69">
        <v>2008</v>
      </c>
      <c r="W29" s="69">
        <v>2008</v>
      </c>
      <c r="X29" s="57">
        <v>-1</v>
      </c>
      <c r="Y29" s="69">
        <v>-1</v>
      </c>
      <c r="Z29" s="57">
        <v>-1</v>
      </c>
      <c r="AA29" s="57">
        <v>-1</v>
      </c>
      <c r="AB29" s="57">
        <v>-1</v>
      </c>
      <c r="AC29" s="57">
        <v>-1</v>
      </c>
      <c r="AD29" s="57">
        <v>-1</v>
      </c>
      <c r="AE29" s="57">
        <v>-1</v>
      </c>
      <c r="AF29" s="57">
        <v>-1</v>
      </c>
      <c r="AG29" s="57">
        <v>-1</v>
      </c>
      <c r="AH29" s="49">
        <v>0</v>
      </c>
      <c r="AI29" s="49">
        <v>0</v>
      </c>
      <c r="BE29" s="49">
        <v>10000</v>
      </c>
      <c r="BF29" s="49">
        <v>10000</v>
      </c>
      <c r="BG29" s="49">
        <v>102</v>
      </c>
      <c r="BH29" s="49">
        <v>1</v>
      </c>
      <c r="BO29" s="73" t="s">
        <v>213</v>
      </c>
      <c r="BP29" s="56"/>
      <c r="BQ29" s="57"/>
      <c r="BR29" s="57"/>
      <c r="CC29" s="48">
        <v>4</v>
      </c>
      <c r="CD29" s="48">
        <v>100</v>
      </c>
    </row>
    <row r="30" spans="1:82">
      <c r="A30" s="48">
        <v>80405</v>
      </c>
      <c r="B30" s="59" t="s">
        <v>210</v>
      </c>
      <c r="C30" s="57"/>
      <c r="D30" s="57" t="s">
        <v>573</v>
      </c>
      <c r="E30" s="58">
        <v>0</v>
      </c>
      <c r="F30" s="49">
        <v>0</v>
      </c>
      <c r="G30" s="49">
        <v>2</v>
      </c>
      <c r="H30" s="49">
        <v>53</v>
      </c>
      <c r="I30" s="49">
        <v>1</v>
      </c>
      <c r="J30" s="49">
        <v>1</v>
      </c>
      <c r="K30" s="49"/>
      <c r="L30" s="49"/>
      <c r="M30" s="49"/>
      <c r="N30" s="69">
        <v>41394</v>
      </c>
      <c r="O30" s="69">
        <v>0</v>
      </c>
      <c r="P30" s="69">
        <v>6233</v>
      </c>
      <c r="Q30" s="69">
        <v>6233</v>
      </c>
      <c r="R30" s="69">
        <v>2059</v>
      </c>
      <c r="S30" s="69">
        <v>2058</v>
      </c>
      <c r="T30" s="69">
        <v>476</v>
      </c>
      <c r="U30" s="69">
        <v>2377</v>
      </c>
      <c r="V30" s="69">
        <v>1884</v>
      </c>
      <c r="W30" s="69">
        <v>1884</v>
      </c>
      <c r="X30" s="57">
        <v>-1</v>
      </c>
      <c r="Y30" s="69">
        <v>-1</v>
      </c>
      <c r="Z30" s="57">
        <v>-1</v>
      </c>
      <c r="AA30" s="57">
        <v>-1</v>
      </c>
      <c r="AB30" s="57">
        <v>-1</v>
      </c>
      <c r="AC30" s="57">
        <v>-1</v>
      </c>
      <c r="AD30" s="57">
        <v>-1</v>
      </c>
      <c r="AE30" s="57">
        <v>-1</v>
      </c>
      <c r="AF30" s="57">
        <v>-1</v>
      </c>
      <c r="AG30" s="57">
        <v>-1</v>
      </c>
      <c r="AH30" s="49">
        <v>0</v>
      </c>
      <c r="AI30" s="49">
        <v>0</v>
      </c>
      <c r="BE30" s="49">
        <v>10000</v>
      </c>
      <c r="BF30" s="49">
        <v>10000</v>
      </c>
      <c r="BG30" s="49">
        <v>91</v>
      </c>
      <c r="BH30" s="49">
        <v>1</v>
      </c>
      <c r="BO30" s="73" t="s">
        <v>213</v>
      </c>
      <c r="BP30" s="76"/>
      <c r="BQ30" s="77"/>
      <c r="BR30" s="77"/>
      <c r="CC30" s="48">
        <v>4</v>
      </c>
      <c r="CD30" s="48">
        <v>100</v>
      </c>
    </row>
    <row r="31" spans="1:82">
      <c r="A31" s="48">
        <v>80406</v>
      </c>
      <c r="B31" s="59" t="s">
        <v>215</v>
      </c>
      <c r="C31" s="57"/>
      <c r="D31" s="57" t="s">
        <v>573</v>
      </c>
      <c r="E31" s="58">
        <v>0</v>
      </c>
      <c r="F31" s="49">
        <v>0</v>
      </c>
      <c r="G31" s="49">
        <v>2</v>
      </c>
      <c r="H31" s="49">
        <v>58</v>
      </c>
      <c r="I31" s="49">
        <v>1</v>
      </c>
      <c r="J31" s="49">
        <v>1</v>
      </c>
      <c r="K31" s="49"/>
      <c r="L31" s="49"/>
      <c r="M31" s="49"/>
      <c r="N31" s="69">
        <v>48103</v>
      </c>
      <c r="O31" s="69">
        <v>0</v>
      </c>
      <c r="P31" s="69">
        <v>7387</v>
      </c>
      <c r="Q31" s="69">
        <v>7387</v>
      </c>
      <c r="R31" s="69">
        <v>2486</v>
      </c>
      <c r="S31" s="69">
        <v>2482</v>
      </c>
      <c r="T31" s="69">
        <v>560</v>
      </c>
      <c r="U31" s="69">
        <v>2801</v>
      </c>
      <c r="V31" s="69">
        <v>2065</v>
      </c>
      <c r="W31" s="69">
        <v>2065</v>
      </c>
      <c r="X31" s="57">
        <v>-1</v>
      </c>
      <c r="Y31" s="69">
        <v>-1</v>
      </c>
      <c r="Z31" s="57">
        <v>-1</v>
      </c>
      <c r="AA31" s="57">
        <v>-1</v>
      </c>
      <c r="AB31" s="57">
        <v>-1</v>
      </c>
      <c r="AC31" s="57">
        <v>-1</v>
      </c>
      <c r="AD31" s="57">
        <v>-1</v>
      </c>
      <c r="AE31" s="57">
        <v>-1</v>
      </c>
      <c r="AF31" s="57">
        <v>-1</v>
      </c>
      <c r="AG31" s="57">
        <v>-1</v>
      </c>
      <c r="AH31" s="49">
        <v>0</v>
      </c>
      <c r="AI31" s="49">
        <v>0</v>
      </c>
      <c r="BE31" s="49">
        <v>10000</v>
      </c>
      <c r="BF31" s="49">
        <v>10000</v>
      </c>
      <c r="BG31" s="49">
        <v>107</v>
      </c>
      <c r="BH31" s="49">
        <v>1</v>
      </c>
      <c r="BO31" s="73" t="s">
        <v>213</v>
      </c>
      <c r="BP31" s="81"/>
      <c r="BQ31" s="77"/>
      <c r="BR31" s="77"/>
      <c r="CC31" s="48">
        <v>4</v>
      </c>
      <c r="CD31" s="48">
        <v>100</v>
      </c>
    </row>
    <row r="32" spans="1:82">
      <c r="A32" s="48">
        <v>80407</v>
      </c>
      <c r="B32" s="60" t="s">
        <v>290</v>
      </c>
      <c r="C32" s="57" t="s">
        <v>551</v>
      </c>
      <c r="D32" s="57" t="s">
        <v>573</v>
      </c>
      <c r="E32" s="58">
        <v>0</v>
      </c>
      <c r="F32" s="49">
        <v>0</v>
      </c>
      <c r="G32" s="49">
        <v>2</v>
      </c>
      <c r="H32" s="49">
        <v>59</v>
      </c>
      <c r="I32" s="49">
        <v>2</v>
      </c>
      <c r="J32" s="49">
        <v>4</v>
      </c>
      <c r="K32" s="49"/>
      <c r="L32" s="49"/>
      <c r="M32" s="49"/>
      <c r="N32" s="69">
        <v>900547</v>
      </c>
      <c r="O32" s="69">
        <v>0</v>
      </c>
      <c r="P32" s="69">
        <v>34524</v>
      </c>
      <c r="Q32" s="69">
        <v>34524</v>
      </c>
      <c r="R32" s="69">
        <v>3138</v>
      </c>
      <c r="S32" s="69">
        <v>3134</v>
      </c>
      <c r="T32" s="69">
        <v>707</v>
      </c>
      <c r="U32" s="69">
        <v>3533</v>
      </c>
      <c r="V32" s="69">
        <v>2636</v>
      </c>
      <c r="W32" s="69">
        <v>2636</v>
      </c>
      <c r="X32" s="57">
        <v>-1</v>
      </c>
      <c r="Y32" s="69">
        <v>-1</v>
      </c>
      <c r="Z32" s="57">
        <v>-1</v>
      </c>
      <c r="AA32" s="57">
        <v>-1</v>
      </c>
      <c r="AB32" s="57">
        <v>-1</v>
      </c>
      <c r="AC32" s="57">
        <v>-1</v>
      </c>
      <c r="AD32" s="57">
        <v>-1</v>
      </c>
      <c r="AE32" s="57">
        <v>-1</v>
      </c>
      <c r="AF32" s="57">
        <v>-1</v>
      </c>
      <c r="AG32" s="57">
        <v>-1</v>
      </c>
      <c r="AH32" s="49">
        <v>0</v>
      </c>
      <c r="AI32" s="49">
        <v>0</v>
      </c>
      <c r="BE32" s="49">
        <v>10000</v>
      </c>
      <c r="BF32" s="49">
        <v>10000</v>
      </c>
      <c r="BG32" s="49">
        <v>109</v>
      </c>
      <c r="BH32" s="49">
        <v>1</v>
      </c>
      <c r="BP32" s="78"/>
      <c r="BQ32" s="79"/>
      <c r="BR32" s="80" t="s">
        <v>649</v>
      </c>
      <c r="CC32" s="48">
        <v>10</v>
      </c>
      <c r="CD32" s="48">
        <v>100</v>
      </c>
    </row>
    <row r="33" spans="1:82">
      <c r="A33" s="48">
        <v>80408</v>
      </c>
      <c r="B33" s="60" t="s">
        <v>244</v>
      </c>
      <c r="C33" s="57" t="s">
        <v>551</v>
      </c>
      <c r="D33" s="57" t="s">
        <v>573</v>
      </c>
      <c r="E33" s="58">
        <v>0</v>
      </c>
      <c r="F33" s="49">
        <v>0</v>
      </c>
      <c r="G33" s="49">
        <v>2</v>
      </c>
      <c r="H33" s="49">
        <v>59</v>
      </c>
      <c r="I33" s="49">
        <v>2</v>
      </c>
      <c r="J33" s="49">
        <v>4</v>
      </c>
      <c r="K33" s="49"/>
      <c r="L33" s="49"/>
      <c r="M33" s="49"/>
      <c r="N33" s="69">
        <v>900547</v>
      </c>
      <c r="O33" s="69">
        <v>0</v>
      </c>
      <c r="P33" s="69">
        <v>34524</v>
      </c>
      <c r="Q33" s="69">
        <v>34524</v>
      </c>
      <c r="R33" s="69">
        <v>3138</v>
      </c>
      <c r="S33" s="69">
        <v>3134</v>
      </c>
      <c r="T33" s="69">
        <v>707</v>
      </c>
      <c r="U33" s="69">
        <v>3533</v>
      </c>
      <c r="V33" s="69">
        <v>2636</v>
      </c>
      <c r="W33" s="69">
        <v>2636</v>
      </c>
      <c r="X33" s="57">
        <v>-1</v>
      </c>
      <c r="Y33" s="69">
        <v>-1</v>
      </c>
      <c r="Z33" s="57">
        <v>-1</v>
      </c>
      <c r="AA33" s="57">
        <v>-1</v>
      </c>
      <c r="AB33" s="57">
        <v>-1</v>
      </c>
      <c r="AC33" s="57">
        <v>-1</v>
      </c>
      <c r="AD33" s="57">
        <v>-1</v>
      </c>
      <c r="AE33" s="57">
        <v>-1</v>
      </c>
      <c r="AF33" s="57">
        <v>-1</v>
      </c>
      <c r="AG33" s="57">
        <v>-1</v>
      </c>
      <c r="AH33" s="49">
        <v>0</v>
      </c>
      <c r="AI33" s="49">
        <v>0</v>
      </c>
      <c r="BE33" s="49">
        <v>10000</v>
      </c>
      <c r="BF33" s="49">
        <v>10000</v>
      </c>
      <c r="BG33" s="49">
        <v>109</v>
      </c>
      <c r="BH33" s="49">
        <v>1</v>
      </c>
      <c r="BP33" s="74"/>
      <c r="BQ33" s="79"/>
      <c r="BR33" s="80" t="s">
        <v>649</v>
      </c>
      <c r="CC33" s="48">
        <v>10</v>
      </c>
      <c r="CD33" s="48">
        <v>100</v>
      </c>
    </row>
    <row r="34" spans="1:82">
      <c r="A34" s="48">
        <v>80409</v>
      </c>
      <c r="B34" s="61" t="s">
        <v>295</v>
      </c>
      <c r="C34" s="57" t="s">
        <v>541</v>
      </c>
      <c r="D34" s="57" t="s">
        <v>573</v>
      </c>
      <c r="E34" s="58">
        <v>0</v>
      </c>
      <c r="F34" s="49">
        <v>0</v>
      </c>
      <c r="G34" s="49">
        <v>2</v>
      </c>
      <c r="H34" s="49">
        <v>60</v>
      </c>
      <c r="I34" s="49">
        <v>3</v>
      </c>
      <c r="J34" s="49">
        <v>5</v>
      </c>
      <c r="K34" s="49"/>
      <c r="L34" s="49"/>
      <c r="M34" s="49"/>
      <c r="N34" s="69">
        <v>1346391</v>
      </c>
      <c r="O34" s="69">
        <v>0</v>
      </c>
      <c r="P34" s="69">
        <v>54167</v>
      </c>
      <c r="Q34" s="69">
        <v>54167</v>
      </c>
      <c r="R34" s="69">
        <v>3222</v>
      </c>
      <c r="S34" s="69">
        <v>3218</v>
      </c>
      <c r="T34" s="69">
        <v>723</v>
      </c>
      <c r="U34" s="69">
        <v>3617</v>
      </c>
      <c r="V34" s="69">
        <v>2812</v>
      </c>
      <c r="W34" s="69">
        <v>2812</v>
      </c>
      <c r="X34" s="57">
        <v>-1</v>
      </c>
      <c r="Y34" s="69">
        <v>-1</v>
      </c>
      <c r="Z34" s="57">
        <v>-1</v>
      </c>
      <c r="AA34" s="57">
        <v>-1</v>
      </c>
      <c r="AB34" s="57">
        <v>-1</v>
      </c>
      <c r="AC34" s="57">
        <v>-1</v>
      </c>
      <c r="AD34" s="57">
        <v>-1</v>
      </c>
      <c r="AE34" s="57">
        <v>-1</v>
      </c>
      <c r="AF34" s="57">
        <v>-1</v>
      </c>
      <c r="AG34" s="57">
        <v>-1</v>
      </c>
      <c r="AH34" s="49">
        <v>0</v>
      </c>
      <c r="AI34" s="49">
        <v>0</v>
      </c>
      <c r="BE34" s="49">
        <v>10000</v>
      </c>
      <c r="BF34" s="49">
        <v>10000</v>
      </c>
      <c r="BG34" s="72">
        <v>10000</v>
      </c>
      <c r="BH34" s="49">
        <v>1</v>
      </c>
      <c r="BP34" s="58"/>
      <c r="BQ34" s="82" t="s">
        <v>650</v>
      </c>
      <c r="BR34" s="83" t="s">
        <v>651</v>
      </c>
      <c r="CC34" s="48">
        <v>20</v>
      </c>
      <c r="CD34" s="48">
        <v>100</v>
      </c>
    </row>
    <row r="35" spans="1:82">
      <c r="A35" s="48">
        <v>80410</v>
      </c>
      <c r="B35" s="61" t="s">
        <v>576</v>
      </c>
      <c r="C35" s="57" t="s">
        <v>541</v>
      </c>
      <c r="D35" s="57" t="s">
        <v>573</v>
      </c>
      <c r="E35" s="58">
        <v>0</v>
      </c>
      <c r="F35" s="49">
        <v>0</v>
      </c>
      <c r="G35" s="49">
        <v>2</v>
      </c>
      <c r="H35" s="49">
        <v>60</v>
      </c>
      <c r="I35" s="49">
        <v>3</v>
      </c>
      <c r="J35" s="49">
        <v>5</v>
      </c>
      <c r="K35" s="49"/>
      <c r="L35" s="49"/>
      <c r="M35" s="49"/>
      <c r="N35" s="69">
        <v>1346391</v>
      </c>
      <c r="O35" s="69">
        <v>0</v>
      </c>
      <c r="P35" s="69">
        <v>54167</v>
      </c>
      <c r="Q35" s="69">
        <v>54167</v>
      </c>
      <c r="R35" s="69">
        <v>3222</v>
      </c>
      <c r="S35" s="69">
        <v>3218</v>
      </c>
      <c r="T35" s="69">
        <v>723</v>
      </c>
      <c r="U35" s="69">
        <v>3617</v>
      </c>
      <c r="V35" s="69">
        <v>2812</v>
      </c>
      <c r="W35" s="69">
        <v>2812</v>
      </c>
      <c r="X35" s="57">
        <v>-1</v>
      </c>
      <c r="Y35" s="69">
        <v>-1</v>
      </c>
      <c r="Z35" s="57">
        <v>-1</v>
      </c>
      <c r="AA35" s="57">
        <v>-1</v>
      </c>
      <c r="AB35" s="57">
        <v>-1</v>
      </c>
      <c r="AC35" s="57">
        <v>-1</v>
      </c>
      <c r="AD35" s="57">
        <v>-1</v>
      </c>
      <c r="AE35" s="57">
        <v>-1</v>
      </c>
      <c r="AF35" s="57">
        <v>-1</v>
      </c>
      <c r="AG35" s="57">
        <v>-1</v>
      </c>
      <c r="AH35" s="49">
        <v>0</v>
      </c>
      <c r="AI35" s="49">
        <v>0</v>
      </c>
      <c r="BE35" s="49">
        <v>10000</v>
      </c>
      <c r="BF35" s="49">
        <v>10000</v>
      </c>
      <c r="BG35" s="72">
        <v>30000</v>
      </c>
      <c r="BH35" s="49">
        <v>1</v>
      </c>
      <c r="BP35" s="58"/>
      <c r="BQ35" s="82" t="s">
        <v>650</v>
      </c>
      <c r="BR35" s="83" t="s">
        <v>651</v>
      </c>
      <c r="CC35" s="48">
        <v>20</v>
      </c>
      <c r="CD35" s="48">
        <v>100</v>
      </c>
    </row>
    <row r="36" spans="1:82" s="12" customFormat="1">
      <c r="A36" s="48">
        <v>80501</v>
      </c>
      <c r="B36" s="59" t="s">
        <v>221</v>
      </c>
      <c r="C36" s="57"/>
      <c r="D36" s="57" t="s">
        <v>577</v>
      </c>
      <c r="E36" s="58">
        <v>0</v>
      </c>
      <c r="F36" s="49">
        <v>0</v>
      </c>
      <c r="G36" s="49">
        <v>1</v>
      </c>
      <c r="H36" s="49">
        <v>65</v>
      </c>
      <c r="I36" s="49">
        <v>1</v>
      </c>
      <c r="J36" s="49">
        <v>2</v>
      </c>
      <c r="K36" s="49"/>
      <c r="L36" s="49"/>
      <c r="M36" s="49"/>
      <c r="N36" s="69">
        <v>45524</v>
      </c>
      <c r="O36" s="69">
        <v>0</v>
      </c>
      <c r="P36" s="69">
        <v>6052</v>
      </c>
      <c r="Q36" s="69">
        <v>6052</v>
      </c>
      <c r="R36" s="69">
        <v>2020</v>
      </c>
      <c r="S36" s="69">
        <v>2018</v>
      </c>
      <c r="T36" s="69">
        <v>449</v>
      </c>
      <c r="U36" s="69">
        <v>2246</v>
      </c>
      <c r="V36" s="69">
        <v>1827</v>
      </c>
      <c r="W36" s="69">
        <v>1827</v>
      </c>
      <c r="X36" s="49">
        <v>-1</v>
      </c>
      <c r="Y36" s="49">
        <v>-1</v>
      </c>
      <c r="Z36" s="49">
        <v>-1</v>
      </c>
      <c r="AA36" s="49">
        <v>-1</v>
      </c>
      <c r="AB36" s="49">
        <v>-1</v>
      </c>
      <c r="AC36" s="49">
        <v>-1</v>
      </c>
      <c r="AD36" s="49">
        <v>-1</v>
      </c>
      <c r="AE36" s="49">
        <v>-1</v>
      </c>
      <c r="AF36" s="49">
        <v>-1</v>
      </c>
      <c r="AG36" s="49">
        <v>-1</v>
      </c>
      <c r="AH36" s="49">
        <v>0</v>
      </c>
      <c r="AI36" s="49">
        <v>0</v>
      </c>
      <c r="AJ36" s="49"/>
      <c r="AK36" s="49"/>
      <c r="AL36" s="49"/>
      <c r="AM36" s="49"/>
      <c r="AN36" s="49"/>
      <c r="AO36" s="49"/>
      <c r="AP36" s="49"/>
      <c r="AQ36" s="49"/>
      <c r="AR36" s="49"/>
      <c r="AS36" s="49"/>
      <c r="AT36" s="49"/>
      <c r="AU36" s="49"/>
      <c r="AV36" s="51"/>
      <c r="AW36" s="49"/>
      <c r="AX36" s="49"/>
      <c r="AY36" s="49"/>
      <c r="AZ36" s="49"/>
      <c r="BA36" s="49"/>
      <c r="BB36" s="49"/>
      <c r="BC36" s="49"/>
      <c r="BD36" s="49"/>
      <c r="BE36" s="49">
        <v>10000</v>
      </c>
      <c r="BF36" s="49">
        <v>10000</v>
      </c>
      <c r="BG36" s="49">
        <v>114</v>
      </c>
      <c r="BH36" s="49">
        <v>1</v>
      </c>
      <c r="BI36" s="49"/>
      <c r="BJ36" s="49"/>
      <c r="BK36" s="49"/>
      <c r="BL36" s="49"/>
      <c r="BM36" s="49"/>
      <c r="BN36" s="49"/>
      <c r="BO36" s="73" t="s">
        <v>232</v>
      </c>
      <c r="BP36" s="57"/>
      <c r="BQ36" s="57"/>
      <c r="BR36" s="57"/>
      <c r="BS36" s="49"/>
      <c r="BT36" s="49"/>
      <c r="BU36" s="49"/>
      <c r="BV36" s="49"/>
      <c r="BW36" s="49"/>
      <c r="BX36" s="49"/>
      <c r="BY36" s="49"/>
      <c r="BZ36" s="49"/>
      <c r="CA36" s="49"/>
      <c r="CB36" s="49"/>
      <c r="CC36" s="48">
        <v>4</v>
      </c>
      <c r="CD36" s="48">
        <v>100</v>
      </c>
    </row>
    <row r="37" spans="1:82" s="12" customFormat="1">
      <c r="A37" s="48">
        <v>80502</v>
      </c>
      <c r="B37" s="59" t="s">
        <v>234</v>
      </c>
      <c r="C37" s="57"/>
      <c r="D37" s="57" t="s">
        <v>577</v>
      </c>
      <c r="E37" s="58">
        <v>0</v>
      </c>
      <c r="F37" s="49">
        <v>0</v>
      </c>
      <c r="G37" s="49">
        <v>1</v>
      </c>
      <c r="H37" s="49">
        <v>65</v>
      </c>
      <c r="I37" s="49">
        <v>1</v>
      </c>
      <c r="J37" s="49">
        <v>2</v>
      </c>
      <c r="K37" s="49"/>
      <c r="L37" s="49"/>
      <c r="M37" s="49"/>
      <c r="N37" s="69">
        <v>39484</v>
      </c>
      <c r="O37" s="69">
        <v>0</v>
      </c>
      <c r="P37" s="69">
        <v>7187</v>
      </c>
      <c r="Q37" s="69">
        <v>7187</v>
      </c>
      <c r="R37" s="69">
        <v>2456</v>
      </c>
      <c r="S37" s="69">
        <v>2458</v>
      </c>
      <c r="T37" s="69">
        <v>537</v>
      </c>
      <c r="U37" s="69">
        <v>2686</v>
      </c>
      <c r="V37" s="69">
        <v>2027</v>
      </c>
      <c r="W37" s="69">
        <v>2027</v>
      </c>
      <c r="X37" s="49">
        <v>-1</v>
      </c>
      <c r="Y37" s="49">
        <v>-1</v>
      </c>
      <c r="Z37" s="49">
        <v>-1</v>
      </c>
      <c r="AA37" s="49">
        <v>-1</v>
      </c>
      <c r="AB37" s="49">
        <v>-1</v>
      </c>
      <c r="AC37" s="49">
        <v>-1</v>
      </c>
      <c r="AD37" s="49">
        <v>-1</v>
      </c>
      <c r="AE37" s="49">
        <v>-1</v>
      </c>
      <c r="AF37" s="49">
        <v>-1</v>
      </c>
      <c r="AG37" s="49">
        <v>-1</v>
      </c>
      <c r="AH37" s="49">
        <v>0</v>
      </c>
      <c r="AI37" s="49">
        <v>0</v>
      </c>
      <c r="AJ37" s="49"/>
      <c r="AK37" s="49"/>
      <c r="AL37" s="49"/>
      <c r="AM37" s="49"/>
      <c r="AN37" s="49"/>
      <c r="AO37" s="49"/>
      <c r="AP37" s="49"/>
      <c r="AQ37" s="49"/>
      <c r="AR37" s="49"/>
      <c r="AS37" s="49"/>
      <c r="AT37" s="49"/>
      <c r="AU37" s="49"/>
      <c r="AV37" s="51"/>
      <c r="AW37" s="49"/>
      <c r="AX37" s="49"/>
      <c r="AY37" s="49"/>
      <c r="AZ37" s="49"/>
      <c r="BA37" s="49"/>
      <c r="BB37" s="49"/>
      <c r="BC37" s="49"/>
      <c r="BD37" s="49"/>
      <c r="BE37" s="49">
        <v>10000</v>
      </c>
      <c r="BF37" s="49">
        <v>10000</v>
      </c>
      <c r="BG37" s="49">
        <v>121</v>
      </c>
      <c r="BH37" s="49">
        <v>1</v>
      </c>
      <c r="BI37" s="49"/>
      <c r="BJ37" s="49"/>
      <c r="BK37" s="49"/>
      <c r="BL37" s="49"/>
      <c r="BM37" s="49"/>
      <c r="BN37" s="49"/>
      <c r="BO37" s="73" t="s">
        <v>232</v>
      </c>
      <c r="BP37" s="57"/>
      <c r="BQ37" s="57"/>
      <c r="BR37" s="57"/>
      <c r="BS37" s="49"/>
      <c r="BT37" s="49"/>
      <c r="BU37" s="49"/>
      <c r="BV37" s="49"/>
      <c r="BW37" s="49"/>
      <c r="BX37" s="49"/>
      <c r="BY37" s="49"/>
      <c r="BZ37" s="49"/>
      <c r="CA37" s="49"/>
      <c r="CB37" s="49"/>
      <c r="CC37" s="48">
        <v>4</v>
      </c>
      <c r="CD37" s="48">
        <v>100</v>
      </c>
    </row>
    <row r="38" spans="1:82" s="12" customFormat="1">
      <c r="A38" s="48">
        <v>80503</v>
      </c>
      <c r="B38" s="59" t="s">
        <v>236</v>
      </c>
      <c r="C38" s="57"/>
      <c r="D38" s="57" t="s">
        <v>577</v>
      </c>
      <c r="E38" s="58">
        <v>0</v>
      </c>
      <c r="F38" s="49">
        <v>0</v>
      </c>
      <c r="G38" s="49">
        <v>1</v>
      </c>
      <c r="H38" s="49">
        <v>65</v>
      </c>
      <c r="I38" s="49">
        <v>1</v>
      </c>
      <c r="J38" s="49">
        <v>2</v>
      </c>
      <c r="K38" s="49"/>
      <c r="L38" s="49"/>
      <c r="M38" s="49"/>
      <c r="N38" s="69">
        <v>45782</v>
      </c>
      <c r="O38" s="69">
        <v>0</v>
      </c>
      <c r="P38" s="69">
        <v>6119</v>
      </c>
      <c r="Q38" s="69">
        <v>6119</v>
      </c>
      <c r="R38" s="69">
        <v>2049</v>
      </c>
      <c r="S38" s="69">
        <v>2047</v>
      </c>
      <c r="T38" s="69">
        <v>455</v>
      </c>
      <c r="U38" s="69">
        <v>2275</v>
      </c>
      <c r="V38" s="69">
        <v>1842</v>
      </c>
      <c r="W38" s="69">
        <v>1842</v>
      </c>
      <c r="X38" s="49">
        <v>-1</v>
      </c>
      <c r="Y38" s="49">
        <v>-1</v>
      </c>
      <c r="Z38" s="49">
        <v>-1</v>
      </c>
      <c r="AA38" s="49">
        <v>-1</v>
      </c>
      <c r="AB38" s="49">
        <v>-1</v>
      </c>
      <c r="AC38" s="49">
        <v>-1</v>
      </c>
      <c r="AD38" s="49">
        <v>-1</v>
      </c>
      <c r="AE38" s="49">
        <v>-1</v>
      </c>
      <c r="AF38" s="49">
        <v>-1</v>
      </c>
      <c r="AG38" s="49">
        <v>-1</v>
      </c>
      <c r="AH38" s="49">
        <v>0</v>
      </c>
      <c r="AI38" s="49">
        <v>0</v>
      </c>
      <c r="AJ38" s="49"/>
      <c r="AK38" s="49"/>
      <c r="AL38" s="49"/>
      <c r="AM38" s="49"/>
      <c r="AN38" s="49"/>
      <c r="AO38" s="49"/>
      <c r="AP38" s="49"/>
      <c r="AQ38" s="49"/>
      <c r="AR38" s="49"/>
      <c r="AS38" s="49"/>
      <c r="AT38" s="49"/>
      <c r="AU38" s="49"/>
      <c r="AV38" s="51"/>
      <c r="AW38" s="49"/>
      <c r="AX38" s="49"/>
      <c r="AY38" s="49"/>
      <c r="AZ38" s="49"/>
      <c r="BA38" s="49"/>
      <c r="BB38" s="49"/>
      <c r="BC38" s="49"/>
      <c r="BD38" s="49"/>
      <c r="BE38" s="49">
        <v>10000</v>
      </c>
      <c r="BF38" s="49">
        <v>10000</v>
      </c>
      <c r="BG38" s="49">
        <v>116</v>
      </c>
      <c r="BH38" s="49">
        <v>1</v>
      </c>
      <c r="BI38" s="49"/>
      <c r="BJ38" s="49"/>
      <c r="BK38" s="49"/>
      <c r="BL38" s="49"/>
      <c r="BM38" s="49"/>
      <c r="BN38" s="49"/>
      <c r="BO38" s="73" t="s">
        <v>232</v>
      </c>
      <c r="BP38" s="57"/>
      <c r="BQ38" s="57"/>
      <c r="BR38" s="57"/>
      <c r="BS38" s="49"/>
      <c r="BT38" s="49"/>
      <c r="BU38" s="49"/>
      <c r="BV38" s="49"/>
      <c r="BW38" s="49"/>
      <c r="BX38" s="49"/>
      <c r="BY38" s="49"/>
      <c r="BZ38" s="49"/>
      <c r="CA38" s="49"/>
      <c r="CB38" s="49"/>
      <c r="CC38" s="48">
        <v>4</v>
      </c>
      <c r="CD38" s="48">
        <v>100</v>
      </c>
    </row>
    <row r="39" spans="1:82" s="12" customFormat="1">
      <c r="A39" s="48">
        <v>80504</v>
      </c>
      <c r="B39" s="59" t="s">
        <v>237</v>
      </c>
      <c r="C39" s="57"/>
      <c r="D39" s="57" t="s">
        <v>577</v>
      </c>
      <c r="E39" s="58">
        <v>0</v>
      </c>
      <c r="F39" s="49">
        <v>0</v>
      </c>
      <c r="G39" s="49">
        <v>1</v>
      </c>
      <c r="H39" s="49">
        <v>65</v>
      </c>
      <c r="I39" s="49">
        <v>1</v>
      </c>
      <c r="J39" s="49">
        <v>2</v>
      </c>
      <c r="K39" s="49"/>
      <c r="L39" s="49"/>
      <c r="M39" s="49"/>
      <c r="N39" s="69">
        <v>663976</v>
      </c>
      <c r="O39" s="69">
        <v>0</v>
      </c>
      <c r="P39" s="69">
        <v>7224</v>
      </c>
      <c r="Q39" s="69">
        <v>7224</v>
      </c>
      <c r="R39" s="69">
        <v>2470</v>
      </c>
      <c r="S39" s="69">
        <v>2472</v>
      </c>
      <c r="T39" s="69">
        <v>540</v>
      </c>
      <c r="U39" s="69">
        <v>2700</v>
      </c>
      <c r="V39" s="69">
        <v>2042</v>
      </c>
      <c r="W39" s="69">
        <v>2042</v>
      </c>
      <c r="X39" s="49">
        <v>-1</v>
      </c>
      <c r="Y39" s="49">
        <v>-1</v>
      </c>
      <c r="Z39" s="49">
        <v>-1</v>
      </c>
      <c r="AA39" s="49">
        <v>-1</v>
      </c>
      <c r="AB39" s="49">
        <v>-1</v>
      </c>
      <c r="AC39" s="49">
        <v>-1</v>
      </c>
      <c r="AD39" s="49">
        <v>-1</v>
      </c>
      <c r="AE39" s="49">
        <v>-1</v>
      </c>
      <c r="AF39" s="49">
        <v>-1</v>
      </c>
      <c r="AG39" s="49">
        <v>-1</v>
      </c>
      <c r="AH39" s="49">
        <v>0</v>
      </c>
      <c r="AI39" s="49">
        <v>0</v>
      </c>
      <c r="AJ39" s="49"/>
      <c r="AK39" s="49"/>
      <c r="AL39" s="49"/>
      <c r="AM39" s="49"/>
      <c r="AN39" s="49"/>
      <c r="AO39" s="49"/>
      <c r="AP39" s="49"/>
      <c r="AQ39" s="49"/>
      <c r="AR39" s="49"/>
      <c r="AS39" s="49"/>
      <c r="AT39" s="49"/>
      <c r="AU39" s="49"/>
      <c r="AV39" s="51"/>
      <c r="AW39" s="49"/>
      <c r="AX39" s="49"/>
      <c r="AY39" s="49"/>
      <c r="AZ39" s="49"/>
      <c r="BA39" s="49"/>
      <c r="BB39" s="49"/>
      <c r="BC39" s="49"/>
      <c r="BD39" s="49"/>
      <c r="BE39" s="49">
        <v>10000</v>
      </c>
      <c r="BF39" s="49">
        <v>10000</v>
      </c>
      <c r="BG39" s="49">
        <v>123</v>
      </c>
      <c r="BH39" s="49">
        <v>1</v>
      </c>
      <c r="BI39" s="49"/>
      <c r="BJ39" s="49"/>
      <c r="BK39" s="49"/>
      <c r="BL39" s="49"/>
      <c r="BM39" s="49"/>
      <c r="BN39" s="49"/>
      <c r="BO39" s="73" t="s">
        <v>232</v>
      </c>
      <c r="BP39" s="57"/>
      <c r="BQ39" s="57"/>
      <c r="BR39" s="57"/>
      <c r="BS39" s="49"/>
      <c r="BT39" s="49"/>
      <c r="BU39" s="49"/>
      <c r="BV39" s="49"/>
      <c r="BW39" s="49"/>
      <c r="BX39" s="49"/>
      <c r="BY39" s="49"/>
      <c r="BZ39" s="49"/>
      <c r="CA39" s="49"/>
      <c r="CB39" s="49"/>
      <c r="CC39" s="48">
        <v>4</v>
      </c>
      <c r="CD39" s="48">
        <v>100</v>
      </c>
    </row>
    <row r="40" spans="1:82" s="12" customFormat="1">
      <c r="A40" s="48">
        <v>80505</v>
      </c>
      <c r="B40" s="59" t="s">
        <v>257</v>
      </c>
      <c r="C40" s="57"/>
      <c r="D40" s="57" t="s">
        <v>577</v>
      </c>
      <c r="E40" s="58">
        <v>0</v>
      </c>
      <c r="F40" s="49">
        <v>0</v>
      </c>
      <c r="G40" s="49">
        <v>1</v>
      </c>
      <c r="H40" s="49">
        <v>65</v>
      </c>
      <c r="I40" s="49">
        <v>1</v>
      </c>
      <c r="J40" s="49">
        <v>2</v>
      </c>
      <c r="K40" s="49"/>
      <c r="L40" s="49"/>
      <c r="M40" s="49"/>
      <c r="N40" s="69">
        <v>86987</v>
      </c>
      <c r="O40" s="69">
        <v>0</v>
      </c>
      <c r="P40" s="69">
        <v>16893</v>
      </c>
      <c r="Q40" s="69">
        <v>16893</v>
      </c>
      <c r="R40" s="69">
        <v>6392</v>
      </c>
      <c r="S40" s="69">
        <v>6389</v>
      </c>
      <c r="T40" s="69">
        <v>1324</v>
      </c>
      <c r="U40" s="69">
        <v>6617</v>
      </c>
      <c r="V40" s="69">
        <v>4749</v>
      </c>
      <c r="W40" s="69">
        <v>4749</v>
      </c>
      <c r="X40" s="49">
        <v>-1</v>
      </c>
      <c r="Y40" s="49">
        <v>-1</v>
      </c>
      <c r="Z40" s="49">
        <v>-1</v>
      </c>
      <c r="AA40" s="49">
        <v>-1</v>
      </c>
      <c r="AB40" s="49">
        <v>-1</v>
      </c>
      <c r="AC40" s="49">
        <v>-1</v>
      </c>
      <c r="AD40" s="49">
        <v>-1</v>
      </c>
      <c r="AE40" s="49">
        <v>-1</v>
      </c>
      <c r="AF40" s="49">
        <v>-1</v>
      </c>
      <c r="AG40" s="49">
        <v>-1</v>
      </c>
      <c r="AH40" s="49">
        <v>0</v>
      </c>
      <c r="AI40" s="49">
        <v>0</v>
      </c>
      <c r="AJ40" s="49"/>
      <c r="AK40" s="49"/>
      <c r="AL40" s="49"/>
      <c r="AM40" s="49"/>
      <c r="AN40" s="49"/>
      <c r="AO40" s="49"/>
      <c r="AP40" s="49"/>
      <c r="AQ40" s="49"/>
      <c r="AR40" s="49"/>
      <c r="AS40" s="49"/>
      <c r="AT40" s="49"/>
      <c r="AU40" s="49"/>
      <c r="AV40" s="51"/>
      <c r="AW40" s="49"/>
      <c r="AX40" s="49"/>
      <c r="AY40" s="49"/>
      <c r="AZ40" s="49"/>
      <c r="BA40" s="49"/>
      <c r="BB40" s="49"/>
      <c r="BC40" s="49"/>
      <c r="BD40" s="49"/>
      <c r="BE40" s="49">
        <v>10000</v>
      </c>
      <c r="BF40" s="49">
        <v>10000</v>
      </c>
      <c r="BG40" s="49">
        <v>179</v>
      </c>
      <c r="BH40" s="49">
        <v>1</v>
      </c>
      <c r="BI40" s="49"/>
      <c r="BJ40" s="49"/>
      <c r="BK40" s="49"/>
      <c r="BL40" s="49"/>
      <c r="BM40" s="49"/>
      <c r="BN40" s="49"/>
      <c r="BO40" s="73" t="s">
        <v>232</v>
      </c>
      <c r="BP40" s="57"/>
      <c r="BQ40" s="57"/>
      <c r="BR40" s="57"/>
      <c r="BS40" s="49"/>
      <c r="BT40" s="49"/>
      <c r="BU40" s="49"/>
      <c r="BV40" s="49"/>
      <c r="BW40" s="49"/>
      <c r="BX40" s="49"/>
      <c r="BY40" s="49"/>
      <c r="BZ40" s="49"/>
      <c r="CA40" s="49"/>
      <c r="CB40" s="49"/>
      <c r="CC40" s="48">
        <v>4</v>
      </c>
      <c r="CD40" s="48">
        <v>100</v>
      </c>
    </row>
    <row r="41" spans="1:82" s="12" customFormat="1">
      <c r="A41" s="48">
        <v>80506</v>
      </c>
      <c r="B41" s="59" t="s">
        <v>263</v>
      </c>
      <c r="C41" s="49"/>
      <c r="D41" s="57" t="s">
        <v>577</v>
      </c>
      <c r="E41" s="58">
        <v>0</v>
      </c>
      <c r="F41" s="49">
        <v>0</v>
      </c>
      <c r="G41" s="49">
        <v>1</v>
      </c>
      <c r="H41" s="49">
        <v>65</v>
      </c>
      <c r="I41" s="49">
        <v>1</v>
      </c>
      <c r="J41" s="49">
        <v>2</v>
      </c>
      <c r="K41" s="49"/>
      <c r="L41" s="49"/>
      <c r="M41" s="49"/>
      <c r="N41" s="69">
        <v>99941</v>
      </c>
      <c r="O41" s="69">
        <v>0</v>
      </c>
      <c r="P41" s="69">
        <v>16744</v>
      </c>
      <c r="Q41" s="69">
        <v>16744</v>
      </c>
      <c r="R41" s="69">
        <v>6336</v>
      </c>
      <c r="S41" s="69">
        <v>6333</v>
      </c>
      <c r="T41" s="69">
        <v>1313</v>
      </c>
      <c r="U41" s="69">
        <v>6561</v>
      </c>
      <c r="V41" s="69">
        <v>4725</v>
      </c>
      <c r="W41" s="69">
        <v>4725</v>
      </c>
      <c r="X41" s="49">
        <v>-1</v>
      </c>
      <c r="Y41" s="49">
        <v>-1</v>
      </c>
      <c r="Z41" s="49">
        <v>-1</v>
      </c>
      <c r="AA41" s="49">
        <v>-1</v>
      </c>
      <c r="AB41" s="49">
        <v>-1</v>
      </c>
      <c r="AC41" s="49">
        <v>-1</v>
      </c>
      <c r="AD41" s="49">
        <v>-1</v>
      </c>
      <c r="AE41" s="49">
        <v>-1</v>
      </c>
      <c r="AF41" s="49">
        <v>-1</v>
      </c>
      <c r="AG41" s="49">
        <v>-1</v>
      </c>
      <c r="AH41" s="49">
        <v>0</v>
      </c>
      <c r="AI41" s="49">
        <v>0</v>
      </c>
      <c r="AJ41" s="49"/>
      <c r="AK41" s="49"/>
      <c r="AL41" s="49"/>
      <c r="AM41" s="49"/>
      <c r="AN41" s="49"/>
      <c r="AO41" s="49"/>
      <c r="AP41" s="49"/>
      <c r="AQ41" s="49"/>
      <c r="AR41" s="49"/>
      <c r="AS41" s="49"/>
      <c r="AT41" s="49"/>
      <c r="AU41" s="49"/>
      <c r="AV41" s="51"/>
      <c r="AW41" s="49"/>
      <c r="AX41" s="49"/>
      <c r="AY41" s="49"/>
      <c r="AZ41" s="49"/>
      <c r="BA41" s="49"/>
      <c r="BB41" s="49"/>
      <c r="BC41" s="49"/>
      <c r="BD41" s="49"/>
      <c r="BE41" s="49">
        <v>10000</v>
      </c>
      <c r="BF41" s="49">
        <v>10000</v>
      </c>
      <c r="BG41" s="49">
        <v>176</v>
      </c>
      <c r="BH41" s="49">
        <v>1</v>
      </c>
      <c r="BI41" s="49"/>
      <c r="BJ41" s="49"/>
      <c r="BK41" s="49"/>
      <c r="BL41" s="49"/>
      <c r="BM41" s="49"/>
      <c r="BN41" s="49"/>
      <c r="BO41" s="73" t="s">
        <v>232</v>
      </c>
      <c r="BP41" s="57"/>
      <c r="BQ41" s="57"/>
      <c r="BR41" s="57"/>
      <c r="BS41" s="49"/>
      <c r="BT41" s="49"/>
      <c r="BU41" s="49"/>
      <c r="BV41" s="49"/>
      <c r="BW41" s="49"/>
      <c r="BX41" s="49"/>
      <c r="BY41" s="49"/>
      <c r="BZ41" s="49"/>
      <c r="CA41" s="49"/>
      <c r="CB41" s="49"/>
      <c r="CC41" s="48">
        <v>4</v>
      </c>
      <c r="CD41" s="48">
        <v>100</v>
      </c>
    </row>
    <row r="42" spans="1:82" s="12" customFormat="1" ht="16.5">
      <c r="A42" s="48">
        <v>80507</v>
      </c>
      <c r="B42" s="60" t="s">
        <v>297</v>
      </c>
      <c r="C42" s="57" t="s">
        <v>551</v>
      </c>
      <c r="D42" s="57" t="s">
        <v>577</v>
      </c>
      <c r="E42" s="58">
        <v>0</v>
      </c>
      <c r="F42" s="49">
        <v>0</v>
      </c>
      <c r="G42" s="49">
        <v>1</v>
      </c>
      <c r="H42" s="49">
        <v>69</v>
      </c>
      <c r="I42" s="49">
        <v>2</v>
      </c>
      <c r="J42" s="49">
        <v>4</v>
      </c>
      <c r="K42" s="49"/>
      <c r="L42" s="49"/>
      <c r="M42" s="49"/>
      <c r="N42" s="69">
        <v>963736</v>
      </c>
      <c r="O42" s="69">
        <v>0</v>
      </c>
      <c r="P42" s="69">
        <v>27672</v>
      </c>
      <c r="Q42" s="69">
        <v>27672</v>
      </c>
      <c r="R42" s="69">
        <v>2518</v>
      </c>
      <c r="S42" s="69">
        <v>2520</v>
      </c>
      <c r="T42" s="69">
        <v>549</v>
      </c>
      <c r="U42" s="69">
        <v>2748</v>
      </c>
      <c r="V42" s="69">
        <v>2089</v>
      </c>
      <c r="W42" s="69">
        <v>2089</v>
      </c>
      <c r="X42" s="49">
        <v>-1</v>
      </c>
      <c r="Y42" s="49">
        <v>-1</v>
      </c>
      <c r="Z42" s="49">
        <v>-1</v>
      </c>
      <c r="AA42" s="49">
        <v>-1</v>
      </c>
      <c r="AB42" s="49">
        <v>-1</v>
      </c>
      <c r="AC42" s="49">
        <v>-1</v>
      </c>
      <c r="AD42" s="49">
        <v>-1</v>
      </c>
      <c r="AE42" s="49">
        <v>-1</v>
      </c>
      <c r="AF42" s="49">
        <v>-1</v>
      </c>
      <c r="AG42" s="49">
        <v>-1</v>
      </c>
      <c r="AH42" s="49">
        <v>0</v>
      </c>
      <c r="AI42" s="49">
        <v>0</v>
      </c>
      <c r="AJ42" s="49"/>
      <c r="AK42" s="49"/>
      <c r="AL42" s="49"/>
      <c r="AM42" s="49"/>
      <c r="AN42" s="49"/>
      <c r="AO42" s="49"/>
      <c r="AP42" s="49"/>
      <c r="AQ42" s="49"/>
      <c r="AR42" s="49"/>
      <c r="AS42" s="49"/>
      <c r="AT42" s="49"/>
      <c r="AU42" s="49"/>
      <c r="AV42" s="51"/>
      <c r="AW42" s="49"/>
      <c r="AX42" s="49"/>
      <c r="AY42" s="49"/>
      <c r="AZ42" s="49"/>
      <c r="BA42" s="49"/>
      <c r="BB42" s="49"/>
      <c r="BC42" s="49"/>
      <c r="BD42" s="49"/>
      <c r="BE42" s="49">
        <v>10000</v>
      </c>
      <c r="BF42" s="49">
        <v>10000</v>
      </c>
      <c r="BG42" s="72">
        <v>10000</v>
      </c>
      <c r="BH42" s="49">
        <v>1</v>
      </c>
      <c r="BI42" s="49"/>
      <c r="BJ42" s="49"/>
      <c r="BK42" s="49"/>
      <c r="BL42" s="49"/>
      <c r="BM42" s="49"/>
      <c r="BN42" s="49"/>
      <c r="BO42" s="84"/>
      <c r="BP42" s="57"/>
      <c r="BQ42" s="82" t="s">
        <v>652</v>
      </c>
      <c r="BR42" s="84" t="s">
        <v>653</v>
      </c>
      <c r="BS42" s="49"/>
      <c r="BT42" s="49"/>
      <c r="BU42" s="49"/>
      <c r="BV42" s="49"/>
      <c r="BW42" s="49"/>
      <c r="BX42" s="49"/>
      <c r="BY42" s="49"/>
      <c r="BZ42" s="49"/>
      <c r="CA42" s="49"/>
      <c r="CB42" s="49"/>
      <c r="CC42" s="48">
        <v>10</v>
      </c>
      <c r="CD42" s="48">
        <v>100</v>
      </c>
    </row>
    <row r="43" spans="1:82" s="12" customFormat="1" ht="16.5">
      <c r="A43" s="48">
        <v>80508</v>
      </c>
      <c r="B43" s="60" t="s">
        <v>579</v>
      </c>
      <c r="C43" s="57" t="s">
        <v>244</v>
      </c>
      <c r="D43" s="57" t="s">
        <v>577</v>
      </c>
      <c r="E43" s="58">
        <v>0</v>
      </c>
      <c r="F43" s="49">
        <v>0</v>
      </c>
      <c r="G43" s="49">
        <v>1</v>
      </c>
      <c r="H43" s="49">
        <v>69</v>
      </c>
      <c r="I43" s="49">
        <v>2</v>
      </c>
      <c r="J43" s="49">
        <v>4</v>
      </c>
      <c r="K43" s="49"/>
      <c r="L43" s="49"/>
      <c r="M43" s="49"/>
      <c r="N43" s="69">
        <v>769366</v>
      </c>
      <c r="O43" s="69">
        <v>0</v>
      </c>
      <c r="P43" s="69">
        <v>19728</v>
      </c>
      <c r="Q43" s="69">
        <v>19728</v>
      </c>
      <c r="R43" s="69">
        <v>1793</v>
      </c>
      <c r="S43" s="69">
        <v>1791</v>
      </c>
      <c r="T43" s="69">
        <v>404</v>
      </c>
      <c r="U43" s="69">
        <v>2019</v>
      </c>
      <c r="V43" s="69">
        <v>1506</v>
      </c>
      <c r="W43" s="69">
        <v>1506</v>
      </c>
      <c r="X43" s="49">
        <v>-1</v>
      </c>
      <c r="Y43" s="49">
        <v>-1</v>
      </c>
      <c r="Z43" s="49">
        <v>-1</v>
      </c>
      <c r="AA43" s="49">
        <v>-1</v>
      </c>
      <c r="AB43" s="49">
        <v>-1</v>
      </c>
      <c r="AC43" s="49">
        <v>-1</v>
      </c>
      <c r="AD43" s="49">
        <v>-1</v>
      </c>
      <c r="AE43" s="49">
        <v>-1</v>
      </c>
      <c r="AF43" s="49">
        <v>-1</v>
      </c>
      <c r="AG43" s="49">
        <v>-1</v>
      </c>
      <c r="AH43" s="49">
        <v>0</v>
      </c>
      <c r="AI43" s="49">
        <v>0</v>
      </c>
      <c r="AJ43" s="49"/>
      <c r="AK43" s="49"/>
      <c r="AL43" s="49"/>
      <c r="AM43" s="49"/>
      <c r="AN43" s="49"/>
      <c r="AO43" s="49"/>
      <c r="AP43" s="49"/>
      <c r="AQ43" s="49"/>
      <c r="AR43" s="49"/>
      <c r="AS43" s="49"/>
      <c r="AT43" s="49"/>
      <c r="AU43" s="49"/>
      <c r="AV43" s="51"/>
      <c r="AW43" s="49"/>
      <c r="AX43" s="49"/>
      <c r="AY43" s="49"/>
      <c r="AZ43" s="49"/>
      <c r="BA43" s="49"/>
      <c r="BB43" s="49"/>
      <c r="BC43" s="49"/>
      <c r="BD43" s="49"/>
      <c r="BE43" s="49">
        <v>10000</v>
      </c>
      <c r="BF43" s="49">
        <v>10000</v>
      </c>
      <c r="BG43" s="72">
        <v>500</v>
      </c>
      <c r="BH43" s="49">
        <v>1</v>
      </c>
      <c r="BI43" s="49"/>
      <c r="BJ43" s="49"/>
      <c r="BK43" s="49"/>
      <c r="BL43" s="49"/>
      <c r="BM43" s="49"/>
      <c r="BN43" s="49"/>
      <c r="BO43" s="84"/>
      <c r="BP43" s="57"/>
      <c r="BQ43" s="57"/>
      <c r="BR43" s="84" t="s">
        <v>653</v>
      </c>
      <c r="BS43" s="49"/>
      <c r="BT43" s="49"/>
      <c r="BU43" s="49"/>
      <c r="BV43" s="49"/>
      <c r="BW43" s="49"/>
      <c r="BX43" s="49"/>
      <c r="BY43" s="49"/>
      <c r="BZ43" s="49"/>
      <c r="CA43" s="49"/>
      <c r="CB43" s="49"/>
      <c r="CC43" s="48">
        <v>10</v>
      </c>
      <c r="CD43" s="48">
        <v>100</v>
      </c>
    </row>
    <row r="44" spans="1:82" s="12" customFormat="1" ht="16.5">
      <c r="A44" s="48">
        <v>80509</v>
      </c>
      <c r="B44" s="60" t="s">
        <v>580</v>
      </c>
      <c r="C44" s="57" t="s">
        <v>301</v>
      </c>
      <c r="D44" s="57" t="s">
        <v>577</v>
      </c>
      <c r="E44" s="58">
        <v>0</v>
      </c>
      <c r="F44" s="49">
        <v>0</v>
      </c>
      <c r="G44" s="49">
        <v>1</v>
      </c>
      <c r="H44" s="49">
        <v>69</v>
      </c>
      <c r="I44" s="49">
        <v>2</v>
      </c>
      <c r="J44" s="49">
        <v>4</v>
      </c>
      <c r="K44" s="49"/>
      <c r="L44" s="49"/>
      <c r="M44" s="49"/>
      <c r="N44" s="69">
        <v>1227274</v>
      </c>
      <c r="O44" s="69">
        <v>0</v>
      </c>
      <c r="P44" s="69">
        <v>62956</v>
      </c>
      <c r="Q44" s="69">
        <v>62956</v>
      </c>
      <c r="R44" s="69">
        <v>3795</v>
      </c>
      <c r="S44" s="69">
        <v>3793</v>
      </c>
      <c r="T44" s="69">
        <v>805</v>
      </c>
      <c r="U44" s="69">
        <v>4021</v>
      </c>
      <c r="V44" s="69">
        <v>3282</v>
      </c>
      <c r="W44" s="69">
        <v>3282</v>
      </c>
      <c r="X44" s="49">
        <v>-1</v>
      </c>
      <c r="Y44" s="49">
        <v>-1</v>
      </c>
      <c r="Z44" s="49">
        <v>-1</v>
      </c>
      <c r="AA44" s="49">
        <v>-1</v>
      </c>
      <c r="AB44" s="49">
        <v>-1</v>
      </c>
      <c r="AC44" s="49">
        <v>-1</v>
      </c>
      <c r="AD44" s="49">
        <v>-1</v>
      </c>
      <c r="AE44" s="49">
        <v>-1</v>
      </c>
      <c r="AF44" s="49">
        <v>-1</v>
      </c>
      <c r="AG44" s="49">
        <v>-1</v>
      </c>
      <c r="AH44" s="49">
        <v>0</v>
      </c>
      <c r="AI44" s="49">
        <v>0</v>
      </c>
      <c r="AJ44" s="49"/>
      <c r="AK44" s="49"/>
      <c r="AL44" s="49"/>
      <c r="AM44" s="49"/>
      <c r="AN44" s="49"/>
      <c r="AO44" s="49"/>
      <c r="AP44" s="49"/>
      <c r="AQ44" s="49"/>
      <c r="AR44" s="49"/>
      <c r="AS44" s="49"/>
      <c r="AT44" s="49"/>
      <c r="AU44" s="49"/>
      <c r="AV44" s="51"/>
      <c r="AW44" s="49"/>
      <c r="AX44" s="49"/>
      <c r="AY44" s="49"/>
      <c r="AZ44" s="49"/>
      <c r="BA44" s="49"/>
      <c r="BB44" s="49"/>
      <c r="BC44" s="49"/>
      <c r="BD44" s="49"/>
      <c r="BE44" s="49">
        <v>10000</v>
      </c>
      <c r="BF44" s="49">
        <v>10000</v>
      </c>
      <c r="BG44" s="72">
        <v>500</v>
      </c>
      <c r="BH44" s="49">
        <v>1</v>
      </c>
      <c r="BI44" s="49"/>
      <c r="BJ44" s="49"/>
      <c r="BK44" s="49"/>
      <c r="BL44" s="49"/>
      <c r="BM44" s="49"/>
      <c r="BN44" s="49"/>
      <c r="BO44" s="84"/>
      <c r="BP44" s="57"/>
      <c r="BQ44" s="57"/>
      <c r="BR44" s="84" t="s">
        <v>653</v>
      </c>
      <c r="BS44" s="49"/>
      <c r="BT44" s="49"/>
      <c r="BU44" s="49"/>
      <c r="BV44" s="49"/>
      <c r="BW44" s="49"/>
      <c r="BX44" s="49"/>
      <c r="BY44" s="49"/>
      <c r="BZ44" s="49"/>
      <c r="CA44" s="49"/>
      <c r="CB44" s="49"/>
      <c r="CC44" s="48">
        <v>20</v>
      </c>
      <c r="CD44" s="48">
        <v>100</v>
      </c>
    </row>
    <row r="45" spans="1:82" s="12" customFormat="1" ht="16.5">
      <c r="A45" s="48">
        <v>80510</v>
      </c>
      <c r="B45" s="61" t="s">
        <v>300</v>
      </c>
      <c r="C45" s="57" t="s">
        <v>541</v>
      </c>
      <c r="D45" s="57" t="s">
        <v>577</v>
      </c>
      <c r="E45" s="58">
        <v>0</v>
      </c>
      <c r="F45" s="49">
        <v>0</v>
      </c>
      <c r="G45" s="49">
        <v>1</v>
      </c>
      <c r="H45" s="49">
        <v>70</v>
      </c>
      <c r="I45" s="49">
        <v>3</v>
      </c>
      <c r="J45" s="49">
        <v>5</v>
      </c>
      <c r="K45" s="49"/>
      <c r="L45" s="49"/>
      <c r="M45" s="49"/>
      <c r="N45" s="70">
        <v>54582</v>
      </c>
      <c r="O45" s="69">
        <v>0</v>
      </c>
      <c r="P45" s="69">
        <v>42441</v>
      </c>
      <c r="Q45" s="69">
        <v>42441</v>
      </c>
      <c r="R45" s="69">
        <v>2525</v>
      </c>
      <c r="S45" s="69">
        <v>2527</v>
      </c>
      <c r="T45" s="69">
        <v>551</v>
      </c>
      <c r="U45" s="69">
        <v>2755</v>
      </c>
      <c r="V45" s="69">
        <v>2168</v>
      </c>
      <c r="W45" s="69">
        <v>2168</v>
      </c>
      <c r="X45" s="49">
        <v>-1</v>
      </c>
      <c r="Y45" s="49">
        <v>-1</v>
      </c>
      <c r="Z45" s="49">
        <v>-1</v>
      </c>
      <c r="AA45" s="49">
        <v>-1</v>
      </c>
      <c r="AB45" s="49">
        <v>-1</v>
      </c>
      <c r="AC45" s="49">
        <v>-1</v>
      </c>
      <c r="AD45" s="49">
        <v>-1</v>
      </c>
      <c r="AE45" s="49">
        <v>-1</v>
      </c>
      <c r="AF45" s="49">
        <v>-1</v>
      </c>
      <c r="AG45" s="49">
        <v>-1</v>
      </c>
      <c r="AH45" s="49">
        <v>0</v>
      </c>
      <c r="AI45" s="49">
        <v>0</v>
      </c>
      <c r="AJ45" s="49"/>
      <c r="AK45" s="49"/>
      <c r="AL45" s="49"/>
      <c r="AM45" s="49"/>
      <c r="AN45" s="49"/>
      <c r="AO45" s="49"/>
      <c r="AP45" s="49"/>
      <c r="AQ45" s="49"/>
      <c r="AR45" s="49"/>
      <c r="AS45" s="49"/>
      <c r="AT45" s="49"/>
      <c r="AU45" s="49"/>
      <c r="AV45" s="51"/>
      <c r="AW45" s="49"/>
      <c r="AX45" s="49"/>
      <c r="AY45" s="49"/>
      <c r="AZ45" s="49"/>
      <c r="BA45" s="49"/>
      <c r="BB45" s="49"/>
      <c r="BC45" s="49"/>
      <c r="BD45" s="49"/>
      <c r="BE45" s="49">
        <v>10000</v>
      </c>
      <c r="BF45" s="49">
        <v>10000</v>
      </c>
      <c r="BG45" s="72">
        <v>40000</v>
      </c>
      <c r="BH45" s="49">
        <v>1</v>
      </c>
      <c r="BI45" s="49"/>
      <c r="BJ45" s="49"/>
      <c r="BK45" s="49"/>
      <c r="BL45" s="49"/>
      <c r="BM45" s="49"/>
      <c r="BN45" s="49"/>
      <c r="BO45" s="85"/>
      <c r="BP45" s="57"/>
      <c r="BQ45" s="82" t="s">
        <v>652</v>
      </c>
      <c r="BR45" s="83" t="s">
        <v>654</v>
      </c>
      <c r="BS45" s="49"/>
      <c r="BT45" s="49"/>
      <c r="BU45" s="49"/>
      <c r="BV45" s="49"/>
      <c r="BW45" s="49"/>
      <c r="BX45" s="49"/>
      <c r="BY45" s="49"/>
      <c r="BZ45" s="49"/>
      <c r="CA45" s="49"/>
      <c r="CB45" s="49"/>
      <c r="CC45" s="48">
        <v>20</v>
      </c>
      <c r="CD45" s="48">
        <v>100</v>
      </c>
    </row>
    <row r="46" spans="1:82" s="46" customFormat="1">
      <c r="A46" s="46">
        <v>80601</v>
      </c>
      <c r="B46" s="62" t="s">
        <v>198</v>
      </c>
      <c r="C46" s="63"/>
      <c r="D46" s="63" t="s">
        <v>582</v>
      </c>
      <c r="E46" s="64">
        <v>0</v>
      </c>
      <c r="F46" s="46">
        <v>0</v>
      </c>
      <c r="G46" s="46">
        <v>2</v>
      </c>
      <c r="H46" s="46">
        <v>72</v>
      </c>
      <c r="I46" s="46">
        <v>1</v>
      </c>
      <c r="J46" s="46">
        <v>1</v>
      </c>
      <c r="N46" s="70">
        <v>76415</v>
      </c>
      <c r="O46" s="70">
        <v>0</v>
      </c>
      <c r="P46" s="70">
        <v>12153</v>
      </c>
      <c r="Q46" s="70">
        <v>12153</v>
      </c>
      <c r="R46" s="70">
        <v>4236</v>
      </c>
      <c r="S46" s="70">
        <v>4241</v>
      </c>
      <c r="T46" s="70">
        <v>911</v>
      </c>
      <c r="U46" s="70">
        <v>4560</v>
      </c>
      <c r="V46" s="70">
        <v>3826</v>
      </c>
      <c r="W46" s="70">
        <v>3826</v>
      </c>
      <c r="X46" s="63">
        <v>-1</v>
      </c>
      <c r="Y46" s="70">
        <v>-1</v>
      </c>
      <c r="Z46" s="63">
        <v>-1</v>
      </c>
      <c r="AA46" s="63">
        <v>-1</v>
      </c>
      <c r="AB46" s="63">
        <v>-1</v>
      </c>
      <c r="AC46" s="63">
        <v>-1</v>
      </c>
      <c r="AD46" s="63">
        <v>-1</v>
      </c>
      <c r="AE46" s="63">
        <v>-1</v>
      </c>
      <c r="AF46" s="63">
        <v>-1</v>
      </c>
      <c r="AG46" s="63">
        <v>-1</v>
      </c>
      <c r="AH46" s="46">
        <v>0</v>
      </c>
      <c r="AI46" s="46">
        <v>0</v>
      </c>
      <c r="AV46" s="71"/>
      <c r="BE46" s="46">
        <v>10000</v>
      </c>
      <c r="BF46" s="46">
        <v>10000</v>
      </c>
      <c r="BG46" s="46">
        <v>132</v>
      </c>
      <c r="BH46" s="46">
        <v>1</v>
      </c>
      <c r="BO46" s="86" t="s">
        <v>240</v>
      </c>
      <c r="BP46" s="87"/>
      <c r="BQ46" s="88"/>
      <c r="BR46" s="88"/>
      <c r="CC46" s="46">
        <v>4</v>
      </c>
      <c r="CD46" s="46">
        <v>100</v>
      </c>
    </row>
    <row r="47" spans="1:82" s="46" customFormat="1">
      <c r="A47" s="46">
        <v>80602</v>
      </c>
      <c r="B47" s="62" t="s">
        <v>203</v>
      </c>
      <c r="C47" s="63"/>
      <c r="D47" s="63" t="s">
        <v>582</v>
      </c>
      <c r="E47" s="64">
        <v>0</v>
      </c>
      <c r="F47" s="46">
        <v>0</v>
      </c>
      <c r="G47" s="46">
        <v>2</v>
      </c>
      <c r="H47" s="46">
        <v>75</v>
      </c>
      <c r="I47" s="46">
        <v>1</v>
      </c>
      <c r="J47" s="46">
        <v>1</v>
      </c>
      <c r="N47" s="70">
        <v>88274</v>
      </c>
      <c r="O47" s="70">
        <v>0</v>
      </c>
      <c r="P47" s="70">
        <v>14295</v>
      </c>
      <c r="Q47" s="70">
        <v>14295</v>
      </c>
      <c r="R47" s="70">
        <v>5153</v>
      </c>
      <c r="S47" s="70">
        <v>5151</v>
      </c>
      <c r="T47" s="70">
        <v>1095</v>
      </c>
      <c r="U47" s="70">
        <v>5470</v>
      </c>
      <c r="V47" s="70">
        <v>4283</v>
      </c>
      <c r="W47" s="70">
        <v>4283</v>
      </c>
      <c r="X47" s="63">
        <v>-1</v>
      </c>
      <c r="Y47" s="70">
        <v>-1</v>
      </c>
      <c r="Z47" s="63">
        <v>-1</v>
      </c>
      <c r="AA47" s="63">
        <v>-1</v>
      </c>
      <c r="AB47" s="63">
        <v>-1</v>
      </c>
      <c r="AC47" s="63">
        <v>-1</v>
      </c>
      <c r="AD47" s="63">
        <v>-1</v>
      </c>
      <c r="AE47" s="63">
        <v>-1</v>
      </c>
      <c r="AF47" s="63">
        <v>-1</v>
      </c>
      <c r="AG47" s="63">
        <v>-1</v>
      </c>
      <c r="AH47" s="46">
        <v>0</v>
      </c>
      <c r="AI47" s="46">
        <v>0</v>
      </c>
      <c r="AV47" s="71"/>
      <c r="BE47" s="46">
        <v>10000</v>
      </c>
      <c r="BF47" s="46">
        <v>10000</v>
      </c>
      <c r="BG47" s="46">
        <v>138</v>
      </c>
      <c r="BH47" s="46">
        <v>1</v>
      </c>
      <c r="BO47" s="86" t="s">
        <v>240</v>
      </c>
      <c r="BP47" s="89"/>
      <c r="BQ47" s="88"/>
      <c r="BR47" s="88"/>
      <c r="CC47" s="46">
        <v>4</v>
      </c>
      <c r="CD47" s="46">
        <v>100</v>
      </c>
    </row>
    <row r="48" spans="1:82" s="46" customFormat="1">
      <c r="A48" s="46">
        <v>80603</v>
      </c>
      <c r="B48" s="62" t="s">
        <v>242</v>
      </c>
      <c r="C48" s="63"/>
      <c r="D48" s="63" t="s">
        <v>582</v>
      </c>
      <c r="E48" s="64">
        <v>0</v>
      </c>
      <c r="F48" s="46">
        <v>0</v>
      </c>
      <c r="G48" s="46">
        <v>2</v>
      </c>
      <c r="H48" s="46">
        <v>73</v>
      </c>
      <c r="I48" s="46">
        <v>1</v>
      </c>
      <c r="J48" s="46">
        <v>1</v>
      </c>
      <c r="N48" s="70">
        <v>76671</v>
      </c>
      <c r="O48" s="70">
        <v>0</v>
      </c>
      <c r="P48" s="70">
        <v>12188</v>
      </c>
      <c r="Q48" s="70">
        <v>12188</v>
      </c>
      <c r="R48" s="70">
        <v>4246</v>
      </c>
      <c r="S48" s="70">
        <v>4250</v>
      </c>
      <c r="T48" s="70">
        <v>913</v>
      </c>
      <c r="U48" s="70">
        <v>4570</v>
      </c>
      <c r="V48" s="70">
        <v>3839</v>
      </c>
      <c r="W48" s="70">
        <v>3839</v>
      </c>
      <c r="X48" s="63">
        <v>-1</v>
      </c>
      <c r="Y48" s="70">
        <v>-1</v>
      </c>
      <c r="Z48" s="63">
        <v>-1</v>
      </c>
      <c r="AA48" s="63">
        <v>-1</v>
      </c>
      <c r="AB48" s="63">
        <v>-1</v>
      </c>
      <c r="AC48" s="63">
        <v>-1</v>
      </c>
      <c r="AD48" s="63">
        <v>-1</v>
      </c>
      <c r="AE48" s="63">
        <v>-1</v>
      </c>
      <c r="AF48" s="63">
        <v>-1</v>
      </c>
      <c r="AG48" s="63">
        <v>-1</v>
      </c>
      <c r="AH48" s="46">
        <v>0</v>
      </c>
      <c r="AI48" s="46">
        <v>0</v>
      </c>
      <c r="AV48" s="71"/>
      <c r="BE48" s="46">
        <v>10000</v>
      </c>
      <c r="BF48" s="46">
        <v>10000</v>
      </c>
      <c r="BG48" s="46">
        <v>134</v>
      </c>
      <c r="BH48" s="46">
        <v>1</v>
      </c>
      <c r="BO48" s="86" t="s">
        <v>240</v>
      </c>
      <c r="BP48" s="90"/>
      <c r="BQ48" s="88"/>
      <c r="BR48" s="88"/>
      <c r="CC48" s="46">
        <v>4</v>
      </c>
      <c r="CD48" s="46">
        <v>100</v>
      </c>
    </row>
    <row r="49" spans="1:82" s="46" customFormat="1">
      <c r="A49" s="46">
        <v>80604</v>
      </c>
      <c r="B49" s="62" t="s">
        <v>243</v>
      </c>
      <c r="C49" s="63"/>
      <c r="D49" s="63" t="s">
        <v>582</v>
      </c>
      <c r="E49" s="64">
        <v>0</v>
      </c>
      <c r="F49" s="46">
        <v>0</v>
      </c>
      <c r="G49" s="46">
        <v>2</v>
      </c>
      <c r="H49" s="46">
        <v>76</v>
      </c>
      <c r="I49" s="46">
        <v>1</v>
      </c>
      <c r="J49" s="46">
        <v>1</v>
      </c>
      <c r="N49" s="70">
        <v>89145</v>
      </c>
      <c r="O49" s="70">
        <v>0</v>
      </c>
      <c r="P49" s="70">
        <v>14431</v>
      </c>
      <c r="Q49" s="70">
        <v>14431</v>
      </c>
      <c r="R49" s="70">
        <v>5166</v>
      </c>
      <c r="S49" s="70">
        <v>5163</v>
      </c>
      <c r="T49" s="70">
        <v>1098</v>
      </c>
      <c r="U49" s="70">
        <v>5482</v>
      </c>
      <c r="V49" s="70">
        <v>4351</v>
      </c>
      <c r="W49" s="70">
        <v>4351</v>
      </c>
      <c r="X49" s="63">
        <v>-1</v>
      </c>
      <c r="Y49" s="70">
        <v>-1</v>
      </c>
      <c r="Z49" s="63">
        <v>-1</v>
      </c>
      <c r="AA49" s="63">
        <v>-1</v>
      </c>
      <c r="AB49" s="63">
        <v>-1</v>
      </c>
      <c r="AC49" s="63">
        <v>-1</v>
      </c>
      <c r="AD49" s="63">
        <v>-1</v>
      </c>
      <c r="AE49" s="63">
        <v>-1</v>
      </c>
      <c r="AF49" s="63">
        <v>-1</v>
      </c>
      <c r="AG49" s="63">
        <v>-1</v>
      </c>
      <c r="AH49" s="46">
        <v>0</v>
      </c>
      <c r="AI49" s="46">
        <v>0</v>
      </c>
      <c r="AV49" s="71"/>
      <c r="BE49" s="46">
        <v>10000</v>
      </c>
      <c r="BF49" s="46">
        <v>10000</v>
      </c>
      <c r="BG49" s="46">
        <v>140</v>
      </c>
      <c r="BH49" s="46">
        <v>1</v>
      </c>
      <c r="BO49" s="86" t="s">
        <v>240</v>
      </c>
      <c r="BP49" s="87"/>
      <c r="BQ49" s="88"/>
      <c r="BR49" s="88"/>
      <c r="CC49" s="46">
        <v>4</v>
      </c>
      <c r="CD49" s="46">
        <v>100</v>
      </c>
    </row>
    <row r="50" spans="1:82" s="46" customFormat="1">
      <c r="A50" s="46">
        <v>80605</v>
      </c>
      <c r="B50" s="62" t="s">
        <v>583</v>
      </c>
      <c r="C50" s="63"/>
      <c r="D50" s="63" t="s">
        <v>582</v>
      </c>
      <c r="E50" s="64">
        <v>0</v>
      </c>
      <c r="F50" s="46">
        <v>0</v>
      </c>
      <c r="G50" s="46">
        <v>2</v>
      </c>
      <c r="H50" s="46">
        <v>74</v>
      </c>
      <c r="I50" s="46">
        <v>1</v>
      </c>
      <c r="J50" s="46">
        <v>1</v>
      </c>
      <c r="N50" s="70">
        <v>77941</v>
      </c>
      <c r="O50" s="70">
        <v>0</v>
      </c>
      <c r="P50" s="70">
        <v>12400</v>
      </c>
      <c r="Q50" s="70">
        <v>12400</v>
      </c>
      <c r="R50" s="70">
        <v>4292</v>
      </c>
      <c r="S50" s="70">
        <v>4297</v>
      </c>
      <c r="T50" s="70">
        <v>923</v>
      </c>
      <c r="U50" s="70">
        <v>4616</v>
      </c>
      <c r="V50" s="70">
        <v>3919</v>
      </c>
      <c r="W50" s="70">
        <v>3919</v>
      </c>
      <c r="X50" s="63">
        <v>-1</v>
      </c>
      <c r="Y50" s="70">
        <v>-1</v>
      </c>
      <c r="Z50" s="63">
        <v>-1</v>
      </c>
      <c r="AA50" s="63">
        <v>-1</v>
      </c>
      <c r="AB50" s="63">
        <v>-1</v>
      </c>
      <c r="AC50" s="63">
        <v>-1</v>
      </c>
      <c r="AD50" s="63">
        <v>-1</v>
      </c>
      <c r="AE50" s="63">
        <v>-1</v>
      </c>
      <c r="AF50" s="63">
        <v>-1</v>
      </c>
      <c r="AG50" s="63">
        <v>-1</v>
      </c>
      <c r="AH50" s="46">
        <v>0</v>
      </c>
      <c r="AI50" s="46">
        <v>0</v>
      </c>
      <c r="AV50" s="71"/>
      <c r="BE50" s="46">
        <v>10000</v>
      </c>
      <c r="BF50" s="46">
        <v>10000</v>
      </c>
      <c r="BG50" s="46">
        <v>136</v>
      </c>
      <c r="BH50" s="46">
        <v>1</v>
      </c>
      <c r="BO50" s="86" t="s">
        <v>240</v>
      </c>
      <c r="BP50" s="89"/>
      <c r="BQ50" s="88"/>
      <c r="BR50" s="88"/>
      <c r="CC50" s="46">
        <v>4</v>
      </c>
      <c r="CD50" s="46">
        <v>100</v>
      </c>
    </row>
    <row r="51" spans="1:82" s="46" customFormat="1">
      <c r="A51" s="46">
        <v>80606</v>
      </c>
      <c r="B51" s="62" t="s">
        <v>437</v>
      </c>
      <c r="C51" s="63"/>
      <c r="D51" s="63" t="s">
        <v>582</v>
      </c>
      <c r="E51" s="64">
        <v>0</v>
      </c>
      <c r="F51" s="46">
        <v>0</v>
      </c>
      <c r="G51" s="46">
        <v>2</v>
      </c>
      <c r="H51" s="46">
        <v>74</v>
      </c>
      <c r="I51" s="46">
        <v>1</v>
      </c>
      <c r="J51" s="46">
        <v>1</v>
      </c>
      <c r="N51" s="70">
        <v>77941</v>
      </c>
      <c r="O51" s="70">
        <v>0</v>
      </c>
      <c r="P51" s="70">
        <v>12400</v>
      </c>
      <c r="Q51" s="70">
        <v>12400</v>
      </c>
      <c r="R51" s="70">
        <v>4292</v>
      </c>
      <c r="S51" s="70">
        <v>4297</v>
      </c>
      <c r="T51" s="70">
        <v>923</v>
      </c>
      <c r="U51" s="70">
        <v>4616</v>
      </c>
      <c r="V51" s="70">
        <v>3919</v>
      </c>
      <c r="W51" s="70">
        <v>3919</v>
      </c>
      <c r="X51" s="63">
        <v>-1</v>
      </c>
      <c r="Y51" s="70">
        <v>-1</v>
      </c>
      <c r="Z51" s="63">
        <v>-1</v>
      </c>
      <c r="AA51" s="63">
        <v>-1</v>
      </c>
      <c r="AB51" s="63">
        <v>-1</v>
      </c>
      <c r="AC51" s="63">
        <v>-1</v>
      </c>
      <c r="AD51" s="63">
        <v>-1</v>
      </c>
      <c r="AE51" s="63">
        <v>-1</v>
      </c>
      <c r="AF51" s="63">
        <v>-1</v>
      </c>
      <c r="AG51" s="63">
        <v>-1</v>
      </c>
      <c r="AH51" s="46">
        <v>0</v>
      </c>
      <c r="AI51" s="46">
        <v>0</v>
      </c>
      <c r="AV51" s="71"/>
      <c r="BE51" s="46">
        <v>10000</v>
      </c>
      <c r="BF51" s="46">
        <v>10000</v>
      </c>
      <c r="BG51" s="46">
        <v>136</v>
      </c>
      <c r="BH51" s="46">
        <v>1</v>
      </c>
      <c r="BO51" s="86" t="s">
        <v>240</v>
      </c>
      <c r="BP51" s="90"/>
      <c r="BQ51" s="88"/>
      <c r="BR51" s="88"/>
      <c r="CC51" s="46">
        <v>4</v>
      </c>
      <c r="CD51" s="46">
        <v>100</v>
      </c>
    </row>
    <row r="52" spans="1:82" s="46" customFormat="1">
      <c r="A52" s="46">
        <v>80607</v>
      </c>
      <c r="B52" s="62" t="s">
        <v>584</v>
      </c>
      <c r="C52" s="63"/>
      <c r="D52" s="63" t="s">
        <v>582</v>
      </c>
      <c r="E52" s="64">
        <v>0</v>
      </c>
      <c r="F52" s="46">
        <v>0</v>
      </c>
      <c r="G52" s="46">
        <v>2</v>
      </c>
      <c r="H52" s="46">
        <v>74</v>
      </c>
      <c r="I52" s="46">
        <v>1</v>
      </c>
      <c r="J52" s="46">
        <v>1</v>
      </c>
      <c r="N52" s="70">
        <v>77941</v>
      </c>
      <c r="O52" s="70">
        <v>0</v>
      </c>
      <c r="P52" s="70">
        <v>12400</v>
      </c>
      <c r="Q52" s="70">
        <v>12400</v>
      </c>
      <c r="R52" s="70">
        <v>4292</v>
      </c>
      <c r="S52" s="70">
        <v>4297</v>
      </c>
      <c r="T52" s="70">
        <v>923</v>
      </c>
      <c r="U52" s="70">
        <v>4616</v>
      </c>
      <c r="V52" s="70">
        <v>3919</v>
      </c>
      <c r="W52" s="70">
        <v>3919</v>
      </c>
      <c r="X52" s="63">
        <v>-1</v>
      </c>
      <c r="Y52" s="70">
        <v>-1</v>
      </c>
      <c r="Z52" s="63">
        <v>-1</v>
      </c>
      <c r="AA52" s="63">
        <v>-1</v>
      </c>
      <c r="AB52" s="63">
        <v>-1</v>
      </c>
      <c r="AC52" s="63">
        <v>-1</v>
      </c>
      <c r="AD52" s="63">
        <v>-1</v>
      </c>
      <c r="AE52" s="63">
        <v>-1</v>
      </c>
      <c r="AF52" s="63">
        <v>-1</v>
      </c>
      <c r="AG52" s="63">
        <v>-1</v>
      </c>
      <c r="AH52" s="46">
        <v>0</v>
      </c>
      <c r="AI52" s="46">
        <v>0</v>
      </c>
      <c r="AV52" s="71"/>
      <c r="BE52" s="46">
        <v>10000</v>
      </c>
      <c r="BF52" s="46">
        <v>10000</v>
      </c>
      <c r="BG52" s="46">
        <v>136</v>
      </c>
      <c r="BH52" s="46">
        <v>1</v>
      </c>
      <c r="BO52" s="86" t="s">
        <v>240</v>
      </c>
      <c r="BP52" s="87"/>
      <c r="BQ52" s="88"/>
      <c r="BR52" s="88"/>
      <c r="CC52" s="46">
        <v>4</v>
      </c>
      <c r="CD52" s="46">
        <v>100</v>
      </c>
    </row>
    <row r="53" spans="1:82" s="46" customFormat="1">
      <c r="A53" s="46">
        <v>80608</v>
      </c>
      <c r="B53" s="62" t="s">
        <v>438</v>
      </c>
      <c r="C53" s="63"/>
      <c r="D53" s="63" t="s">
        <v>582</v>
      </c>
      <c r="E53" s="64">
        <v>0</v>
      </c>
      <c r="F53" s="46">
        <v>0</v>
      </c>
      <c r="G53" s="46">
        <v>2</v>
      </c>
      <c r="H53" s="46">
        <v>74</v>
      </c>
      <c r="I53" s="46">
        <v>1</v>
      </c>
      <c r="J53" s="46">
        <v>1</v>
      </c>
      <c r="N53" s="70">
        <v>77941</v>
      </c>
      <c r="O53" s="70">
        <v>0</v>
      </c>
      <c r="P53" s="70">
        <v>12400</v>
      </c>
      <c r="Q53" s="70">
        <v>12400</v>
      </c>
      <c r="R53" s="70">
        <v>4292</v>
      </c>
      <c r="S53" s="70">
        <v>4297</v>
      </c>
      <c r="T53" s="70">
        <v>923</v>
      </c>
      <c r="U53" s="70">
        <v>4616</v>
      </c>
      <c r="V53" s="70">
        <v>3919</v>
      </c>
      <c r="W53" s="70">
        <v>3919</v>
      </c>
      <c r="X53" s="63">
        <v>-1</v>
      </c>
      <c r="Y53" s="70">
        <v>-1</v>
      </c>
      <c r="Z53" s="63">
        <v>-1</v>
      </c>
      <c r="AA53" s="63">
        <v>-1</v>
      </c>
      <c r="AB53" s="63">
        <v>-1</v>
      </c>
      <c r="AC53" s="63">
        <v>-1</v>
      </c>
      <c r="AD53" s="63">
        <v>-1</v>
      </c>
      <c r="AE53" s="63">
        <v>-1</v>
      </c>
      <c r="AF53" s="63">
        <v>-1</v>
      </c>
      <c r="AG53" s="63">
        <v>-1</v>
      </c>
      <c r="AH53" s="46">
        <v>0</v>
      </c>
      <c r="AI53" s="46">
        <v>0</v>
      </c>
      <c r="AV53" s="71"/>
      <c r="BE53" s="46">
        <v>10000</v>
      </c>
      <c r="BF53" s="46">
        <v>10000</v>
      </c>
      <c r="BG53" s="46">
        <v>136</v>
      </c>
      <c r="BH53" s="46">
        <v>1</v>
      </c>
      <c r="BO53" s="86" t="s">
        <v>240</v>
      </c>
      <c r="BP53" s="89"/>
      <c r="BQ53" s="88"/>
      <c r="BR53" s="88"/>
      <c r="CC53" s="46">
        <v>4</v>
      </c>
      <c r="CD53" s="46">
        <v>100</v>
      </c>
    </row>
    <row r="54" spans="1:82" s="46" customFormat="1" ht="16.5">
      <c r="A54" s="46">
        <v>80609</v>
      </c>
      <c r="B54" s="65" t="s">
        <v>290</v>
      </c>
      <c r="C54" s="63" t="s">
        <v>551</v>
      </c>
      <c r="D54" s="63" t="s">
        <v>582</v>
      </c>
      <c r="E54" s="64">
        <v>0</v>
      </c>
      <c r="F54" s="46">
        <v>0</v>
      </c>
      <c r="G54" s="46">
        <v>2</v>
      </c>
      <c r="H54" s="46">
        <v>79</v>
      </c>
      <c r="I54" s="46">
        <v>2</v>
      </c>
      <c r="J54" s="46">
        <v>4</v>
      </c>
      <c r="N54" s="70">
        <v>1517553</v>
      </c>
      <c r="O54" s="70">
        <v>0</v>
      </c>
      <c r="P54" s="70">
        <v>71727</v>
      </c>
      <c r="Q54" s="70">
        <v>71727</v>
      </c>
      <c r="R54" s="70">
        <v>6589</v>
      </c>
      <c r="S54" s="70">
        <v>6584</v>
      </c>
      <c r="T54" s="70">
        <v>1398</v>
      </c>
      <c r="U54" s="70">
        <v>6983</v>
      </c>
      <c r="V54" s="70">
        <v>5574</v>
      </c>
      <c r="W54" s="70">
        <v>5574</v>
      </c>
      <c r="X54" s="63">
        <v>-1</v>
      </c>
      <c r="Y54" s="70">
        <v>-1</v>
      </c>
      <c r="Z54" s="63">
        <v>-1</v>
      </c>
      <c r="AA54" s="63">
        <v>-1</v>
      </c>
      <c r="AB54" s="63">
        <v>-1</v>
      </c>
      <c r="AC54" s="63">
        <v>-1</v>
      </c>
      <c r="AD54" s="63">
        <v>-1</v>
      </c>
      <c r="AE54" s="63">
        <v>-1</v>
      </c>
      <c r="AF54" s="63">
        <v>-1</v>
      </c>
      <c r="AG54" s="63">
        <v>-1</v>
      </c>
      <c r="AH54" s="46">
        <v>0</v>
      </c>
      <c r="AI54" s="46">
        <v>0</v>
      </c>
      <c r="AV54" s="71"/>
      <c r="BE54" s="46">
        <v>10000</v>
      </c>
      <c r="BF54" s="46">
        <v>10000</v>
      </c>
      <c r="BG54" s="72">
        <v>500</v>
      </c>
      <c r="BH54" s="46">
        <v>1</v>
      </c>
      <c r="BO54" s="72"/>
      <c r="BP54" s="90"/>
      <c r="BQ54" s="91"/>
      <c r="BR54" s="92" t="s">
        <v>655</v>
      </c>
      <c r="CC54" s="46">
        <v>10</v>
      </c>
      <c r="CD54" s="46">
        <v>100</v>
      </c>
    </row>
    <row r="55" spans="1:82" s="46" customFormat="1" ht="16.5">
      <c r="A55" s="46">
        <v>80610</v>
      </c>
      <c r="B55" s="65" t="s">
        <v>244</v>
      </c>
      <c r="C55" s="63" t="s">
        <v>551</v>
      </c>
      <c r="D55" s="63" t="s">
        <v>582</v>
      </c>
      <c r="E55" s="64">
        <v>0</v>
      </c>
      <c r="F55" s="46">
        <v>0</v>
      </c>
      <c r="G55" s="46">
        <v>2</v>
      </c>
      <c r="H55" s="46">
        <v>79</v>
      </c>
      <c r="I55" s="46">
        <v>2</v>
      </c>
      <c r="J55" s="46">
        <v>4</v>
      </c>
      <c r="N55" s="70">
        <v>1517553</v>
      </c>
      <c r="O55" s="70">
        <v>0</v>
      </c>
      <c r="P55" s="70">
        <v>71727</v>
      </c>
      <c r="Q55" s="70">
        <v>71727</v>
      </c>
      <c r="R55" s="70">
        <v>6589</v>
      </c>
      <c r="S55" s="70">
        <v>6584</v>
      </c>
      <c r="T55" s="70">
        <v>1398</v>
      </c>
      <c r="U55" s="70">
        <v>6983</v>
      </c>
      <c r="V55" s="70">
        <v>5574</v>
      </c>
      <c r="W55" s="70">
        <v>5574</v>
      </c>
      <c r="X55" s="63">
        <v>-1</v>
      </c>
      <c r="Y55" s="70">
        <v>-1</v>
      </c>
      <c r="Z55" s="63">
        <v>-1</v>
      </c>
      <c r="AA55" s="63">
        <v>-1</v>
      </c>
      <c r="AB55" s="63">
        <v>-1</v>
      </c>
      <c r="AC55" s="63">
        <v>-1</v>
      </c>
      <c r="AD55" s="63">
        <v>-1</v>
      </c>
      <c r="AE55" s="63">
        <v>-1</v>
      </c>
      <c r="AF55" s="63">
        <v>-1</v>
      </c>
      <c r="AG55" s="63">
        <v>-1</v>
      </c>
      <c r="AH55" s="46">
        <v>0</v>
      </c>
      <c r="AI55" s="46">
        <v>0</v>
      </c>
      <c r="AV55" s="71"/>
      <c r="BE55" s="46">
        <v>10000</v>
      </c>
      <c r="BF55" s="46">
        <v>10000</v>
      </c>
      <c r="BG55" s="72">
        <v>500</v>
      </c>
      <c r="BH55" s="46">
        <v>1</v>
      </c>
      <c r="BO55" s="72"/>
      <c r="BP55" s="87"/>
      <c r="BQ55" s="91"/>
      <c r="BR55" s="92" t="s">
        <v>655</v>
      </c>
      <c r="CC55" s="46">
        <v>10</v>
      </c>
      <c r="CD55" s="46">
        <v>100</v>
      </c>
    </row>
    <row r="56" spans="1:82" s="46" customFormat="1" ht="16.5">
      <c r="A56" s="46">
        <v>80611</v>
      </c>
      <c r="B56" s="65" t="s">
        <v>306</v>
      </c>
      <c r="C56" s="63" t="s">
        <v>551</v>
      </c>
      <c r="D56" s="63" t="s">
        <v>582</v>
      </c>
      <c r="E56" s="64">
        <v>0</v>
      </c>
      <c r="F56" s="46">
        <v>0</v>
      </c>
      <c r="G56" s="46">
        <v>2</v>
      </c>
      <c r="H56" s="46">
        <v>80</v>
      </c>
      <c r="I56" s="46">
        <v>2</v>
      </c>
      <c r="J56" s="46">
        <v>4</v>
      </c>
      <c r="N56" s="70">
        <v>2147730</v>
      </c>
      <c r="O56" s="70">
        <v>0</v>
      </c>
      <c r="P56" s="70">
        <v>110173</v>
      </c>
      <c r="Q56" s="70">
        <v>110173</v>
      </c>
      <c r="R56" s="70">
        <v>6641</v>
      </c>
      <c r="S56" s="70">
        <v>6638</v>
      </c>
      <c r="T56" s="70">
        <v>1409</v>
      </c>
      <c r="U56" s="70">
        <v>7037</v>
      </c>
      <c r="V56" s="70">
        <v>5744</v>
      </c>
      <c r="W56" s="70">
        <v>5744</v>
      </c>
      <c r="X56" s="63">
        <v>-1</v>
      </c>
      <c r="Y56" s="70">
        <v>-1</v>
      </c>
      <c r="Z56" s="63">
        <v>-1</v>
      </c>
      <c r="AA56" s="63">
        <v>-1</v>
      </c>
      <c r="AB56" s="63">
        <v>-1</v>
      </c>
      <c r="AC56" s="63">
        <v>-1</v>
      </c>
      <c r="AD56" s="63">
        <v>-1</v>
      </c>
      <c r="AE56" s="63">
        <v>-1</v>
      </c>
      <c r="AF56" s="63">
        <v>-1</v>
      </c>
      <c r="AG56" s="63">
        <v>-1</v>
      </c>
      <c r="AH56" s="46">
        <v>0</v>
      </c>
      <c r="AI56" s="46">
        <v>0</v>
      </c>
      <c r="AV56" s="71"/>
      <c r="BE56" s="46">
        <v>10000</v>
      </c>
      <c r="BF56" s="46">
        <v>10000</v>
      </c>
      <c r="BG56" s="72">
        <v>500</v>
      </c>
      <c r="BH56" s="46">
        <v>1</v>
      </c>
      <c r="BO56" s="72"/>
      <c r="BP56" s="89"/>
      <c r="BQ56" s="93"/>
      <c r="BR56" s="92" t="s">
        <v>655</v>
      </c>
      <c r="CC56" s="46">
        <v>20</v>
      </c>
      <c r="CD56" s="46">
        <v>100</v>
      </c>
    </row>
    <row r="57" spans="1:82" s="46" customFormat="1" ht="16.5">
      <c r="A57" s="46">
        <v>80612</v>
      </c>
      <c r="B57" s="65" t="s">
        <v>294</v>
      </c>
      <c r="C57" s="63" t="s">
        <v>551</v>
      </c>
      <c r="D57" s="63" t="s">
        <v>582</v>
      </c>
      <c r="E57" s="64">
        <v>0</v>
      </c>
      <c r="F57" s="46">
        <v>0</v>
      </c>
      <c r="G57" s="46">
        <v>2</v>
      </c>
      <c r="H57" s="46">
        <v>80</v>
      </c>
      <c r="I57" s="46">
        <v>2</v>
      </c>
      <c r="J57" s="46">
        <v>4</v>
      </c>
      <c r="N57" s="70">
        <v>2147730</v>
      </c>
      <c r="O57" s="70">
        <v>0</v>
      </c>
      <c r="P57" s="70">
        <v>110173</v>
      </c>
      <c r="Q57" s="70">
        <v>110173</v>
      </c>
      <c r="R57" s="70">
        <v>6641</v>
      </c>
      <c r="S57" s="70">
        <v>6638</v>
      </c>
      <c r="T57" s="70">
        <v>1409</v>
      </c>
      <c r="U57" s="70">
        <v>7037</v>
      </c>
      <c r="V57" s="70">
        <v>5744</v>
      </c>
      <c r="W57" s="70">
        <v>5744</v>
      </c>
      <c r="X57" s="63">
        <v>-1</v>
      </c>
      <c r="Y57" s="70">
        <v>-1</v>
      </c>
      <c r="Z57" s="63">
        <v>-1</v>
      </c>
      <c r="AA57" s="63">
        <v>-1</v>
      </c>
      <c r="AB57" s="63">
        <v>-1</v>
      </c>
      <c r="AC57" s="63">
        <v>-1</v>
      </c>
      <c r="AD57" s="63">
        <v>-1</v>
      </c>
      <c r="AE57" s="63">
        <v>-1</v>
      </c>
      <c r="AF57" s="63">
        <v>-1</v>
      </c>
      <c r="AG57" s="63">
        <v>-1</v>
      </c>
      <c r="AH57" s="46">
        <v>0</v>
      </c>
      <c r="AI57" s="46">
        <v>0</v>
      </c>
      <c r="AV57" s="71"/>
      <c r="BE57" s="46">
        <v>10000</v>
      </c>
      <c r="BF57" s="46">
        <v>10000</v>
      </c>
      <c r="BG57" s="72">
        <v>500</v>
      </c>
      <c r="BH57" s="46">
        <v>1</v>
      </c>
      <c r="BO57" s="72"/>
      <c r="BP57" s="90"/>
      <c r="BQ57" s="93"/>
      <c r="BR57" s="92" t="s">
        <v>655</v>
      </c>
      <c r="CC57" s="46">
        <v>20</v>
      </c>
      <c r="CD57" s="46">
        <v>100</v>
      </c>
    </row>
    <row r="58" spans="1:82" s="46" customFormat="1" ht="16.5">
      <c r="A58" s="46">
        <v>80613</v>
      </c>
      <c r="B58" s="65" t="s">
        <v>301</v>
      </c>
      <c r="C58" s="63" t="s">
        <v>551</v>
      </c>
      <c r="D58" s="63" t="s">
        <v>582</v>
      </c>
      <c r="E58" s="64">
        <v>0</v>
      </c>
      <c r="F58" s="46">
        <v>0</v>
      </c>
      <c r="G58" s="46">
        <v>2</v>
      </c>
      <c r="H58" s="46">
        <v>80</v>
      </c>
      <c r="I58" s="46">
        <v>2</v>
      </c>
      <c r="J58" s="46">
        <v>4</v>
      </c>
      <c r="N58" s="70">
        <v>2147730</v>
      </c>
      <c r="O58" s="70">
        <v>0</v>
      </c>
      <c r="P58" s="70">
        <v>110173</v>
      </c>
      <c r="Q58" s="70">
        <v>110173</v>
      </c>
      <c r="R58" s="70">
        <v>6641</v>
      </c>
      <c r="S58" s="70">
        <v>6638</v>
      </c>
      <c r="T58" s="70">
        <v>1409</v>
      </c>
      <c r="U58" s="70">
        <v>7037</v>
      </c>
      <c r="V58" s="70">
        <v>5744</v>
      </c>
      <c r="W58" s="70">
        <v>5744</v>
      </c>
      <c r="X58" s="63">
        <v>-1</v>
      </c>
      <c r="Y58" s="70">
        <v>-1</v>
      </c>
      <c r="Z58" s="63">
        <v>-1</v>
      </c>
      <c r="AA58" s="63">
        <v>-1</v>
      </c>
      <c r="AB58" s="63">
        <v>-1</v>
      </c>
      <c r="AC58" s="63">
        <v>-1</v>
      </c>
      <c r="AD58" s="63">
        <v>-1</v>
      </c>
      <c r="AE58" s="63">
        <v>-1</v>
      </c>
      <c r="AF58" s="63">
        <v>-1</v>
      </c>
      <c r="AG58" s="63">
        <v>-1</v>
      </c>
      <c r="AH58" s="46">
        <v>0</v>
      </c>
      <c r="AI58" s="46">
        <v>0</v>
      </c>
      <c r="AV58" s="71"/>
      <c r="BE58" s="46">
        <v>10000</v>
      </c>
      <c r="BF58" s="46">
        <v>10000</v>
      </c>
      <c r="BG58" s="72">
        <v>500</v>
      </c>
      <c r="BH58" s="46">
        <v>1</v>
      </c>
      <c r="BO58" s="72"/>
      <c r="BP58" s="87"/>
      <c r="BQ58" s="93"/>
      <c r="BR58" s="92" t="s">
        <v>655</v>
      </c>
      <c r="CC58" s="46">
        <v>20</v>
      </c>
      <c r="CD58" s="46">
        <v>100</v>
      </c>
    </row>
    <row r="59" spans="1:82" s="46" customFormat="1" ht="16.5">
      <c r="A59" s="46">
        <v>80614</v>
      </c>
      <c r="B59" s="65" t="s">
        <v>305</v>
      </c>
      <c r="C59" s="63" t="s">
        <v>551</v>
      </c>
      <c r="D59" s="63" t="s">
        <v>582</v>
      </c>
      <c r="E59" s="64">
        <v>0</v>
      </c>
      <c r="F59" s="46">
        <v>0</v>
      </c>
      <c r="G59" s="46">
        <v>2</v>
      </c>
      <c r="H59" s="46">
        <v>80</v>
      </c>
      <c r="I59" s="46">
        <v>2</v>
      </c>
      <c r="J59" s="46">
        <v>4</v>
      </c>
      <c r="N59" s="70">
        <v>2147730</v>
      </c>
      <c r="O59" s="70">
        <v>0</v>
      </c>
      <c r="P59" s="70">
        <v>110173</v>
      </c>
      <c r="Q59" s="70">
        <v>110173</v>
      </c>
      <c r="R59" s="70">
        <v>6641</v>
      </c>
      <c r="S59" s="70">
        <v>6638</v>
      </c>
      <c r="T59" s="70">
        <v>1409</v>
      </c>
      <c r="U59" s="70">
        <v>7037</v>
      </c>
      <c r="V59" s="70">
        <v>5744</v>
      </c>
      <c r="W59" s="70">
        <v>5744</v>
      </c>
      <c r="X59" s="63">
        <v>-1</v>
      </c>
      <c r="Y59" s="70">
        <v>-1</v>
      </c>
      <c r="Z59" s="63">
        <v>-1</v>
      </c>
      <c r="AA59" s="63">
        <v>-1</v>
      </c>
      <c r="AB59" s="63">
        <v>-1</v>
      </c>
      <c r="AC59" s="63">
        <v>-1</v>
      </c>
      <c r="AD59" s="63">
        <v>-1</v>
      </c>
      <c r="AE59" s="63">
        <v>-1</v>
      </c>
      <c r="AF59" s="63">
        <v>-1</v>
      </c>
      <c r="AG59" s="63">
        <v>-1</v>
      </c>
      <c r="AH59" s="46">
        <v>0</v>
      </c>
      <c r="AI59" s="46">
        <v>0</v>
      </c>
      <c r="AV59" s="71"/>
      <c r="BE59" s="46">
        <v>10000</v>
      </c>
      <c r="BF59" s="46">
        <v>10000</v>
      </c>
      <c r="BG59" s="72">
        <v>500</v>
      </c>
      <c r="BH59" s="46">
        <v>1</v>
      </c>
      <c r="BO59" s="72"/>
      <c r="BP59" s="89"/>
      <c r="BQ59" s="93"/>
      <c r="BR59" s="92" t="s">
        <v>655</v>
      </c>
      <c r="CC59" s="46">
        <v>20</v>
      </c>
      <c r="CD59" s="46">
        <v>100</v>
      </c>
    </row>
    <row r="60" spans="1:82" s="46" customFormat="1" ht="15" customHeight="1">
      <c r="A60" s="46">
        <v>60615</v>
      </c>
      <c r="B60" s="62" t="s">
        <v>439</v>
      </c>
      <c r="C60" s="63"/>
      <c r="D60" s="63" t="s">
        <v>630</v>
      </c>
      <c r="E60" s="64">
        <v>0</v>
      </c>
      <c r="F60" s="46">
        <v>0</v>
      </c>
      <c r="G60" s="46">
        <v>3</v>
      </c>
      <c r="H60" s="46">
        <v>39</v>
      </c>
      <c r="I60" s="46">
        <v>1</v>
      </c>
      <c r="J60" s="46">
        <v>3</v>
      </c>
      <c r="K60" s="46">
        <v>5</v>
      </c>
      <c r="L60" s="46">
        <v>10</v>
      </c>
      <c r="M60" s="46">
        <v>75</v>
      </c>
      <c r="N60" s="70">
        <v>25894</v>
      </c>
      <c r="O60" s="70">
        <v>0</v>
      </c>
      <c r="P60" s="70">
        <v>3187</v>
      </c>
      <c r="Q60" s="70">
        <v>3187</v>
      </c>
      <c r="R60" s="70">
        <v>1173</v>
      </c>
      <c r="S60" s="70">
        <v>910</v>
      </c>
      <c r="T60" s="70">
        <v>267</v>
      </c>
      <c r="U60" s="70">
        <v>1172</v>
      </c>
      <c r="V60" s="70">
        <v>1120</v>
      </c>
      <c r="W60" s="70">
        <v>1120</v>
      </c>
      <c r="X60" s="63">
        <v>-1</v>
      </c>
      <c r="Y60" s="70">
        <v>-1</v>
      </c>
      <c r="Z60" s="63">
        <v>-1</v>
      </c>
      <c r="AA60" s="63">
        <v>-1</v>
      </c>
      <c r="AB60" s="63">
        <v>-1</v>
      </c>
      <c r="AC60" s="63">
        <v>-1</v>
      </c>
      <c r="AD60" s="63">
        <v>-1</v>
      </c>
      <c r="AE60" s="63">
        <v>-1</v>
      </c>
      <c r="AF60" s="63">
        <v>-1</v>
      </c>
      <c r="AG60" s="63">
        <v>-1</v>
      </c>
      <c r="AH60" s="46">
        <v>0</v>
      </c>
      <c r="AI60" s="46">
        <v>0</v>
      </c>
      <c r="AV60" s="71"/>
      <c r="BE60" s="46">
        <v>10000</v>
      </c>
      <c r="BF60" s="46">
        <v>10000</v>
      </c>
      <c r="BG60" s="46">
        <v>58</v>
      </c>
      <c r="BH60" s="46">
        <v>1</v>
      </c>
      <c r="BO60" s="86"/>
      <c r="BP60" s="87"/>
      <c r="BQ60" s="88"/>
      <c r="BR60" s="88"/>
      <c r="CC60" s="46">
        <v>1</v>
      </c>
      <c r="CD60" s="46">
        <v>100</v>
      </c>
    </row>
    <row r="61" spans="1:82" s="46" customFormat="1" ht="16.5">
      <c r="A61" s="46">
        <v>80616</v>
      </c>
      <c r="B61" s="66" t="s">
        <v>306</v>
      </c>
      <c r="C61" s="63" t="s">
        <v>541</v>
      </c>
      <c r="D61" s="63" t="s">
        <v>582</v>
      </c>
      <c r="E61" s="64">
        <v>0</v>
      </c>
      <c r="F61" s="46">
        <v>0</v>
      </c>
      <c r="G61" s="46">
        <v>2</v>
      </c>
      <c r="H61" s="46">
        <v>80</v>
      </c>
      <c r="I61" s="46">
        <v>3</v>
      </c>
      <c r="J61" s="46">
        <v>5</v>
      </c>
      <c r="N61" s="70">
        <v>2147730</v>
      </c>
      <c r="O61" s="70">
        <v>0</v>
      </c>
      <c r="P61" s="70">
        <v>110173</v>
      </c>
      <c r="Q61" s="70">
        <v>110173</v>
      </c>
      <c r="R61" s="70">
        <v>6641</v>
      </c>
      <c r="S61" s="70">
        <v>6638</v>
      </c>
      <c r="T61" s="70">
        <v>1409</v>
      </c>
      <c r="U61" s="70">
        <v>7037</v>
      </c>
      <c r="V61" s="70">
        <v>5744</v>
      </c>
      <c r="W61" s="70">
        <v>5744</v>
      </c>
      <c r="X61" s="63">
        <v>-1</v>
      </c>
      <c r="Y61" s="70">
        <v>-1</v>
      </c>
      <c r="Z61" s="63">
        <v>-1</v>
      </c>
      <c r="AA61" s="63">
        <v>-1</v>
      </c>
      <c r="AB61" s="63">
        <v>-1</v>
      </c>
      <c r="AC61" s="63">
        <v>-1</v>
      </c>
      <c r="AD61" s="63">
        <v>-1</v>
      </c>
      <c r="AE61" s="63">
        <v>-1</v>
      </c>
      <c r="AF61" s="63">
        <v>-1</v>
      </c>
      <c r="AG61" s="63">
        <v>-1</v>
      </c>
      <c r="AH61" s="46">
        <v>0</v>
      </c>
      <c r="AI61" s="46">
        <v>0</v>
      </c>
      <c r="AV61" s="71"/>
      <c r="BE61" s="46">
        <v>10000</v>
      </c>
      <c r="BF61" s="46">
        <v>10000</v>
      </c>
      <c r="BG61" s="72">
        <v>20000</v>
      </c>
      <c r="BH61" s="46">
        <v>1</v>
      </c>
      <c r="BO61" s="72"/>
      <c r="BP61" s="89"/>
      <c r="BQ61" s="94" t="s">
        <v>656</v>
      </c>
      <c r="BR61" s="94" t="s">
        <v>657</v>
      </c>
      <c r="CC61" s="46">
        <v>20</v>
      </c>
      <c r="CD61" s="46">
        <v>100</v>
      </c>
    </row>
    <row r="62" spans="1:82" s="46" customFormat="1" ht="16.5">
      <c r="A62" s="46">
        <v>80617</v>
      </c>
      <c r="B62" s="66" t="s">
        <v>294</v>
      </c>
      <c r="C62" s="63" t="s">
        <v>541</v>
      </c>
      <c r="D62" s="63" t="s">
        <v>582</v>
      </c>
      <c r="E62" s="64">
        <v>0</v>
      </c>
      <c r="F62" s="46">
        <v>0</v>
      </c>
      <c r="G62" s="46">
        <v>2</v>
      </c>
      <c r="H62" s="46">
        <v>80</v>
      </c>
      <c r="I62" s="46">
        <v>3</v>
      </c>
      <c r="J62" s="46">
        <v>5</v>
      </c>
      <c r="N62" s="70">
        <v>2147730</v>
      </c>
      <c r="O62" s="70">
        <v>0</v>
      </c>
      <c r="P62" s="70">
        <v>110173</v>
      </c>
      <c r="Q62" s="70">
        <v>110173</v>
      </c>
      <c r="R62" s="70">
        <v>6641</v>
      </c>
      <c r="S62" s="70">
        <v>6638</v>
      </c>
      <c r="T62" s="70">
        <v>1409</v>
      </c>
      <c r="U62" s="70">
        <v>7037</v>
      </c>
      <c r="V62" s="70">
        <v>5744</v>
      </c>
      <c r="W62" s="70">
        <v>5744</v>
      </c>
      <c r="X62" s="63">
        <v>-1</v>
      </c>
      <c r="Y62" s="70">
        <v>-1</v>
      </c>
      <c r="Z62" s="63">
        <v>-1</v>
      </c>
      <c r="AA62" s="63">
        <v>-1</v>
      </c>
      <c r="AB62" s="63">
        <v>-1</v>
      </c>
      <c r="AC62" s="63">
        <v>-1</v>
      </c>
      <c r="AD62" s="63">
        <v>-1</v>
      </c>
      <c r="AE62" s="63">
        <v>-1</v>
      </c>
      <c r="AF62" s="63">
        <v>-1</v>
      </c>
      <c r="AG62" s="63">
        <v>-1</v>
      </c>
      <c r="AH62" s="46">
        <v>0</v>
      </c>
      <c r="AI62" s="46">
        <v>0</v>
      </c>
      <c r="AV62" s="71"/>
      <c r="BE62" s="46">
        <v>10000</v>
      </c>
      <c r="BF62" s="46">
        <v>10000</v>
      </c>
      <c r="BG62" s="72">
        <v>20000</v>
      </c>
      <c r="BH62" s="46">
        <v>1</v>
      </c>
      <c r="BO62" s="72"/>
      <c r="BP62" s="90"/>
      <c r="BQ62" s="94" t="s">
        <v>656</v>
      </c>
      <c r="BR62" s="94" t="s">
        <v>657</v>
      </c>
      <c r="CC62" s="46">
        <v>20</v>
      </c>
      <c r="CD62" s="46">
        <v>100</v>
      </c>
    </row>
    <row r="63" spans="1:82" s="46" customFormat="1" ht="16.5">
      <c r="A63" s="46">
        <v>80618</v>
      </c>
      <c r="B63" s="66" t="s">
        <v>301</v>
      </c>
      <c r="C63" s="63" t="s">
        <v>541</v>
      </c>
      <c r="D63" s="63" t="s">
        <v>582</v>
      </c>
      <c r="E63" s="64">
        <v>0</v>
      </c>
      <c r="F63" s="46">
        <v>0</v>
      </c>
      <c r="G63" s="46">
        <v>2</v>
      </c>
      <c r="H63" s="46">
        <v>80</v>
      </c>
      <c r="I63" s="46">
        <v>3</v>
      </c>
      <c r="J63" s="46">
        <v>5</v>
      </c>
      <c r="N63" s="70">
        <v>2147730</v>
      </c>
      <c r="O63" s="70">
        <v>0</v>
      </c>
      <c r="P63" s="70">
        <v>110173</v>
      </c>
      <c r="Q63" s="70">
        <v>110173</v>
      </c>
      <c r="R63" s="70">
        <v>6641</v>
      </c>
      <c r="S63" s="70">
        <v>6638</v>
      </c>
      <c r="T63" s="70">
        <v>1409</v>
      </c>
      <c r="U63" s="70">
        <v>7037</v>
      </c>
      <c r="V63" s="70">
        <v>5744</v>
      </c>
      <c r="W63" s="70">
        <v>5744</v>
      </c>
      <c r="X63" s="63">
        <v>-1</v>
      </c>
      <c r="Y63" s="70">
        <v>-1</v>
      </c>
      <c r="Z63" s="63">
        <v>-1</v>
      </c>
      <c r="AA63" s="63">
        <v>-1</v>
      </c>
      <c r="AB63" s="63">
        <v>-1</v>
      </c>
      <c r="AC63" s="63">
        <v>-1</v>
      </c>
      <c r="AD63" s="63">
        <v>-1</v>
      </c>
      <c r="AE63" s="63">
        <v>-1</v>
      </c>
      <c r="AF63" s="63">
        <v>-1</v>
      </c>
      <c r="AG63" s="63">
        <v>-1</v>
      </c>
      <c r="AH63" s="46">
        <v>0</v>
      </c>
      <c r="AI63" s="46">
        <v>0</v>
      </c>
      <c r="AV63" s="71"/>
      <c r="BE63" s="46">
        <v>10000</v>
      </c>
      <c r="BF63" s="46">
        <v>10000</v>
      </c>
      <c r="BG63" s="72">
        <v>20000</v>
      </c>
      <c r="BH63" s="46">
        <v>1</v>
      </c>
      <c r="BO63" s="72"/>
      <c r="BP63" s="87"/>
      <c r="BQ63" s="94" t="s">
        <v>656</v>
      </c>
      <c r="BR63" s="94" t="s">
        <v>657</v>
      </c>
      <c r="CC63" s="46">
        <v>20</v>
      </c>
      <c r="CD63" s="46">
        <v>100</v>
      </c>
    </row>
    <row r="64" spans="1:82" s="46" customFormat="1" ht="16.5">
      <c r="A64" s="46">
        <v>80619</v>
      </c>
      <c r="B64" s="66" t="s">
        <v>305</v>
      </c>
      <c r="C64" s="63" t="s">
        <v>541</v>
      </c>
      <c r="D64" s="63" t="s">
        <v>582</v>
      </c>
      <c r="E64" s="64">
        <v>0</v>
      </c>
      <c r="F64" s="46">
        <v>0</v>
      </c>
      <c r="G64" s="46">
        <v>2</v>
      </c>
      <c r="H64" s="46">
        <v>80</v>
      </c>
      <c r="I64" s="46">
        <v>3</v>
      </c>
      <c r="J64" s="46">
        <v>5</v>
      </c>
      <c r="N64" s="70">
        <v>2147730</v>
      </c>
      <c r="O64" s="70">
        <v>0</v>
      </c>
      <c r="P64" s="70">
        <v>110173</v>
      </c>
      <c r="Q64" s="70">
        <v>110173</v>
      </c>
      <c r="R64" s="70">
        <v>6641</v>
      </c>
      <c r="S64" s="70">
        <v>6638</v>
      </c>
      <c r="T64" s="70">
        <v>1409</v>
      </c>
      <c r="U64" s="70">
        <v>7037</v>
      </c>
      <c r="V64" s="70">
        <v>5744</v>
      </c>
      <c r="W64" s="70">
        <v>5744</v>
      </c>
      <c r="X64" s="63">
        <v>-1</v>
      </c>
      <c r="Y64" s="70">
        <v>-1</v>
      </c>
      <c r="Z64" s="63">
        <v>-1</v>
      </c>
      <c r="AA64" s="63">
        <v>-1</v>
      </c>
      <c r="AB64" s="63">
        <v>-1</v>
      </c>
      <c r="AC64" s="63">
        <v>-1</v>
      </c>
      <c r="AD64" s="63">
        <v>-1</v>
      </c>
      <c r="AE64" s="63">
        <v>-1</v>
      </c>
      <c r="AF64" s="63">
        <v>-1</v>
      </c>
      <c r="AG64" s="63">
        <v>-1</v>
      </c>
      <c r="AH64" s="46">
        <v>0</v>
      </c>
      <c r="AI64" s="46">
        <v>0</v>
      </c>
      <c r="AV64" s="71"/>
      <c r="BE64" s="46">
        <v>10000</v>
      </c>
      <c r="BF64" s="46">
        <v>10000</v>
      </c>
      <c r="BG64" s="72">
        <v>20000</v>
      </c>
      <c r="BH64" s="46">
        <v>1</v>
      </c>
      <c r="BO64" s="72"/>
      <c r="BP64" s="89"/>
      <c r="BQ64" s="94" t="s">
        <v>656</v>
      </c>
      <c r="BR64" s="94" t="s">
        <v>657</v>
      </c>
      <c r="CC64" s="46">
        <v>20</v>
      </c>
      <c r="CD64" s="46">
        <v>100</v>
      </c>
    </row>
    <row r="65" spans="1:82">
      <c r="A65" s="48">
        <v>80701</v>
      </c>
      <c r="B65" s="59" t="s">
        <v>249</v>
      </c>
      <c r="C65" s="57"/>
      <c r="D65" s="57" t="s">
        <v>250</v>
      </c>
      <c r="E65" s="58">
        <v>0</v>
      </c>
      <c r="F65" s="49">
        <v>0</v>
      </c>
      <c r="G65" s="49">
        <v>2</v>
      </c>
      <c r="H65" s="49">
        <v>82</v>
      </c>
      <c r="I65" s="49">
        <v>1</v>
      </c>
      <c r="J65" s="49">
        <v>1</v>
      </c>
      <c r="K65" s="49"/>
      <c r="L65" s="49"/>
      <c r="M65" s="49"/>
      <c r="N65" s="69">
        <v>95011</v>
      </c>
      <c r="O65" s="69">
        <v>0</v>
      </c>
      <c r="P65" s="69">
        <v>15392</v>
      </c>
      <c r="Q65" s="69">
        <v>15392</v>
      </c>
      <c r="R65" s="69">
        <v>5369</v>
      </c>
      <c r="S65" s="69">
        <v>5365</v>
      </c>
      <c r="T65" s="69">
        <v>1138</v>
      </c>
      <c r="U65" s="69">
        <v>5684</v>
      </c>
      <c r="V65" s="69">
        <v>4693</v>
      </c>
      <c r="W65" s="69">
        <v>4693</v>
      </c>
      <c r="X65" s="57">
        <v>-1</v>
      </c>
      <c r="Y65" s="69">
        <v>-1</v>
      </c>
      <c r="Z65" s="57">
        <v>-1</v>
      </c>
      <c r="AA65" s="57">
        <v>-1</v>
      </c>
      <c r="AB65" s="57">
        <v>-1</v>
      </c>
      <c r="AC65" s="57">
        <v>-1</v>
      </c>
      <c r="AD65" s="57">
        <v>-1</v>
      </c>
      <c r="AE65" s="57">
        <v>-1</v>
      </c>
      <c r="AF65" s="57">
        <v>-1</v>
      </c>
      <c r="AG65" s="57">
        <v>-1</v>
      </c>
      <c r="AH65" s="49">
        <v>0</v>
      </c>
      <c r="AI65" s="49">
        <v>0</v>
      </c>
      <c r="BE65" s="49">
        <v>10000</v>
      </c>
      <c r="BF65" s="49">
        <v>10000</v>
      </c>
      <c r="BG65" s="49">
        <v>150</v>
      </c>
      <c r="BH65" s="49">
        <v>1</v>
      </c>
      <c r="BO65" s="73" t="s">
        <v>252</v>
      </c>
      <c r="BP65" s="81"/>
      <c r="BQ65" s="77"/>
      <c r="BR65" s="77"/>
      <c r="CC65" s="48">
        <v>4</v>
      </c>
      <c r="CD65" s="48">
        <v>100</v>
      </c>
    </row>
    <row r="66" spans="1:82">
      <c r="A66" s="48">
        <v>80702</v>
      </c>
      <c r="B66" s="59" t="s">
        <v>254</v>
      </c>
      <c r="C66" s="57"/>
      <c r="D66" s="57" t="s">
        <v>250</v>
      </c>
      <c r="E66" s="58">
        <v>0</v>
      </c>
      <c r="F66" s="49">
        <v>0</v>
      </c>
      <c r="G66" s="49">
        <v>2</v>
      </c>
      <c r="H66" s="49">
        <v>85</v>
      </c>
      <c r="I66" s="49">
        <v>1</v>
      </c>
      <c r="J66" s="49">
        <v>1</v>
      </c>
      <c r="K66" s="49"/>
      <c r="L66" s="49"/>
      <c r="M66" s="49"/>
      <c r="N66" s="69">
        <v>112743</v>
      </c>
      <c r="O66" s="69">
        <v>0</v>
      </c>
      <c r="P66" s="69">
        <v>18596</v>
      </c>
      <c r="Q66" s="69">
        <v>18596</v>
      </c>
      <c r="R66" s="69">
        <v>6800</v>
      </c>
      <c r="S66" s="69">
        <v>6796</v>
      </c>
      <c r="T66" s="69">
        <v>1422</v>
      </c>
      <c r="U66" s="69">
        <v>7115</v>
      </c>
      <c r="V66" s="69">
        <v>5531</v>
      </c>
      <c r="W66" s="69">
        <v>5531</v>
      </c>
      <c r="X66" s="57">
        <v>-1</v>
      </c>
      <c r="Y66" s="69">
        <v>-1</v>
      </c>
      <c r="Z66" s="57">
        <v>-1</v>
      </c>
      <c r="AA66" s="57">
        <v>-1</v>
      </c>
      <c r="AB66" s="57">
        <v>-1</v>
      </c>
      <c r="AC66" s="57">
        <v>-1</v>
      </c>
      <c r="AD66" s="57">
        <v>-1</v>
      </c>
      <c r="AE66" s="57">
        <v>-1</v>
      </c>
      <c r="AF66" s="57">
        <v>-1</v>
      </c>
      <c r="AG66" s="57">
        <v>-1</v>
      </c>
      <c r="AH66" s="49">
        <v>0</v>
      </c>
      <c r="AI66" s="49">
        <v>0</v>
      </c>
      <c r="BE66" s="49">
        <v>10000</v>
      </c>
      <c r="BF66" s="49">
        <v>10000</v>
      </c>
      <c r="BG66" s="49">
        <v>156</v>
      </c>
      <c r="BH66" s="49">
        <v>1</v>
      </c>
      <c r="BO66" s="73" t="s">
        <v>252</v>
      </c>
      <c r="BP66" s="78"/>
      <c r="BQ66" s="77"/>
      <c r="BR66" s="77"/>
      <c r="CC66" s="48">
        <v>4</v>
      </c>
      <c r="CD66" s="48">
        <v>100</v>
      </c>
    </row>
    <row r="67" spans="1:82">
      <c r="A67" s="48">
        <v>80703</v>
      </c>
      <c r="B67" s="59" t="s">
        <v>255</v>
      </c>
      <c r="C67" s="49"/>
      <c r="D67" s="57" t="s">
        <v>250</v>
      </c>
      <c r="E67" s="58">
        <v>0</v>
      </c>
      <c r="F67" s="49">
        <v>0</v>
      </c>
      <c r="G67" s="49">
        <v>2</v>
      </c>
      <c r="H67" s="49">
        <v>83</v>
      </c>
      <c r="I67" s="49">
        <v>1</v>
      </c>
      <c r="J67" s="49">
        <v>1</v>
      </c>
      <c r="K67" s="49"/>
      <c r="L67" s="49"/>
      <c r="M67" s="49"/>
      <c r="N67" s="69">
        <v>95672</v>
      </c>
      <c r="O67" s="69">
        <v>0</v>
      </c>
      <c r="P67" s="69">
        <v>15503</v>
      </c>
      <c r="Q67" s="69">
        <v>15503</v>
      </c>
      <c r="R67" s="69">
        <v>5411</v>
      </c>
      <c r="S67" s="69">
        <v>5407</v>
      </c>
      <c r="T67" s="69">
        <v>1147</v>
      </c>
      <c r="U67" s="69">
        <v>5726</v>
      </c>
      <c r="V67" s="69">
        <v>4708</v>
      </c>
      <c r="W67" s="69">
        <v>4708</v>
      </c>
      <c r="X67" s="57">
        <v>-1</v>
      </c>
      <c r="Y67" s="69">
        <v>-1</v>
      </c>
      <c r="Z67" s="57">
        <v>-1</v>
      </c>
      <c r="AA67" s="57">
        <v>-1</v>
      </c>
      <c r="AB67" s="57">
        <v>-1</v>
      </c>
      <c r="AC67" s="57">
        <v>-1</v>
      </c>
      <c r="AD67" s="57">
        <v>-1</v>
      </c>
      <c r="AE67" s="57">
        <v>-1</v>
      </c>
      <c r="AF67" s="57">
        <v>-1</v>
      </c>
      <c r="AG67" s="57">
        <v>-1</v>
      </c>
      <c r="AH67" s="49">
        <v>0</v>
      </c>
      <c r="AI67" s="49">
        <v>0</v>
      </c>
      <c r="BE67" s="49">
        <v>10000</v>
      </c>
      <c r="BF67" s="49">
        <v>10000</v>
      </c>
      <c r="BG67" s="49">
        <v>152</v>
      </c>
      <c r="BH67" s="49">
        <v>1</v>
      </c>
      <c r="BO67" s="73" t="s">
        <v>252</v>
      </c>
      <c r="BP67" s="74"/>
      <c r="BQ67" s="57"/>
      <c r="BR67" s="57"/>
      <c r="CC67" s="48">
        <v>4</v>
      </c>
      <c r="CD67" s="48">
        <v>100</v>
      </c>
    </row>
    <row r="68" spans="1:82">
      <c r="A68" s="48">
        <v>80704</v>
      </c>
      <c r="B68" s="59" t="s">
        <v>256</v>
      </c>
      <c r="C68" s="49"/>
      <c r="D68" s="57" t="s">
        <v>250</v>
      </c>
      <c r="E68" s="58">
        <v>0</v>
      </c>
      <c r="F68" s="49">
        <v>0</v>
      </c>
      <c r="G68" s="49">
        <v>2</v>
      </c>
      <c r="H68" s="49">
        <v>86</v>
      </c>
      <c r="I68" s="49">
        <v>1</v>
      </c>
      <c r="J68" s="49">
        <v>1</v>
      </c>
      <c r="K68" s="49"/>
      <c r="L68" s="49"/>
      <c r="M68" s="49"/>
      <c r="N68" s="69">
        <v>115893</v>
      </c>
      <c r="O68" s="69">
        <v>0</v>
      </c>
      <c r="P68" s="69">
        <v>19124</v>
      </c>
      <c r="Q68" s="69">
        <v>19124</v>
      </c>
      <c r="R68" s="69">
        <v>6994</v>
      </c>
      <c r="S68" s="69">
        <v>6992</v>
      </c>
      <c r="T68" s="69">
        <v>1462</v>
      </c>
      <c r="U68" s="69">
        <v>7311</v>
      </c>
      <c r="V68" s="69">
        <v>5779</v>
      </c>
      <c r="W68" s="69">
        <v>5779</v>
      </c>
      <c r="X68" s="57">
        <v>-1</v>
      </c>
      <c r="Y68" s="69">
        <v>-1</v>
      </c>
      <c r="Z68" s="57">
        <v>-1</v>
      </c>
      <c r="AA68" s="57">
        <v>-1</v>
      </c>
      <c r="AB68" s="57">
        <v>-1</v>
      </c>
      <c r="AC68" s="57">
        <v>-1</v>
      </c>
      <c r="AD68" s="57">
        <v>-1</v>
      </c>
      <c r="AE68" s="57">
        <v>-1</v>
      </c>
      <c r="AF68" s="57">
        <v>-1</v>
      </c>
      <c r="AG68" s="57">
        <v>-1</v>
      </c>
      <c r="AH68" s="49">
        <v>0</v>
      </c>
      <c r="AI68" s="49">
        <v>0</v>
      </c>
      <c r="BE68" s="49">
        <v>10000</v>
      </c>
      <c r="BF68" s="49">
        <v>10000</v>
      </c>
      <c r="BG68" s="49">
        <v>158</v>
      </c>
      <c r="BH68" s="49">
        <v>1</v>
      </c>
      <c r="BO68" s="73" t="s">
        <v>252</v>
      </c>
      <c r="BP68" s="58"/>
      <c r="BQ68" s="57"/>
      <c r="BR68" s="57"/>
      <c r="CC68" s="48">
        <v>4</v>
      </c>
      <c r="CD68" s="48">
        <v>100</v>
      </c>
    </row>
    <row r="69" spans="1:82">
      <c r="A69" s="48">
        <v>80705</v>
      </c>
      <c r="B69" s="60" t="s">
        <v>587</v>
      </c>
      <c r="C69" s="57" t="s">
        <v>551</v>
      </c>
      <c r="D69" s="57" t="s">
        <v>250</v>
      </c>
      <c r="E69" s="58">
        <v>0</v>
      </c>
      <c r="F69" s="49">
        <v>0</v>
      </c>
      <c r="G69" s="49">
        <v>2</v>
      </c>
      <c r="H69" s="49">
        <v>89</v>
      </c>
      <c r="I69" s="49">
        <v>2</v>
      </c>
      <c r="J69" s="49">
        <v>4</v>
      </c>
      <c r="K69" s="49"/>
      <c r="L69" s="49"/>
      <c r="M69" s="49"/>
      <c r="N69" s="69">
        <v>1878783</v>
      </c>
      <c r="O69" s="69">
        <v>0</v>
      </c>
      <c r="P69" s="69">
        <v>98581</v>
      </c>
      <c r="Q69" s="69">
        <v>98581</v>
      </c>
      <c r="R69" s="69">
        <v>9032</v>
      </c>
      <c r="S69" s="69">
        <v>9027</v>
      </c>
      <c r="T69" s="69">
        <v>1885</v>
      </c>
      <c r="U69" s="69">
        <v>9426</v>
      </c>
      <c r="V69" s="69">
        <v>7530</v>
      </c>
      <c r="W69" s="69">
        <v>7530</v>
      </c>
      <c r="X69" s="57">
        <v>-1</v>
      </c>
      <c r="Y69" s="69">
        <v>-1</v>
      </c>
      <c r="Z69" s="57">
        <v>-1</v>
      </c>
      <c r="AA69" s="57">
        <v>-1</v>
      </c>
      <c r="AB69" s="57">
        <v>-1</v>
      </c>
      <c r="AC69" s="57">
        <v>-1</v>
      </c>
      <c r="AD69" s="57">
        <v>-1</v>
      </c>
      <c r="AE69" s="57">
        <v>-1</v>
      </c>
      <c r="AF69" s="57">
        <v>-1</v>
      </c>
      <c r="AG69" s="57">
        <v>-1</v>
      </c>
      <c r="AH69" s="49">
        <v>0</v>
      </c>
      <c r="AI69" s="49">
        <v>0</v>
      </c>
      <c r="BE69" s="49">
        <v>10000</v>
      </c>
      <c r="BF69" s="49">
        <v>10000</v>
      </c>
      <c r="BG69" s="49">
        <v>163</v>
      </c>
      <c r="BH69" s="49">
        <v>1</v>
      </c>
      <c r="BP69" s="56"/>
      <c r="BQ69" s="79"/>
      <c r="BR69" s="80" t="s">
        <v>658</v>
      </c>
      <c r="CC69" s="48">
        <v>10</v>
      </c>
      <c r="CD69" s="48">
        <v>100</v>
      </c>
    </row>
    <row r="70" spans="1:82">
      <c r="A70" s="48">
        <v>80706</v>
      </c>
      <c r="B70" s="61" t="s">
        <v>589</v>
      </c>
      <c r="C70" s="57" t="s">
        <v>541</v>
      </c>
      <c r="D70" s="57" t="s">
        <v>250</v>
      </c>
      <c r="E70" s="58">
        <v>0</v>
      </c>
      <c r="F70" s="49">
        <v>0</v>
      </c>
      <c r="G70" s="49">
        <v>2</v>
      </c>
      <c r="H70" s="49">
        <v>90</v>
      </c>
      <c r="I70" s="49">
        <v>3</v>
      </c>
      <c r="J70" s="49">
        <v>5</v>
      </c>
      <c r="K70" s="49"/>
      <c r="L70" s="49"/>
      <c r="M70" s="49"/>
      <c r="N70" s="69">
        <v>2581227</v>
      </c>
      <c r="O70" s="69">
        <v>0</v>
      </c>
      <c r="P70" s="69">
        <v>147495</v>
      </c>
      <c r="Q70" s="69">
        <v>147495</v>
      </c>
      <c r="R70" s="69">
        <v>9023</v>
      </c>
      <c r="S70" s="69">
        <v>9018</v>
      </c>
      <c r="T70" s="69">
        <v>1883</v>
      </c>
      <c r="U70" s="69">
        <v>9417</v>
      </c>
      <c r="V70" s="69">
        <v>7466</v>
      </c>
      <c r="W70" s="69">
        <v>7466</v>
      </c>
      <c r="X70" s="57">
        <v>-1</v>
      </c>
      <c r="Y70" s="69">
        <v>-1</v>
      </c>
      <c r="Z70" s="57">
        <v>-1</v>
      </c>
      <c r="AA70" s="57">
        <v>-1</v>
      </c>
      <c r="AB70" s="57">
        <v>-1</v>
      </c>
      <c r="AC70" s="57">
        <v>-1</v>
      </c>
      <c r="AD70" s="57">
        <v>-1</v>
      </c>
      <c r="AE70" s="57">
        <v>-1</v>
      </c>
      <c r="AF70" s="57">
        <v>-1</v>
      </c>
      <c r="AG70" s="57">
        <v>-1</v>
      </c>
      <c r="AH70" s="49">
        <v>0</v>
      </c>
      <c r="AI70" s="49">
        <v>0</v>
      </c>
      <c r="BE70" s="49">
        <v>10000</v>
      </c>
      <c r="BF70" s="49">
        <v>10000</v>
      </c>
      <c r="BG70" s="49">
        <v>30000</v>
      </c>
      <c r="BH70" s="49">
        <v>1</v>
      </c>
      <c r="BP70" s="76"/>
      <c r="BQ70" s="82" t="s">
        <v>659</v>
      </c>
      <c r="BR70" s="83" t="s">
        <v>660</v>
      </c>
      <c r="CC70" s="48">
        <v>20</v>
      </c>
      <c r="CD70" s="48">
        <v>100</v>
      </c>
    </row>
    <row r="71" spans="1:82">
      <c r="A71" s="48">
        <v>80707</v>
      </c>
      <c r="B71" s="61" t="s">
        <v>591</v>
      </c>
      <c r="C71" s="57" t="s">
        <v>541</v>
      </c>
      <c r="D71" s="57" t="s">
        <v>250</v>
      </c>
      <c r="E71" s="58">
        <v>0</v>
      </c>
      <c r="F71" s="49">
        <v>0</v>
      </c>
      <c r="G71" s="49">
        <v>2</v>
      </c>
      <c r="H71" s="49">
        <v>90</v>
      </c>
      <c r="I71" s="49">
        <v>3</v>
      </c>
      <c r="J71" s="49">
        <v>5</v>
      </c>
      <c r="K71" s="49"/>
      <c r="L71" s="49"/>
      <c r="M71" s="49"/>
      <c r="N71" s="69">
        <v>2581227</v>
      </c>
      <c r="O71" s="69">
        <v>0</v>
      </c>
      <c r="P71" s="69">
        <v>147495</v>
      </c>
      <c r="Q71" s="69">
        <v>147495</v>
      </c>
      <c r="R71" s="69">
        <v>9023</v>
      </c>
      <c r="S71" s="69">
        <v>9018</v>
      </c>
      <c r="T71" s="69">
        <v>1883</v>
      </c>
      <c r="U71" s="69">
        <v>9417</v>
      </c>
      <c r="V71" s="69">
        <v>7466</v>
      </c>
      <c r="W71" s="69">
        <v>7466</v>
      </c>
      <c r="X71" s="57">
        <v>-1</v>
      </c>
      <c r="Y71" s="69">
        <v>-1</v>
      </c>
      <c r="Z71" s="57">
        <v>-1</v>
      </c>
      <c r="AA71" s="57">
        <v>-1</v>
      </c>
      <c r="AB71" s="57">
        <v>-1</v>
      </c>
      <c r="AC71" s="57">
        <v>-1</v>
      </c>
      <c r="AD71" s="57">
        <v>-1</v>
      </c>
      <c r="AE71" s="57">
        <v>-1</v>
      </c>
      <c r="AF71" s="57">
        <v>-1</v>
      </c>
      <c r="AG71" s="57">
        <v>-1</v>
      </c>
      <c r="AH71" s="49">
        <v>0</v>
      </c>
      <c r="AI71" s="49">
        <v>0</v>
      </c>
      <c r="BE71" s="49">
        <v>10000</v>
      </c>
      <c r="BF71" s="49">
        <v>10000</v>
      </c>
      <c r="BG71" s="49">
        <v>30000</v>
      </c>
      <c r="BH71" s="49">
        <v>1</v>
      </c>
      <c r="BP71" s="81"/>
      <c r="BQ71" s="82" t="s">
        <v>659</v>
      </c>
      <c r="BR71" s="83" t="s">
        <v>660</v>
      </c>
      <c r="CC71" s="48">
        <v>20</v>
      </c>
      <c r="CD71" s="48">
        <v>100</v>
      </c>
    </row>
    <row r="72" spans="1:82">
      <c r="A72" s="48">
        <v>80708</v>
      </c>
      <c r="B72" s="61" t="s">
        <v>592</v>
      </c>
      <c r="C72" s="57" t="s">
        <v>541</v>
      </c>
      <c r="D72" s="57" t="s">
        <v>250</v>
      </c>
      <c r="E72" s="58">
        <v>0</v>
      </c>
      <c r="F72" s="49">
        <v>0</v>
      </c>
      <c r="G72" s="49">
        <v>2</v>
      </c>
      <c r="H72" s="49">
        <v>90</v>
      </c>
      <c r="I72" s="49">
        <v>3</v>
      </c>
      <c r="J72" s="49">
        <v>5</v>
      </c>
      <c r="K72" s="49"/>
      <c r="L72" s="49"/>
      <c r="M72" s="49"/>
      <c r="N72" s="69">
        <v>2581227</v>
      </c>
      <c r="O72" s="69">
        <v>0</v>
      </c>
      <c r="P72" s="69">
        <v>147495</v>
      </c>
      <c r="Q72" s="69">
        <v>147495</v>
      </c>
      <c r="R72" s="69">
        <v>9023</v>
      </c>
      <c r="S72" s="69">
        <v>9018</v>
      </c>
      <c r="T72" s="69">
        <v>1883</v>
      </c>
      <c r="U72" s="69">
        <v>9417</v>
      </c>
      <c r="V72" s="69">
        <v>7466</v>
      </c>
      <c r="W72" s="69">
        <v>7466</v>
      </c>
      <c r="X72" s="57">
        <v>-1</v>
      </c>
      <c r="Y72" s="69">
        <v>-1</v>
      </c>
      <c r="Z72" s="57">
        <v>-1</v>
      </c>
      <c r="AA72" s="57">
        <v>-1</v>
      </c>
      <c r="AB72" s="57">
        <v>-1</v>
      </c>
      <c r="AC72" s="57">
        <v>-1</v>
      </c>
      <c r="AD72" s="57">
        <v>-1</v>
      </c>
      <c r="AE72" s="57">
        <v>-1</v>
      </c>
      <c r="AF72" s="57">
        <v>-1</v>
      </c>
      <c r="AG72" s="57">
        <v>-1</v>
      </c>
      <c r="AH72" s="49">
        <v>0</v>
      </c>
      <c r="AI72" s="49">
        <v>0</v>
      </c>
      <c r="BE72" s="49">
        <v>10000</v>
      </c>
      <c r="BF72" s="49">
        <v>10000</v>
      </c>
      <c r="BG72" s="49">
        <v>30000</v>
      </c>
      <c r="BH72" s="49">
        <v>1</v>
      </c>
      <c r="BP72" s="78"/>
      <c r="BQ72" s="82" t="s">
        <v>659</v>
      </c>
      <c r="BR72" s="83" t="s">
        <v>660</v>
      </c>
      <c r="CC72" s="48">
        <v>20</v>
      </c>
      <c r="CD72" s="48">
        <v>100</v>
      </c>
    </row>
    <row r="73" spans="1:82">
      <c r="A73" s="48">
        <v>80709</v>
      </c>
      <c r="B73" s="61" t="s">
        <v>547</v>
      </c>
      <c r="C73" s="57" t="s">
        <v>541</v>
      </c>
      <c r="D73" s="57" t="s">
        <v>250</v>
      </c>
      <c r="E73" s="58">
        <v>0</v>
      </c>
      <c r="F73" s="49">
        <v>0</v>
      </c>
      <c r="G73" s="49">
        <v>2</v>
      </c>
      <c r="H73" s="49">
        <v>90</v>
      </c>
      <c r="I73" s="49">
        <v>3</v>
      </c>
      <c r="J73" s="49">
        <v>5</v>
      </c>
      <c r="K73" s="49"/>
      <c r="L73" s="49"/>
      <c r="M73" s="49"/>
      <c r="N73" s="69">
        <v>2581227</v>
      </c>
      <c r="O73" s="69">
        <v>0</v>
      </c>
      <c r="P73" s="69">
        <v>147495</v>
      </c>
      <c r="Q73" s="69">
        <v>147495</v>
      </c>
      <c r="R73" s="69">
        <v>9023</v>
      </c>
      <c r="S73" s="69">
        <v>9018</v>
      </c>
      <c r="T73" s="69">
        <v>1883</v>
      </c>
      <c r="U73" s="69">
        <v>9417</v>
      </c>
      <c r="V73" s="69">
        <v>7466</v>
      </c>
      <c r="W73" s="69">
        <v>7466</v>
      </c>
      <c r="X73" s="57">
        <v>-1</v>
      </c>
      <c r="Y73" s="69">
        <v>-1</v>
      </c>
      <c r="Z73" s="57">
        <v>-1</v>
      </c>
      <c r="AA73" s="57">
        <v>-1</v>
      </c>
      <c r="AB73" s="57">
        <v>-1</v>
      </c>
      <c r="AC73" s="57">
        <v>-1</v>
      </c>
      <c r="AD73" s="57">
        <v>-1</v>
      </c>
      <c r="AE73" s="57">
        <v>-1</v>
      </c>
      <c r="AF73" s="57">
        <v>-1</v>
      </c>
      <c r="AG73" s="57">
        <v>-1</v>
      </c>
      <c r="AH73" s="49">
        <v>0</v>
      </c>
      <c r="AI73" s="49">
        <v>0</v>
      </c>
      <c r="BE73" s="49">
        <v>10000</v>
      </c>
      <c r="BF73" s="49">
        <v>10000</v>
      </c>
      <c r="BG73" s="49">
        <v>30000</v>
      </c>
      <c r="BH73" s="49">
        <v>1</v>
      </c>
      <c r="BP73" s="74"/>
      <c r="BQ73" s="82" t="s">
        <v>659</v>
      </c>
      <c r="BR73" s="83" t="s">
        <v>660</v>
      </c>
      <c r="CC73" s="48">
        <v>20</v>
      </c>
      <c r="CD73" s="48">
        <v>100</v>
      </c>
    </row>
    <row r="74" spans="1:82">
      <c r="A74" s="48">
        <v>80710</v>
      </c>
      <c r="B74" s="61" t="s">
        <v>593</v>
      </c>
      <c r="C74" s="57" t="s">
        <v>541</v>
      </c>
      <c r="D74" s="57" t="s">
        <v>250</v>
      </c>
      <c r="E74" s="58">
        <v>0</v>
      </c>
      <c r="F74" s="49">
        <v>0</v>
      </c>
      <c r="G74" s="49">
        <v>2</v>
      </c>
      <c r="H74" s="49">
        <v>90</v>
      </c>
      <c r="I74" s="49">
        <v>3</v>
      </c>
      <c r="J74" s="49">
        <v>5</v>
      </c>
      <c r="K74" s="49"/>
      <c r="L74" s="49"/>
      <c r="M74" s="49"/>
      <c r="N74" s="69">
        <v>2581227</v>
      </c>
      <c r="O74" s="69">
        <v>0</v>
      </c>
      <c r="P74" s="69">
        <v>147495</v>
      </c>
      <c r="Q74" s="69">
        <v>147495</v>
      </c>
      <c r="R74" s="69">
        <v>9023</v>
      </c>
      <c r="S74" s="69">
        <v>9018</v>
      </c>
      <c r="T74" s="69">
        <v>1883</v>
      </c>
      <c r="U74" s="69">
        <v>9417</v>
      </c>
      <c r="V74" s="69">
        <v>7466</v>
      </c>
      <c r="W74" s="69">
        <v>7466</v>
      </c>
      <c r="X74" s="57">
        <v>-1</v>
      </c>
      <c r="Y74" s="69">
        <v>-1</v>
      </c>
      <c r="Z74" s="57">
        <v>-1</v>
      </c>
      <c r="AA74" s="57">
        <v>-1</v>
      </c>
      <c r="AB74" s="57">
        <v>-1</v>
      </c>
      <c r="AC74" s="57">
        <v>-1</v>
      </c>
      <c r="AD74" s="57">
        <v>-1</v>
      </c>
      <c r="AE74" s="57">
        <v>-1</v>
      </c>
      <c r="AF74" s="57">
        <v>-1</v>
      </c>
      <c r="AG74" s="57">
        <v>-1</v>
      </c>
      <c r="AH74" s="49">
        <v>0</v>
      </c>
      <c r="AI74" s="49">
        <v>0</v>
      </c>
      <c r="BE74" s="49">
        <v>10000</v>
      </c>
      <c r="BF74" s="49">
        <v>10000</v>
      </c>
      <c r="BG74" s="49">
        <v>30000</v>
      </c>
      <c r="BH74" s="49">
        <v>1</v>
      </c>
      <c r="BP74" s="58"/>
      <c r="BQ74" s="82" t="s">
        <v>659</v>
      </c>
      <c r="BR74" s="83" t="s">
        <v>660</v>
      </c>
      <c r="CC74" s="48">
        <v>20</v>
      </c>
      <c r="CD74" s="48">
        <v>100</v>
      </c>
    </row>
    <row r="75" spans="1:82">
      <c r="A75" s="48">
        <v>80801</v>
      </c>
      <c r="B75" s="59" t="s">
        <v>257</v>
      </c>
      <c r="C75" s="49"/>
      <c r="D75" s="57" t="s">
        <v>594</v>
      </c>
      <c r="E75" s="58">
        <v>0</v>
      </c>
      <c r="F75" s="49">
        <v>0</v>
      </c>
      <c r="G75" s="49">
        <v>2</v>
      </c>
      <c r="H75" s="49">
        <v>98</v>
      </c>
      <c r="I75" s="49">
        <v>1</v>
      </c>
      <c r="J75" s="49">
        <v>1</v>
      </c>
      <c r="K75" s="49"/>
      <c r="L75" s="49"/>
      <c r="M75" s="49"/>
      <c r="N75" s="69">
        <v>140826</v>
      </c>
      <c r="O75" s="69">
        <v>0</v>
      </c>
      <c r="P75" s="69">
        <v>23651</v>
      </c>
      <c r="Q75" s="69">
        <v>23651</v>
      </c>
      <c r="R75" s="69">
        <v>8949</v>
      </c>
      <c r="S75" s="69">
        <v>8945</v>
      </c>
      <c r="T75" s="69">
        <v>1854</v>
      </c>
      <c r="U75" s="69">
        <v>9264</v>
      </c>
      <c r="V75" s="69">
        <v>6649</v>
      </c>
      <c r="W75" s="69">
        <v>6649</v>
      </c>
      <c r="X75" s="57">
        <v>-1</v>
      </c>
      <c r="Y75" s="69">
        <v>-1</v>
      </c>
      <c r="Z75" s="57">
        <v>-1</v>
      </c>
      <c r="AA75" s="57">
        <v>-1</v>
      </c>
      <c r="AB75" s="57">
        <v>-1</v>
      </c>
      <c r="AC75" s="57">
        <v>-1</v>
      </c>
      <c r="AD75" s="57">
        <v>-1</v>
      </c>
      <c r="AE75" s="57">
        <v>-1</v>
      </c>
      <c r="AF75" s="57">
        <v>-1</v>
      </c>
      <c r="AG75" s="57">
        <v>-1</v>
      </c>
      <c r="AH75" s="49">
        <v>0</v>
      </c>
      <c r="AI75" s="49">
        <v>0</v>
      </c>
      <c r="BE75" s="49">
        <v>10000</v>
      </c>
      <c r="BF75" s="49">
        <v>10000</v>
      </c>
      <c r="BG75" s="49">
        <v>179</v>
      </c>
      <c r="BH75" s="49">
        <v>1</v>
      </c>
      <c r="BO75" s="73" t="s">
        <v>252</v>
      </c>
      <c r="BP75" s="56"/>
      <c r="BQ75" s="57"/>
      <c r="CC75" s="48">
        <v>4</v>
      </c>
      <c r="CD75" s="48">
        <v>100</v>
      </c>
    </row>
    <row r="76" spans="1:82">
      <c r="A76" s="48">
        <v>80802</v>
      </c>
      <c r="B76" s="59" t="s">
        <v>260</v>
      </c>
      <c r="C76" s="49"/>
      <c r="D76" s="57" t="s">
        <v>594</v>
      </c>
      <c r="E76" s="58">
        <v>0</v>
      </c>
      <c r="F76" s="49">
        <v>0</v>
      </c>
      <c r="G76" s="49">
        <v>2</v>
      </c>
      <c r="H76" s="49">
        <v>93</v>
      </c>
      <c r="I76" s="49">
        <v>1</v>
      </c>
      <c r="J76" s="49">
        <v>1</v>
      </c>
      <c r="K76" s="49"/>
      <c r="L76" s="49"/>
      <c r="M76" s="49"/>
      <c r="N76" s="69">
        <v>121782</v>
      </c>
      <c r="O76" s="69">
        <v>0</v>
      </c>
      <c r="P76" s="69">
        <v>20096</v>
      </c>
      <c r="Q76" s="69">
        <v>20096</v>
      </c>
      <c r="R76" s="69">
        <v>7332</v>
      </c>
      <c r="S76" s="69">
        <v>7328</v>
      </c>
      <c r="T76" s="69">
        <v>1529</v>
      </c>
      <c r="U76" s="69">
        <v>7647</v>
      </c>
      <c r="V76" s="69">
        <v>6019</v>
      </c>
      <c r="W76" s="69">
        <v>6019</v>
      </c>
      <c r="X76" s="57">
        <v>-1</v>
      </c>
      <c r="Y76" s="69">
        <v>-1</v>
      </c>
      <c r="Z76" s="57">
        <v>-1</v>
      </c>
      <c r="AA76" s="57">
        <v>-1</v>
      </c>
      <c r="AB76" s="57">
        <v>-1</v>
      </c>
      <c r="AC76" s="57">
        <v>-1</v>
      </c>
      <c r="AD76" s="57">
        <v>-1</v>
      </c>
      <c r="AE76" s="57">
        <v>-1</v>
      </c>
      <c r="AF76" s="57">
        <v>-1</v>
      </c>
      <c r="AG76" s="57">
        <v>-1</v>
      </c>
      <c r="AH76" s="49">
        <v>0</v>
      </c>
      <c r="AI76" s="49">
        <v>0</v>
      </c>
      <c r="BE76" s="49">
        <v>10000</v>
      </c>
      <c r="BF76" s="49">
        <v>10000</v>
      </c>
      <c r="BG76" s="49">
        <v>170</v>
      </c>
      <c r="BH76" s="49">
        <v>1</v>
      </c>
      <c r="BO76" s="73" t="s">
        <v>252</v>
      </c>
      <c r="BP76" s="76"/>
      <c r="BQ76" s="77"/>
      <c r="BR76" s="77"/>
      <c r="CC76" s="48">
        <v>4</v>
      </c>
      <c r="CD76" s="48">
        <v>100</v>
      </c>
    </row>
    <row r="77" spans="1:82">
      <c r="A77" s="48">
        <v>80803</v>
      </c>
      <c r="B77" s="59" t="s">
        <v>263</v>
      </c>
      <c r="C77" s="49"/>
      <c r="D77" s="57" t="s">
        <v>594</v>
      </c>
      <c r="E77" s="58">
        <v>0</v>
      </c>
      <c r="F77" s="49">
        <v>0</v>
      </c>
      <c r="G77" s="49">
        <v>2</v>
      </c>
      <c r="H77" s="49">
        <v>96</v>
      </c>
      <c r="I77" s="49">
        <v>1</v>
      </c>
      <c r="J77" s="49">
        <v>1</v>
      </c>
      <c r="K77" s="49"/>
      <c r="L77" s="49"/>
      <c r="M77" s="49"/>
      <c r="N77" s="69">
        <v>139521</v>
      </c>
      <c r="O77" s="69">
        <v>0</v>
      </c>
      <c r="P77" s="69">
        <v>23441</v>
      </c>
      <c r="Q77" s="69">
        <v>23441</v>
      </c>
      <c r="R77" s="69">
        <v>8870</v>
      </c>
      <c r="S77" s="69">
        <v>8866</v>
      </c>
      <c r="T77" s="69">
        <v>1838</v>
      </c>
      <c r="U77" s="69">
        <v>9185</v>
      </c>
      <c r="V77" s="69">
        <v>6615</v>
      </c>
      <c r="W77" s="69">
        <v>6615</v>
      </c>
      <c r="X77" s="57">
        <v>-1</v>
      </c>
      <c r="Y77" s="69">
        <v>-1</v>
      </c>
      <c r="Z77" s="57">
        <v>-1</v>
      </c>
      <c r="AA77" s="57">
        <v>-1</v>
      </c>
      <c r="AB77" s="57">
        <v>-1</v>
      </c>
      <c r="AC77" s="57">
        <v>-1</v>
      </c>
      <c r="AD77" s="57">
        <v>-1</v>
      </c>
      <c r="AE77" s="57">
        <v>-1</v>
      </c>
      <c r="AF77" s="57">
        <v>-1</v>
      </c>
      <c r="AG77" s="57">
        <v>-1</v>
      </c>
      <c r="AH77" s="49">
        <v>0</v>
      </c>
      <c r="AI77" s="49">
        <v>0</v>
      </c>
      <c r="BE77" s="49">
        <v>10000</v>
      </c>
      <c r="BF77" s="49">
        <v>10000</v>
      </c>
      <c r="BG77" s="49">
        <v>176</v>
      </c>
      <c r="BH77" s="49">
        <v>1</v>
      </c>
      <c r="BO77" s="73" t="s">
        <v>252</v>
      </c>
      <c r="BP77" s="81"/>
      <c r="BQ77" s="77"/>
      <c r="BR77" s="77"/>
      <c r="CC77" s="48">
        <v>4</v>
      </c>
      <c r="CD77" s="48">
        <v>100</v>
      </c>
    </row>
    <row r="78" spans="1:82">
      <c r="A78" s="48">
        <v>80804</v>
      </c>
      <c r="B78" s="59" t="s">
        <v>264</v>
      </c>
      <c r="C78" s="49"/>
      <c r="D78" s="57" t="s">
        <v>594</v>
      </c>
      <c r="E78" s="58">
        <v>0</v>
      </c>
      <c r="F78" s="49">
        <v>0</v>
      </c>
      <c r="G78" s="49">
        <v>2</v>
      </c>
      <c r="H78" s="49">
        <v>97</v>
      </c>
      <c r="I78" s="49">
        <v>1</v>
      </c>
      <c r="J78" s="49">
        <v>1</v>
      </c>
      <c r="K78" s="49"/>
      <c r="L78" s="49"/>
      <c r="M78" s="49"/>
      <c r="N78" s="69">
        <v>139917</v>
      </c>
      <c r="O78" s="69">
        <v>0</v>
      </c>
      <c r="P78" s="69">
        <v>23493</v>
      </c>
      <c r="Q78" s="69">
        <v>23493</v>
      </c>
      <c r="R78" s="69">
        <v>8886</v>
      </c>
      <c r="S78" s="69">
        <v>8882</v>
      </c>
      <c r="T78" s="69">
        <v>1841</v>
      </c>
      <c r="U78" s="69">
        <v>9201</v>
      </c>
      <c r="V78" s="69">
        <v>6632</v>
      </c>
      <c r="W78" s="69">
        <v>6632</v>
      </c>
      <c r="X78" s="57">
        <v>-1</v>
      </c>
      <c r="Y78" s="69">
        <v>-1</v>
      </c>
      <c r="Z78" s="57">
        <v>-1</v>
      </c>
      <c r="AA78" s="57">
        <v>-1</v>
      </c>
      <c r="AB78" s="57">
        <v>-1</v>
      </c>
      <c r="AC78" s="57">
        <v>-1</v>
      </c>
      <c r="AD78" s="57">
        <v>-1</v>
      </c>
      <c r="AE78" s="57">
        <v>-1</v>
      </c>
      <c r="AF78" s="57">
        <v>-1</v>
      </c>
      <c r="AG78" s="57">
        <v>-1</v>
      </c>
      <c r="AH78" s="49">
        <v>0</v>
      </c>
      <c r="AI78" s="49">
        <v>0</v>
      </c>
      <c r="BE78" s="49">
        <v>10000</v>
      </c>
      <c r="BF78" s="49">
        <v>10000</v>
      </c>
      <c r="BG78" s="49">
        <v>178</v>
      </c>
      <c r="BH78" s="49">
        <v>1</v>
      </c>
      <c r="BO78" s="73" t="s">
        <v>252</v>
      </c>
      <c r="BP78" s="78"/>
      <c r="BQ78" s="77"/>
      <c r="BR78" s="77"/>
      <c r="CC78" s="48">
        <v>4</v>
      </c>
      <c r="CD78" s="48">
        <v>100</v>
      </c>
    </row>
    <row r="79" spans="1:82">
      <c r="A79" s="48">
        <v>80805</v>
      </c>
      <c r="B79" s="95" t="s">
        <v>311</v>
      </c>
      <c r="C79" s="57" t="s">
        <v>551</v>
      </c>
      <c r="D79" s="57" t="s">
        <v>594</v>
      </c>
      <c r="E79" s="58">
        <v>0</v>
      </c>
      <c r="F79" s="49">
        <v>0</v>
      </c>
      <c r="G79" s="49">
        <v>2</v>
      </c>
      <c r="H79" s="49">
        <v>98</v>
      </c>
      <c r="I79" s="49">
        <v>2</v>
      </c>
      <c r="J79" s="49">
        <v>4</v>
      </c>
      <c r="K79" s="49"/>
      <c r="L79" s="49"/>
      <c r="M79" s="49"/>
      <c r="N79" s="69">
        <v>2156996</v>
      </c>
      <c r="O79" s="69">
        <v>0</v>
      </c>
      <c r="P79" s="69">
        <v>117979</v>
      </c>
      <c r="Q79" s="69">
        <v>117979</v>
      </c>
      <c r="R79" s="69">
        <v>11186</v>
      </c>
      <c r="S79" s="69">
        <v>11181</v>
      </c>
      <c r="T79" s="69">
        <v>2317</v>
      </c>
      <c r="U79" s="69">
        <v>11580</v>
      </c>
      <c r="V79" s="69">
        <v>8311</v>
      </c>
      <c r="W79" s="69">
        <v>8311</v>
      </c>
      <c r="X79" s="57">
        <v>-1</v>
      </c>
      <c r="Y79" s="69">
        <v>-1</v>
      </c>
      <c r="Z79" s="57">
        <v>-1</v>
      </c>
      <c r="AA79" s="57">
        <v>-1</v>
      </c>
      <c r="AB79" s="57">
        <v>-1</v>
      </c>
      <c r="AC79" s="57">
        <v>-1</v>
      </c>
      <c r="AD79" s="57">
        <v>-1</v>
      </c>
      <c r="AE79" s="57">
        <v>-1</v>
      </c>
      <c r="AF79" s="57">
        <v>-1</v>
      </c>
      <c r="AG79" s="57">
        <v>-1</v>
      </c>
      <c r="AH79" s="49">
        <v>0</v>
      </c>
      <c r="AI79" s="49">
        <v>0</v>
      </c>
      <c r="BE79" s="49">
        <v>10000</v>
      </c>
      <c r="BF79" s="49">
        <v>10000</v>
      </c>
      <c r="BG79" s="49">
        <v>179</v>
      </c>
      <c r="BH79" s="49">
        <v>1</v>
      </c>
      <c r="BP79" s="106"/>
      <c r="BQ79" s="79"/>
      <c r="BR79" s="80" t="s">
        <v>661</v>
      </c>
      <c r="CC79" s="48">
        <v>10</v>
      </c>
      <c r="CD79" s="48">
        <v>100</v>
      </c>
    </row>
    <row r="80" spans="1:82">
      <c r="A80" s="48">
        <v>80806</v>
      </c>
      <c r="B80" s="61" t="s">
        <v>295</v>
      </c>
      <c r="C80" s="57" t="s">
        <v>541</v>
      </c>
      <c r="D80" s="57" t="s">
        <v>594</v>
      </c>
      <c r="E80" s="58">
        <v>0</v>
      </c>
      <c r="F80" s="49">
        <v>0</v>
      </c>
      <c r="G80" s="49">
        <v>2</v>
      </c>
      <c r="H80" s="49">
        <v>99</v>
      </c>
      <c r="I80" s="49">
        <v>3</v>
      </c>
      <c r="J80" s="49">
        <v>5</v>
      </c>
      <c r="K80" s="49"/>
      <c r="L80" s="49"/>
      <c r="M80" s="49"/>
      <c r="N80" s="69">
        <v>2944963</v>
      </c>
      <c r="O80" s="69">
        <v>0</v>
      </c>
      <c r="P80" s="69">
        <v>177931</v>
      </c>
      <c r="Q80" s="69">
        <v>177931</v>
      </c>
      <c r="R80" s="69">
        <v>11265</v>
      </c>
      <c r="S80" s="69">
        <v>11260</v>
      </c>
      <c r="T80" s="69">
        <v>2333</v>
      </c>
      <c r="U80" s="69">
        <v>11659</v>
      </c>
      <c r="V80" s="69">
        <v>8335</v>
      </c>
      <c r="W80" s="69">
        <v>8335</v>
      </c>
      <c r="X80" s="57">
        <v>-1</v>
      </c>
      <c r="Y80" s="69">
        <v>-1</v>
      </c>
      <c r="Z80" s="57">
        <v>-1</v>
      </c>
      <c r="AA80" s="57">
        <v>-1</v>
      </c>
      <c r="AB80" s="57">
        <v>-1</v>
      </c>
      <c r="AC80" s="57">
        <v>-1</v>
      </c>
      <c r="AD80" s="57">
        <v>-1</v>
      </c>
      <c r="AE80" s="57">
        <v>-1</v>
      </c>
      <c r="AF80" s="57">
        <v>-1</v>
      </c>
      <c r="AG80" s="57">
        <v>-1</v>
      </c>
      <c r="AH80" s="49">
        <v>0</v>
      </c>
      <c r="AI80" s="49">
        <v>0</v>
      </c>
      <c r="BE80" s="49">
        <v>10000</v>
      </c>
      <c r="BF80" s="49">
        <v>10000</v>
      </c>
      <c r="BG80" s="49">
        <v>50000</v>
      </c>
      <c r="BH80" s="49">
        <v>1</v>
      </c>
      <c r="BP80" s="74"/>
      <c r="BQ80" s="82" t="s">
        <v>662</v>
      </c>
      <c r="BR80" s="83" t="s">
        <v>663</v>
      </c>
      <c r="CC80" s="48">
        <v>20</v>
      </c>
      <c r="CD80" s="48">
        <v>100</v>
      </c>
    </row>
    <row r="81" spans="1:82">
      <c r="A81" s="48">
        <v>80807</v>
      </c>
      <c r="B81" s="61" t="s">
        <v>312</v>
      </c>
      <c r="C81" s="57" t="s">
        <v>597</v>
      </c>
      <c r="D81" s="57" t="s">
        <v>594</v>
      </c>
      <c r="E81" s="58">
        <v>0</v>
      </c>
      <c r="F81" s="49">
        <v>0</v>
      </c>
      <c r="G81" s="49">
        <v>2</v>
      </c>
      <c r="H81" s="49">
        <v>100</v>
      </c>
      <c r="I81" s="49">
        <v>3</v>
      </c>
      <c r="J81" s="49">
        <v>5</v>
      </c>
      <c r="K81" s="49"/>
      <c r="L81" s="49"/>
      <c r="M81" s="49"/>
      <c r="N81" s="69">
        <v>2964582</v>
      </c>
      <c r="O81" s="69">
        <v>0</v>
      </c>
      <c r="P81" s="69">
        <v>178108</v>
      </c>
      <c r="Q81" s="69">
        <v>178108</v>
      </c>
      <c r="R81" s="69">
        <v>11284</v>
      </c>
      <c r="S81" s="69">
        <v>11279</v>
      </c>
      <c r="T81" s="69">
        <v>2336</v>
      </c>
      <c r="U81" s="69">
        <v>11678</v>
      </c>
      <c r="V81" s="69">
        <v>8358</v>
      </c>
      <c r="W81" s="69">
        <v>8358</v>
      </c>
      <c r="X81" s="57">
        <v>-1</v>
      </c>
      <c r="Y81" s="69">
        <v>-1</v>
      </c>
      <c r="Z81" s="57">
        <v>-1</v>
      </c>
      <c r="AA81" s="57">
        <v>-1</v>
      </c>
      <c r="AB81" s="57">
        <v>-1</v>
      </c>
      <c r="AC81" s="57">
        <v>-1</v>
      </c>
      <c r="AD81" s="57">
        <v>-1</v>
      </c>
      <c r="AE81" s="57">
        <v>-1</v>
      </c>
      <c r="AF81" s="57">
        <v>-1</v>
      </c>
      <c r="AG81" s="57">
        <v>-1</v>
      </c>
      <c r="AH81" s="49">
        <v>0</v>
      </c>
      <c r="AI81" s="49">
        <v>0</v>
      </c>
      <c r="BE81" s="49">
        <v>10000</v>
      </c>
      <c r="BF81" s="49">
        <v>10000</v>
      </c>
      <c r="BG81" s="49">
        <v>50000</v>
      </c>
      <c r="BH81" s="49">
        <v>1</v>
      </c>
      <c r="BP81" s="58"/>
      <c r="BQ81" s="82" t="s">
        <v>662</v>
      </c>
      <c r="BR81" s="83" t="s">
        <v>663</v>
      </c>
      <c r="CC81" s="48">
        <v>20</v>
      </c>
      <c r="CD81" s="48">
        <v>100</v>
      </c>
    </row>
    <row r="82" spans="1:82">
      <c r="A82" s="48">
        <v>80102</v>
      </c>
      <c r="B82" s="60" t="s">
        <v>191</v>
      </c>
      <c r="C82" s="57" t="s">
        <v>551</v>
      </c>
      <c r="D82" s="57" t="s">
        <v>548</v>
      </c>
      <c r="E82" s="58">
        <v>0</v>
      </c>
      <c r="F82" s="49">
        <v>0</v>
      </c>
      <c r="G82" s="49">
        <v>3</v>
      </c>
      <c r="H82" s="49">
        <v>29</v>
      </c>
      <c r="I82" s="49">
        <v>2</v>
      </c>
      <c r="J82" s="49">
        <v>4</v>
      </c>
      <c r="K82" s="49">
        <v>5</v>
      </c>
      <c r="L82" s="49">
        <v>20</v>
      </c>
      <c r="M82" s="49">
        <v>50</v>
      </c>
      <c r="N82" s="69">
        <v>416180</v>
      </c>
      <c r="O82" s="69">
        <v>0</v>
      </c>
      <c r="P82" s="99">
        <v>7132</v>
      </c>
      <c r="Q82" s="99">
        <v>7132</v>
      </c>
      <c r="R82" s="69">
        <v>996</v>
      </c>
      <c r="S82" s="69">
        <v>1038</v>
      </c>
      <c r="T82" s="69">
        <v>254</v>
      </c>
      <c r="U82" s="69">
        <v>1348</v>
      </c>
      <c r="V82" s="69">
        <v>1071</v>
      </c>
      <c r="W82" s="69">
        <v>1071</v>
      </c>
      <c r="X82" s="57">
        <v>-1</v>
      </c>
      <c r="Y82" s="69">
        <v>-1</v>
      </c>
      <c r="Z82" s="104">
        <v>-1</v>
      </c>
      <c r="AA82" s="104">
        <v>-1</v>
      </c>
      <c r="AB82" s="57">
        <v>-1</v>
      </c>
      <c r="AC82" s="57">
        <v>-1</v>
      </c>
      <c r="AD82" s="57">
        <v>-1</v>
      </c>
      <c r="AE82" s="57">
        <v>-1</v>
      </c>
      <c r="AF82" s="57">
        <v>-1</v>
      </c>
      <c r="AG82" s="57">
        <v>-1</v>
      </c>
      <c r="AH82" s="49">
        <v>0</v>
      </c>
      <c r="AI82" s="49">
        <v>0</v>
      </c>
      <c r="AS82" s="49">
        <v>100</v>
      </c>
      <c r="AT82" s="49" t="s">
        <v>598</v>
      </c>
      <c r="BE82" s="49">
        <v>10000</v>
      </c>
      <c r="BF82" s="49">
        <v>10000</v>
      </c>
      <c r="BG82" s="49">
        <v>5000</v>
      </c>
      <c r="BH82" s="49">
        <v>1</v>
      </c>
      <c r="BP82" s="58"/>
      <c r="BQ82" s="79" t="s">
        <v>664</v>
      </c>
      <c r="BR82" s="80" t="s">
        <v>665</v>
      </c>
      <c r="CC82" s="48">
        <v>10</v>
      </c>
      <c r="CD82" s="48">
        <v>100</v>
      </c>
    </row>
    <row r="83" spans="1:82">
      <c r="A83" s="48">
        <v>80105</v>
      </c>
      <c r="B83" s="61" t="s">
        <v>291</v>
      </c>
      <c r="C83" s="57" t="s">
        <v>541</v>
      </c>
      <c r="D83" s="57" t="s">
        <v>548</v>
      </c>
      <c r="E83" s="58">
        <v>0</v>
      </c>
      <c r="F83" s="49">
        <v>0</v>
      </c>
      <c r="G83" s="49">
        <v>3</v>
      </c>
      <c r="H83" s="49">
        <v>30</v>
      </c>
      <c r="I83" s="49">
        <v>3</v>
      </c>
      <c r="J83" s="49">
        <v>5</v>
      </c>
      <c r="K83" s="49">
        <v>5</v>
      </c>
      <c r="L83" s="49">
        <v>40</v>
      </c>
      <c r="M83" s="49">
        <v>35</v>
      </c>
      <c r="N83" s="69">
        <v>704300</v>
      </c>
      <c r="O83" s="69">
        <v>0</v>
      </c>
      <c r="P83" s="99">
        <v>9919</v>
      </c>
      <c r="Q83" s="99">
        <v>9919</v>
      </c>
      <c r="R83" s="69">
        <v>1362</v>
      </c>
      <c r="S83" s="69">
        <v>1043</v>
      </c>
      <c r="T83" s="69">
        <v>317</v>
      </c>
      <c r="U83" s="69">
        <v>1353</v>
      </c>
      <c r="V83" s="69">
        <v>1076</v>
      </c>
      <c r="W83" s="69">
        <v>1076</v>
      </c>
      <c r="X83" s="102">
        <v>-1</v>
      </c>
      <c r="Y83" s="69">
        <v>-1</v>
      </c>
      <c r="Z83" s="104">
        <v>-1</v>
      </c>
      <c r="AA83" s="104">
        <v>-1</v>
      </c>
      <c r="AB83" s="57">
        <v>-1</v>
      </c>
      <c r="AC83" s="57">
        <v>-1</v>
      </c>
      <c r="AD83" s="57">
        <v>-1</v>
      </c>
      <c r="AE83" s="57">
        <v>-1</v>
      </c>
      <c r="AF83" s="57">
        <v>-1</v>
      </c>
      <c r="AG83" s="57">
        <v>-1</v>
      </c>
      <c r="AH83" s="49">
        <v>0</v>
      </c>
      <c r="AI83" s="49">
        <v>0</v>
      </c>
      <c r="BE83" s="49">
        <v>10000</v>
      </c>
      <c r="BF83" s="49">
        <v>10000</v>
      </c>
      <c r="BG83" s="49">
        <v>10000</v>
      </c>
      <c r="BH83" s="49">
        <v>1</v>
      </c>
      <c r="BM83" s="49">
        <v>1</v>
      </c>
      <c r="BP83" s="81"/>
      <c r="BQ83" s="82" t="s">
        <v>666</v>
      </c>
      <c r="BR83" s="83" t="s">
        <v>667</v>
      </c>
      <c r="CC83" s="48">
        <v>20</v>
      </c>
      <c r="CD83" s="48">
        <v>100</v>
      </c>
    </row>
    <row r="84" spans="1:82" s="47" customFormat="1">
      <c r="A84" s="47">
        <v>80307</v>
      </c>
      <c r="B84" s="96" t="s">
        <v>284</v>
      </c>
      <c r="C84" s="97"/>
      <c r="D84" s="97" t="s">
        <v>564</v>
      </c>
      <c r="E84" s="98">
        <v>0</v>
      </c>
      <c r="F84" s="47">
        <v>0</v>
      </c>
      <c r="G84" s="47">
        <v>3</v>
      </c>
      <c r="H84" s="47">
        <v>50</v>
      </c>
      <c r="I84" s="47">
        <v>2</v>
      </c>
      <c r="J84" s="47">
        <v>4</v>
      </c>
      <c r="K84" s="47">
        <v>5</v>
      </c>
      <c r="L84" s="47">
        <v>60</v>
      </c>
      <c r="M84" s="47">
        <v>30</v>
      </c>
      <c r="N84" s="100">
        <v>40145000</v>
      </c>
      <c r="O84" s="100">
        <v>0</v>
      </c>
      <c r="P84" s="100">
        <v>2881</v>
      </c>
      <c r="Q84" s="100">
        <v>2881</v>
      </c>
      <c r="R84" s="100">
        <v>1952</v>
      </c>
      <c r="S84" s="100">
        <v>1871</v>
      </c>
      <c r="T84" s="100">
        <v>459</v>
      </c>
      <c r="U84" s="100">
        <v>2213</v>
      </c>
      <c r="V84" s="100">
        <v>1712</v>
      </c>
      <c r="W84" s="100">
        <v>1712</v>
      </c>
      <c r="X84" s="97">
        <v>-1</v>
      </c>
      <c r="Y84" s="97">
        <v>-1</v>
      </c>
      <c r="Z84" s="97">
        <v>-1</v>
      </c>
      <c r="AA84" s="97">
        <v>-1</v>
      </c>
      <c r="AB84" s="97">
        <v>-1</v>
      </c>
      <c r="AC84" s="97">
        <v>-1</v>
      </c>
      <c r="AD84" s="97">
        <v>-1</v>
      </c>
      <c r="AE84" s="97">
        <v>-1</v>
      </c>
      <c r="AF84" s="97">
        <v>-1</v>
      </c>
      <c r="AG84" s="97">
        <v>-1</v>
      </c>
      <c r="AH84" s="47">
        <v>0</v>
      </c>
      <c r="AI84" s="47">
        <v>0</v>
      </c>
      <c r="AS84" s="47">
        <v>100</v>
      </c>
      <c r="AT84" s="47" t="s">
        <v>600</v>
      </c>
      <c r="AV84" s="105"/>
      <c r="BE84" s="47">
        <v>10000</v>
      </c>
      <c r="BF84" s="47">
        <v>10000</v>
      </c>
      <c r="BG84" s="47">
        <v>84</v>
      </c>
      <c r="BH84" s="47">
        <v>1</v>
      </c>
      <c r="BP84" s="107"/>
      <c r="BQ84" s="108"/>
      <c r="BR84" s="108"/>
      <c r="CC84" s="47">
        <v>10</v>
      </c>
      <c r="CD84" s="47">
        <v>100</v>
      </c>
    </row>
    <row r="85" spans="1:82" s="47" customFormat="1">
      <c r="A85" s="47">
        <v>80308</v>
      </c>
      <c r="B85" s="96" t="s">
        <v>284</v>
      </c>
      <c r="C85" s="97"/>
      <c r="D85" s="97" t="s">
        <v>564</v>
      </c>
      <c r="E85" s="98">
        <v>0</v>
      </c>
      <c r="F85" s="47">
        <v>0</v>
      </c>
      <c r="G85" s="47">
        <v>3</v>
      </c>
      <c r="H85" s="47">
        <v>50</v>
      </c>
      <c r="I85" s="47">
        <v>2</v>
      </c>
      <c r="J85" s="47">
        <v>4</v>
      </c>
      <c r="K85" s="47">
        <v>5</v>
      </c>
      <c r="L85" s="47">
        <v>60</v>
      </c>
      <c r="M85" s="47">
        <v>30</v>
      </c>
      <c r="N85" s="100">
        <v>40145000</v>
      </c>
      <c r="O85" s="100">
        <v>0</v>
      </c>
      <c r="P85" s="100">
        <v>2881</v>
      </c>
      <c r="Q85" s="100">
        <v>2881</v>
      </c>
      <c r="R85" s="100">
        <v>1952</v>
      </c>
      <c r="S85" s="100">
        <v>1871</v>
      </c>
      <c r="T85" s="100">
        <v>459</v>
      </c>
      <c r="U85" s="100">
        <v>2213</v>
      </c>
      <c r="V85" s="100">
        <v>1712</v>
      </c>
      <c r="W85" s="100">
        <v>1712</v>
      </c>
      <c r="X85" s="97">
        <v>-1</v>
      </c>
      <c r="Y85" s="97">
        <v>-1</v>
      </c>
      <c r="Z85" s="97">
        <v>-1</v>
      </c>
      <c r="AA85" s="97">
        <v>-1</v>
      </c>
      <c r="AB85" s="97">
        <v>-1</v>
      </c>
      <c r="AC85" s="97">
        <v>-1</v>
      </c>
      <c r="AD85" s="97">
        <v>-1</v>
      </c>
      <c r="AE85" s="97">
        <v>-1</v>
      </c>
      <c r="AF85" s="97">
        <v>-1</v>
      </c>
      <c r="AG85" s="97">
        <v>-1</v>
      </c>
      <c r="AH85" s="47">
        <v>0</v>
      </c>
      <c r="AI85" s="47">
        <v>0</v>
      </c>
      <c r="AS85" s="47">
        <v>100</v>
      </c>
      <c r="AT85" s="47" t="s">
        <v>601</v>
      </c>
      <c r="AV85" s="105"/>
      <c r="BE85" s="47">
        <v>10000</v>
      </c>
      <c r="BF85" s="47">
        <v>10000</v>
      </c>
      <c r="BG85" s="47">
        <v>84</v>
      </c>
      <c r="BH85" s="47">
        <v>1</v>
      </c>
      <c r="BP85" s="107"/>
      <c r="BQ85" s="108"/>
      <c r="BR85" s="108"/>
      <c r="CC85" s="47">
        <v>10</v>
      </c>
      <c r="CD85" s="47">
        <v>100</v>
      </c>
    </row>
    <row r="86" spans="1:82" s="47" customFormat="1">
      <c r="A86" s="47">
        <v>80309</v>
      </c>
      <c r="B86" s="96" t="s">
        <v>284</v>
      </c>
      <c r="C86" s="97"/>
      <c r="D86" s="97" t="s">
        <v>564</v>
      </c>
      <c r="E86" s="98">
        <v>0</v>
      </c>
      <c r="F86" s="47">
        <v>0</v>
      </c>
      <c r="G86" s="47">
        <v>3</v>
      </c>
      <c r="H86" s="47">
        <v>50</v>
      </c>
      <c r="I86" s="47">
        <v>2</v>
      </c>
      <c r="J86" s="47">
        <v>4</v>
      </c>
      <c r="K86" s="47">
        <v>5</v>
      </c>
      <c r="L86" s="47">
        <v>60</v>
      </c>
      <c r="M86" s="47">
        <v>30</v>
      </c>
      <c r="N86" s="100">
        <v>40145000</v>
      </c>
      <c r="O86" s="100">
        <v>0</v>
      </c>
      <c r="P86" s="100">
        <v>2881</v>
      </c>
      <c r="Q86" s="100">
        <v>2881</v>
      </c>
      <c r="R86" s="100">
        <v>1952</v>
      </c>
      <c r="S86" s="100">
        <v>1871</v>
      </c>
      <c r="T86" s="100">
        <v>459</v>
      </c>
      <c r="U86" s="100">
        <v>2213</v>
      </c>
      <c r="V86" s="100">
        <v>1712</v>
      </c>
      <c r="W86" s="100">
        <v>1712</v>
      </c>
      <c r="X86" s="97">
        <v>-1</v>
      </c>
      <c r="Y86" s="97">
        <v>-1</v>
      </c>
      <c r="Z86" s="97">
        <v>-1</v>
      </c>
      <c r="AA86" s="97">
        <v>-1</v>
      </c>
      <c r="AB86" s="97">
        <v>-1</v>
      </c>
      <c r="AC86" s="97">
        <v>-1</v>
      </c>
      <c r="AD86" s="97">
        <v>-1</v>
      </c>
      <c r="AE86" s="97">
        <v>-1</v>
      </c>
      <c r="AF86" s="97">
        <v>-1</v>
      </c>
      <c r="AG86" s="97">
        <v>-1</v>
      </c>
      <c r="AH86" s="47">
        <v>0</v>
      </c>
      <c r="AI86" s="47">
        <v>0</v>
      </c>
      <c r="AV86" s="105"/>
      <c r="BE86" s="47">
        <v>10000</v>
      </c>
      <c r="BF86" s="47">
        <v>10000</v>
      </c>
      <c r="BG86" s="47">
        <v>84</v>
      </c>
      <c r="BH86" s="47">
        <v>1</v>
      </c>
      <c r="BP86" s="107"/>
      <c r="BQ86" s="108"/>
      <c r="BR86" s="108"/>
      <c r="CC86" s="47">
        <v>10</v>
      </c>
      <c r="CD86" s="47">
        <v>100</v>
      </c>
    </row>
    <row r="87" spans="1:82" s="12" customFormat="1" ht="16.5">
      <c r="A87" s="48">
        <v>80901</v>
      </c>
      <c r="B87" s="59" t="s">
        <v>282</v>
      </c>
      <c r="C87" s="57"/>
      <c r="D87" s="57" t="s">
        <v>604</v>
      </c>
      <c r="E87" s="58">
        <v>0</v>
      </c>
      <c r="F87" s="49">
        <v>0</v>
      </c>
      <c r="G87" s="49">
        <v>2</v>
      </c>
      <c r="H87" s="49">
        <v>60</v>
      </c>
      <c r="I87" s="49">
        <v>1</v>
      </c>
      <c r="J87" s="49">
        <v>1</v>
      </c>
      <c r="K87" s="49"/>
      <c r="L87" s="49"/>
      <c r="M87" s="49"/>
      <c r="N87" s="69">
        <v>18266</v>
      </c>
      <c r="O87" s="69">
        <v>0</v>
      </c>
      <c r="P87" s="69">
        <v>2248</v>
      </c>
      <c r="Q87" s="69">
        <v>2248</v>
      </c>
      <c r="R87" s="69">
        <v>831</v>
      </c>
      <c r="S87" s="69">
        <v>643</v>
      </c>
      <c r="T87" s="69">
        <v>190</v>
      </c>
      <c r="U87" s="69">
        <v>830</v>
      </c>
      <c r="V87" s="69">
        <v>791</v>
      </c>
      <c r="W87" s="69">
        <v>791</v>
      </c>
      <c r="X87" s="49">
        <v>-1</v>
      </c>
      <c r="Y87" s="49">
        <v>-1</v>
      </c>
      <c r="Z87" s="49">
        <v>-1</v>
      </c>
      <c r="AA87" s="49">
        <v>-1</v>
      </c>
      <c r="AB87" s="49">
        <v>-1</v>
      </c>
      <c r="AC87" s="49">
        <v>-1</v>
      </c>
      <c r="AD87" s="49">
        <v>-1</v>
      </c>
      <c r="AE87" s="49">
        <v>-1</v>
      </c>
      <c r="AF87" s="49">
        <v>-1</v>
      </c>
      <c r="AG87" s="49">
        <v>-1</v>
      </c>
      <c r="AH87" s="49">
        <v>0</v>
      </c>
      <c r="AI87" s="49">
        <v>0</v>
      </c>
      <c r="AJ87" s="49"/>
      <c r="AK87" s="49"/>
      <c r="AL87" s="49"/>
      <c r="AM87" s="49"/>
      <c r="AN87" s="49"/>
      <c r="AO87" s="49"/>
      <c r="AP87" s="49"/>
      <c r="AQ87" s="49"/>
      <c r="AR87" s="49"/>
      <c r="AS87" s="49"/>
      <c r="AT87" s="49"/>
      <c r="AU87" s="49"/>
      <c r="AV87" s="51"/>
      <c r="AW87" s="49"/>
      <c r="AX87" s="49"/>
      <c r="AY87" s="49"/>
      <c r="AZ87" s="49"/>
      <c r="BA87" s="49"/>
      <c r="BB87" s="49"/>
      <c r="BC87" s="49"/>
      <c r="BD87" s="49"/>
      <c r="BE87" s="49">
        <v>10000</v>
      </c>
      <c r="BF87" s="49">
        <v>10000</v>
      </c>
      <c r="BG87" s="49">
        <v>100</v>
      </c>
      <c r="BH87" s="49">
        <v>1</v>
      </c>
      <c r="BI87" s="49"/>
      <c r="BJ87" s="49"/>
      <c r="BK87" s="49"/>
      <c r="BL87" s="49"/>
      <c r="BM87" s="49"/>
      <c r="BN87" s="49"/>
      <c r="BO87" s="109" t="s">
        <v>605</v>
      </c>
      <c r="BP87" s="57"/>
      <c r="BQ87" s="57"/>
      <c r="BR87" s="57"/>
      <c r="BS87" s="49"/>
      <c r="BT87" s="49"/>
      <c r="BU87" s="49"/>
      <c r="BV87" s="49"/>
      <c r="BW87" s="49"/>
      <c r="BX87" s="49"/>
      <c r="BY87" s="49"/>
      <c r="BZ87" s="49"/>
      <c r="CA87" s="49"/>
      <c r="CB87" s="49"/>
      <c r="CC87" s="48">
        <v>4</v>
      </c>
      <c r="CD87" s="48">
        <v>100</v>
      </c>
    </row>
    <row r="88" spans="1:82" s="12" customFormat="1" ht="16.5">
      <c r="A88" s="48">
        <v>80902</v>
      </c>
      <c r="B88" s="59" t="s">
        <v>205</v>
      </c>
      <c r="C88" s="57"/>
      <c r="D88" s="57" t="s">
        <v>604</v>
      </c>
      <c r="E88" s="58">
        <v>0</v>
      </c>
      <c r="F88" s="49">
        <v>0</v>
      </c>
      <c r="G88" s="49">
        <v>2</v>
      </c>
      <c r="H88" s="49">
        <v>60</v>
      </c>
      <c r="I88" s="49">
        <v>1</v>
      </c>
      <c r="J88" s="49">
        <v>1</v>
      </c>
      <c r="K88" s="49"/>
      <c r="L88" s="49"/>
      <c r="M88" s="49"/>
      <c r="N88" s="69">
        <v>18340</v>
      </c>
      <c r="O88" s="69">
        <v>0</v>
      </c>
      <c r="P88" s="69">
        <v>2257</v>
      </c>
      <c r="Q88" s="69">
        <v>2257</v>
      </c>
      <c r="R88" s="69">
        <v>833</v>
      </c>
      <c r="S88" s="69">
        <v>645</v>
      </c>
      <c r="T88" s="69">
        <v>190</v>
      </c>
      <c r="U88" s="69">
        <v>832</v>
      </c>
      <c r="V88" s="69">
        <v>794</v>
      </c>
      <c r="W88" s="69">
        <v>794</v>
      </c>
      <c r="X88" s="49">
        <v>-1</v>
      </c>
      <c r="Y88" s="49">
        <v>-1</v>
      </c>
      <c r="Z88" s="49">
        <v>-1</v>
      </c>
      <c r="AA88" s="49">
        <v>-1</v>
      </c>
      <c r="AB88" s="49">
        <v>-1</v>
      </c>
      <c r="AC88" s="49">
        <v>-1</v>
      </c>
      <c r="AD88" s="49">
        <v>-1</v>
      </c>
      <c r="AE88" s="49">
        <v>-1</v>
      </c>
      <c r="AF88" s="49">
        <v>-1</v>
      </c>
      <c r="AG88" s="49">
        <v>-1</v>
      </c>
      <c r="AH88" s="49">
        <v>0</v>
      </c>
      <c r="AI88" s="49">
        <v>0</v>
      </c>
      <c r="AJ88" s="49"/>
      <c r="AK88" s="49"/>
      <c r="AL88" s="49"/>
      <c r="AM88" s="49"/>
      <c r="AN88" s="49"/>
      <c r="AO88" s="49"/>
      <c r="AP88" s="49"/>
      <c r="AQ88" s="49"/>
      <c r="AR88" s="49"/>
      <c r="AS88" s="49"/>
      <c r="AT88" s="49"/>
      <c r="AU88" s="49"/>
      <c r="AV88" s="51"/>
      <c r="AW88" s="49"/>
      <c r="AX88" s="49"/>
      <c r="AY88" s="49"/>
      <c r="AZ88" s="49"/>
      <c r="BA88" s="49"/>
      <c r="BB88" s="49"/>
      <c r="BC88" s="49"/>
      <c r="BD88" s="49"/>
      <c r="BE88" s="49">
        <v>10000</v>
      </c>
      <c r="BF88" s="49">
        <v>10000</v>
      </c>
      <c r="BG88" s="49">
        <v>100</v>
      </c>
      <c r="BH88" s="49">
        <v>1</v>
      </c>
      <c r="BI88" s="49"/>
      <c r="BJ88" s="49"/>
      <c r="BK88" s="49"/>
      <c r="BL88" s="49"/>
      <c r="BM88" s="49"/>
      <c r="BN88" s="49"/>
      <c r="BO88" s="109" t="s">
        <v>605</v>
      </c>
      <c r="BP88" s="57"/>
      <c r="BQ88" s="57"/>
      <c r="BR88" s="57"/>
      <c r="BS88" s="49"/>
      <c r="BT88" s="49"/>
      <c r="BU88" s="49"/>
      <c r="BV88" s="49"/>
      <c r="BW88" s="49"/>
      <c r="BX88" s="49"/>
      <c r="BY88" s="49"/>
      <c r="BZ88" s="49"/>
      <c r="CA88" s="49"/>
      <c r="CB88" s="49"/>
      <c r="CC88" s="48">
        <v>4</v>
      </c>
      <c r="CD88" s="48">
        <v>100</v>
      </c>
    </row>
    <row r="89" spans="1:82" s="12" customFormat="1" ht="16.5">
      <c r="A89" s="48">
        <v>80903</v>
      </c>
      <c r="B89" s="59" t="s">
        <v>191</v>
      </c>
      <c r="C89" s="57"/>
      <c r="D89" s="57" t="s">
        <v>604</v>
      </c>
      <c r="E89" s="58">
        <v>0</v>
      </c>
      <c r="F89" s="49">
        <v>0</v>
      </c>
      <c r="G89" s="49">
        <v>2</v>
      </c>
      <c r="H89" s="49">
        <v>60</v>
      </c>
      <c r="I89" s="49">
        <v>1</v>
      </c>
      <c r="J89" s="49">
        <v>1</v>
      </c>
      <c r="K89" s="49"/>
      <c r="L89" s="49"/>
      <c r="M89" s="49"/>
      <c r="N89" s="69">
        <v>18419</v>
      </c>
      <c r="O89" s="69">
        <v>0</v>
      </c>
      <c r="P89" s="69">
        <v>2267</v>
      </c>
      <c r="Q89" s="69">
        <v>2267</v>
      </c>
      <c r="R89" s="69">
        <v>836</v>
      </c>
      <c r="S89" s="69">
        <v>648</v>
      </c>
      <c r="T89" s="69">
        <v>191</v>
      </c>
      <c r="U89" s="69">
        <v>835</v>
      </c>
      <c r="V89" s="69">
        <v>797</v>
      </c>
      <c r="W89" s="69">
        <v>797</v>
      </c>
      <c r="X89" s="49">
        <v>-1</v>
      </c>
      <c r="Y89" s="49">
        <v>-1</v>
      </c>
      <c r="Z89" s="49">
        <v>-1</v>
      </c>
      <c r="AA89" s="49">
        <v>-1</v>
      </c>
      <c r="AB89" s="49">
        <v>-1</v>
      </c>
      <c r="AC89" s="49">
        <v>-1</v>
      </c>
      <c r="AD89" s="49">
        <v>-1</v>
      </c>
      <c r="AE89" s="49">
        <v>-1</v>
      </c>
      <c r="AF89" s="49">
        <v>-1</v>
      </c>
      <c r="AG89" s="49">
        <v>-1</v>
      </c>
      <c r="AH89" s="49">
        <v>0</v>
      </c>
      <c r="AI89" s="49">
        <v>0</v>
      </c>
      <c r="AJ89" s="49"/>
      <c r="AK89" s="49"/>
      <c r="AL89" s="49"/>
      <c r="AM89" s="49"/>
      <c r="AN89" s="49"/>
      <c r="AO89" s="49"/>
      <c r="AP89" s="49"/>
      <c r="AQ89" s="49"/>
      <c r="AR89" s="49"/>
      <c r="AS89" s="49"/>
      <c r="AT89" s="49"/>
      <c r="AU89" s="49"/>
      <c r="AV89" s="51"/>
      <c r="AW89" s="49"/>
      <c r="AX89" s="49"/>
      <c r="AY89" s="49"/>
      <c r="AZ89" s="49"/>
      <c r="BA89" s="49"/>
      <c r="BB89" s="49"/>
      <c r="BC89" s="49"/>
      <c r="BD89" s="49"/>
      <c r="BE89" s="49">
        <v>10000</v>
      </c>
      <c r="BF89" s="49">
        <v>10000</v>
      </c>
      <c r="BG89" s="49">
        <v>100</v>
      </c>
      <c r="BH89" s="49">
        <v>1</v>
      </c>
      <c r="BI89" s="49"/>
      <c r="BJ89" s="49"/>
      <c r="BK89" s="49"/>
      <c r="BL89" s="49"/>
      <c r="BM89" s="49"/>
      <c r="BN89" s="49"/>
      <c r="BO89" s="109" t="s">
        <v>605</v>
      </c>
      <c r="BP89" s="57"/>
      <c r="BQ89" s="57"/>
      <c r="BR89" s="57"/>
      <c r="BS89" s="49"/>
      <c r="BT89" s="49"/>
      <c r="BU89" s="49"/>
      <c r="BV89" s="49"/>
      <c r="BW89" s="49"/>
      <c r="BX89" s="49"/>
      <c r="BY89" s="49"/>
      <c r="BZ89" s="49"/>
      <c r="CA89" s="49"/>
      <c r="CB89" s="49"/>
      <c r="CC89" s="48">
        <v>4</v>
      </c>
      <c r="CD89" s="48">
        <v>100</v>
      </c>
    </row>
    <row r="90" spans="1:82" s="12" customFormat="1" ht="16.5">
      <c r="A90" s="48">
        <v>80904</v>
      </c>
      <c r="B90" s="59" t="s">
        <v>197</v>
      </c>
      <c r="C90" s="57"/>
      <c r="D90" s="57" t="s">
        <v>604</v>
      </c>
      <c r="E90" s="58">
        <v>0</v>
      </c>
      <c r="F90" s="49">
        <v>0</v>
      </c>
      <c r="G90" s="49">
        <v>2</v>
      </c>
      <c r="H90" s="49">
        <v>60</v>
      </c>
      <c r="I90" s="49">
        <v>1</v>
      </c>
      <c r="J90" s="49">
        <v>2</v>
      </c>
      <c r="K90" s="49"/>
      <c r="L90" s="49"/>
      <c r="M90" s="49"/>
      <c r="N90" s="69">
        <v>18496</v>
      </c>
      <c r="O90" s="69">
        <v>0</v>
      </c>
      <c r="P90" s="69">
        <v>2276</v>
      </c>
      <c r="Q90" s="69">
        <v>2276</v>
      </c>
      <c r="R90" s="69">
        <v>838</v>
      </c>
      <c r="S90" s="69">
        <v>650</v>
      </c>
      <c r="T90" s="69">
        <v>191</v>
      </c>
      <c r="U90" s="69">
        <v>837</v>
      </c>
      <c r="V90" s="69">
        <v>800</v>
      </c>
      <c r="W90" s="69">
        <v>800</v>
      </c>
      <c r="X90" s="49">
        <v>-1</v>
      </c>
      <c r="Y90" s="49">
        <v>-1</v>
      </c>
      <c r="Z90" s="49">
        <v>-1</v>
      </c>
      <c r="AA90" s="49">
        <v>-1</v>
      </c>
      <c r="AB90" s="49">
        <v>-1</v>
      </c>
      <c r="AC90" s="49">
        <v>-1</v>
      </c>
      <c r="AD90" s="49">
        <v>-1</v>
      </c>
      <c r="AE90" s="49">
        <v>-1</v>
      </c>
      <c r="AF90" s="49">
        <v>-1</v>
      </c>
      <c r="AG90" s="49">
        <v>-1</v>
      </c>
      <c r="AH90" s="49">
        <v>0</v>
      </c>
      <c r="AI90" s="49">
        <v>0</v>
      </c>
      <c r="AJ90" s="49"/>
      <c r="AK90" s="49"/>
      <c r="AL90" s="49"/>
      <c r="AM90" s="49"/>
      <c r="AN90" s="49"/>
      <c r="AO90" s="49"/>
      <c r="AP90" s="49"/>
      <c r="AQ90" s="49"/>
      <c r="AR90" s="49"/>
      <c r="AS90" s="49"/>
      <c r="AT90" s="49"/>
      <c r="AU90" s="49"/>
      <c r="AV90" s="51"/>
      <c r="AW90" s="49"/>
      <c r="AX90" s="49"/>
      <c r="AY90" s="49"/>
      <c r="AZ90" s="49"/>
      <c r="BA90" s="49"/>
      <c r="BB90" s="49"/>
      <c r="BC90" s="49"/>
      <c r="BD90" s="49"/>
      <c r="BE90" s="49">
        <v>10000</v>
      </c>
      <c r="BF90" s="49">
        <v>10000</v>
      </c>
      <c r="BG90" s="49">
        <v>100</v>
      </c>
      <c r="BH90" s="49">
        <v>1</v>
      </c>
      <c r="BI90" s="49"/>
      <c r="BJ90" s="49"/>
      <c r="BK90" s="49"/>
      <c r="BL90" s="49"/>
      <c r="BM90" s="49"/>
      <c r="BN90" s="49"/>
      <c r="BO90" s="109" t="s">
        <v>605</v>
      </c>
      <c r="BP90" s="57"/>
      <c r="BQ90" s="57"/>
      <c r="BR90" s="57"/>
      <c r="BS90" s="49"/>
      <c r="BT90" s="49"/>
      <c r="BU90" s="49"/>
      <c r="BV90" s="49"/>
      <c r="BW90" s="49"/>
      <c r="BX90" s="49"/>
      <c r="BY90" s="49"/>
      <c r="BZ90" s="49"/>
      <c r="CA90" s="49"/>
      <c r="CB90" s="49"/>
      <c r="CC90" s="48">
        <v>4</v>
      </c>
      <c r="CD90" s="48">
        <v>100</v>
      </c>
    </row>
    <row r="91" spans="1:82" s="12" customFormat="1" ht="16.5">
      <c r="A91" s="48">
        <v>80905</v>
      </c>
      <c r="B91" s="60" t="s">
        <v>306</v>
      </c>
      <c r="C91" s="57" t="s">
        <v>283</v>
      </c>
      <c r="D91" s="57" t="s">
        <v>604</v>
      </c>
      <c r="E91" s="58">
        <v>0</v>
      </c>
      <c r="F91" s="49">
        <v>0</v>
      </c>
      <c r="G91" s="49">
        <v>3</v>
      </c>
      <c r="H91" s="49">
        <v>62</v>
      </c>
      <c r="I91" s="49">
        <v>2</v>
      </c>
      <c r="J91" s="49">
        <v>4</v>
      </c>
      <c r="K91" s="49">
        <v>5</v>
      </c>
      <c r="L91" s="49">
        <v>50</v>
      </c>
      <c r="M91" s="49">
        <v>20</v>
      </c>
      <c r="N91" s="69">
        <v>295497</v>
      </c>
      <c r="O91" s="69">
        <v>0</v>
      </c>
      <c r="P91" s="69">
        <v>8580</v>
      </c>
      <c r="Q91" s="69">
        <v>8580</v>
      </c>
      <c r="R91" s="69">
        <v>867</v>
      </c>
      <c r="S91" s="69">
        <v>721</v>
      </c>
      <c r="T91" s="69">
        <v>204</v>
      </c>
      <c r="U91" s="69">
        <v>895</v>
      </c>
      <c r="V91" s="69">
        <v>814</v>
      </c>
      <c r="W91" s="69">
        <v>814</v>
      </c>
      <c r="X91" s="49">
        <v>-1</v>
      </c>
      <c r="Y91" s="49">
        <v>-1</v>
      </c>
      <c r="Z91" s="49">
        <v>-1</v>
      </c>
      <c r="AA91" s="49">
        <v>-1</v>
      </c>
      <c r="AB91" s="49">
        <v>-1</v>
      </c>
      <c r="AC91" s="49">
        <v>-1</v>
      </c>
      <c r="AD91" s="49">
        <v>-1</v>
      </c>
      <c r="AE91" s="49">
        <v>-1</v>
      </c>
      <c r="AF91" s="49">
        <v>-1</v>
      </c>
      <c r="AG91" s="49">
        <v>-1</v>
      </c>
      <c r="AH91" s="49">
        <v>0</v>
      </c>
      <c r="AI91" s="49">
        <v>0</v>
      </c>
      <c r="AJ91" s="49"/>
      <c r="AK91" s="49"/>
      <c r="AL91" s="49"/>
      <c r="AM91" s="49"/>
      <c r="AN91" s="49"/>
      <c r="AO91" s="49"/>
      <c r="AP91" s="49"/>
      <c r="AQ91" s="49"/>
      <c r="AR91" s="49"/>
      <c r="AS91" s="49">
        <v>100</v>
      </c>
      <c r="AT91" s="49" t="s">
        <v>552</v>
      </c>
      <c r="AU91" s="49"/>
      <c r="AV91" s="51"/>
      <c r="AW91" s="49"/>
      <c r="AX91" s="49"/>
      <c r="AY91" s="49"/>
      <c r="AZ91" s="49"/>
      <c r="BA91" s="49"/>
      <c r="BB91" s="49"/>
      <c r="BC91" s="49"/>
      <c r="BD91" s="49"/>
      <c r="BE91" s="49">
        <v>10000</v>
      </c>
      <c r="BF91" s="49">
        <v>10000</v>
      </c>
      <c r="BG91" s="49">
        <v>100</v>
      </c>
      <c r="BH91" s="49">
        <v>1</v>
      </c>
      <c r="BI91" s="49"/>
      <c r="BJ91" s="49"/>
      <c r="BK91" s="49"/>
      <c r="BL91" s="49"/>
      <c r="BM91" s="49"/>
      <c r="BN91" s="49"/>
      <c r="BO91" s="110"/>
      <c r="BP91" s="57"/>
      <c r="BQ91" s="57"/>
      <c r="BR91" s="111" t="s">
        <v>668</v>
      </c>
      <c r="BS91" s="49"/>
      <c r="BT91" s="49"/>
      <c r="BU91" s="49"/>
      <c r="BV91" s="49"/>
      <c r="BW91" s="49"/>
      <c r="BX91" s="49"/>
      <c r="BY91" s="49"/>
      <c r="BZ91" s="49"/>
      <c r="CA91" s="49"/>
      <c r="CB91" s="49"/>
      <c r="CC91" s="48">
        <v>10</v>
      </c>
      <c r="CD91" s="48">
        <v>100</v>
      </c>
    </row>
    <row r="92" spans="1:82" s="12" customFormat="1">
      <c r="A92" s="48">
        <v>80906</v>
      </c>
      <c r="B92" s="60" t="s">
        <v>301</v>
      </c>
      <c r="C92" s="57" t="s">
        <v>607</v>
      </c>
      <c r="D92" s="57" t="s">
        <v>604</v>
      </c>
      <c r="E92" s="58">
        <v>0</v>
      </c>
      <c r="F92" s="49">
        <v>0</v>
      </c>
      <c r="G92" s="49">
        <v>3</v>
      </c>
      <c r="H92" s="49">
        <v>62</v>
      </c>
      <c r="I92" s="49">
        <v>2</v>
      </c>
      <c r="J92" s="49">
        <v>4</v>
      </c>
      <c r="K92" s="49">
        <v>5</v>
      </c>
      <c r="L92" s="49">
        <v>50</v>
      </c>
      <c r="M92" s="49">
        <v>20</v>
      </c>
      <c r="N92" s="69">
        <v>295497</v>
      </c>
      <c r="O92" s="69">
        <v>0</v>
      </c>
      <c r="P92" s="69">
        <v>8580</v>
      </c>
      <c r="Q92" s="69">
        <v>8580</v>
      </c>
      <c r="R92" s="69">
        <v>867</v>
      </c>
      <c r="S92" s="69">
        <v>721</v>
      </c>
      <c r="T92" s="69">
        <v>204</v>
      </c>
      <c r="U92" s="69">
        <v>895</v>
      </c>
      <c r="V92" s="69">
        <v>814</v>
      </c>
      <c r="W92" s="69">
        <v>814</v>
      </c>
      <c r="X92" s="49">
        <v>-1</v>
      </c>
      <c r="Y92" s="49">
        <v>-1</v>
      </c>
      <c r="Z92" s="49">
        <v>-1</v>
      </c>
      <c r="AA92" s="49">
        <v>-1</v>
      </c>
      <c r="AB92" s="49">
        <v>-1</v>
      </c>
      <c r="AC92" s="49">
        <v>-1</v>
      </c>
      <c r="AD92" s="49">
        <v>-1</v>
      </c>
      <c r="AE92" s="49">
        <v>-1</v>
      </c>
      <c r="AF92" s="49">
        <v>-1</v>
      </c>
      <c r="AG92" s="49">
        <v>-1</v>
      </c>
      <c r="AH92" s="49">
        <v>0</v>
      </c>
      <c r="AI92" s="49">
        <v>0</v>
      </c>
      <c r="AJ92" s="49"/>
      <c r="AK92" s="49"/>
      <c r="AL92" s="49"/>
      <c r="AM92" s="49"/>
      <c r="AN92" s="49"/>
      <c r="AO92" s="49"/>
      <c r="AP92" s="49"/>
      <c r="AQ92" s="49"/>
      <c r="AR92" s="49"/>
      <c r="AS92" s="49"/>
      <c r="AT92" s="49"/>
      <c r="AU92" s="49"/>
      <c r="AV92" s="51"/>
      <c r="AW92" s="49"/>
      <c r="AX92" s="49"/>
      <c r="AY92" s="49"/>
      <c r="AZ92" s="49"/>
      <c r="BA92" s="49"/>
      <c r="BB92" s="49"/>
      <c r="BC92" s="49"/>
      <c r="BD92" s="49"/>
      <c r="BE92" s="49">
        <v>10000</v>
      </c>
      <c r="BF92" s="49">
        <v>10000</v>
      </c>
      <c r="BG92" s="49">
        <v>100</v>
      </c>
      <c r="BH92" s="49">
        <v>1</v>
      </c>
      <c r="BI92" s="49"/>
      <c r="BJ92" s="49"/>
      <c r="BK92" s="49"/>
      <c r="BL92" s="49"/>
      <c r="BM92" s="49"/>
      <c r="BN92" s="49"/>
      <c r="BO92" s="110"/>
      <c r="BP92" s="57"/>
      <c r="BQ92" s="57"/>
      <c r="BR92" s="57"/>
      <c r="BS92" s="49"/>
      <c r="BT92" s="49"/>
      <c r="BU92" s="49"/>
      <c r="BV92" s="49"/>
      <c r="BW92" s="49"/>
      <c r="BX92" s="49"/>
      <c r="BY92" s="49"/>
      <c r="BZ92" s="49"/>
      <c r="CA92" s="49"/>
      <c r="CB92" s="49"/>
      <c r="CC92" s="48">
        <v>10</v>
      </c>
      <c r="CD92" s="48">
        <v>100</v>
      </c>
    </row>
    <row r="93" spans="1:82" s="12" customFormat="1" ht="31.5">
      <c r="A93" s="48">
        <v>80907</v>
      </c>
      <c r="B93" s="61" t="s">
        <v>288</v>
      </c>
      <c r="C93" s="57" t="s">
        <v>541</v>
      </c>
      <c r="D93" s="57" t="s">
        <v>604</v>
      </c>
      <c r="E93" s="58">
        <v>0</v>
      </c>
      <c r="F93" s="49">
        <v>0</v>
      </c>
      <c r="G93" s="49">
        <v>3</v>
      </c>
      <c r="H93" s="49">
        <v>65</v>
      </c>
      <c r="I93" s="49">
        <v>3</v>
      </c>
      <c r="J93" s="49">
        <v>5</v>
      </c>
      <c r="K93" s="49">
        <v>1</v>
      </c>
      <c r="L93" s="49">
        <v>120</v>
      </c>
      <c r="M93" s="49">
        <v>20</v>
      </c>
      <c r="N93" s="69">
        <v>453122</v>
      </c>
      <c r="O93" s="69">
        <v>0</v>
      </c>
      <c r="P93" s="69">
        <v>14756</v>
      </c>
      <c r="Q93" s="69">
        <v>14756</v>
      </c>
      <c r="R93" s="69">
        <v>962</v>
      </c>
      <c r="S93" s="69">
        <v>898</v>
      </c>
      <c r="T93" s="69">
        <v>223</v>
      </c>
      <c r="U93" s="69">
        <v>1093</v>
      </c>
      <c r="V93" s="69">
        <v>858</v>
      </c>
      <c r="W93" s="69">
        <v>858</v>
      </c>
      <c r="X93" s="49">
        <v>-1</v>
      </c>
      <c r="Y93" s="49">
        <v>-1</v>
      </c>
      <c r="Z93" s="49">
        <v>-1</v>
      </c>
      <c r="AA93" s="49">
        <v>-1</v>
      </c>
      <c r="AB93" s="49">
        <v>-1</v>
      </c>
      <c r="AC93" s="49">
        <v>-1</v>
      </c>
      <c r="AD93" s="49">
        <v>-1</v>
      </c>
      <c r="AE93" s="49">
        <v>-1</v>
      </c>
      <c r="AF93" s="49">
        <v>-1</v>
      </c>
      <c r="AG93" s="49">
        <v>-1</v>
      </c>
      <c r="AH93" s="49">
        <v>0</v>
      </c>
      <c r="AI93" s="49">
        <v>0</v>
      </c>
      <c r="AJ93" s="49"/>
      <c r="AK93" s="49"/>
      <c r="AL93" s="49"/>
      <c r="AM93" s="49"/>
      <c r="AN93" s="49"/>
      <c r="AO93" s="49"/>
      <c r="AP93" s="49"/>
      <c r="AQ93" s="49"/>
      <c r="AR93" s="49"/>
      <c r="AS93" s="49">
        <v>100</v>
      </c>
      <c r="AT93" s="49" t="s">
        <v>555</v>
      </c>
      <c r="AU93" s="49">
        <v>100</v>
      </c>
      <c r="AV93" s="51" t="s">
        <v>556</v>
      </c>
      <c r="AW93" s="49"/>
      <c r="AX93" s="49"/>
      <c r="AY93" s="49"/>
      <c r="AZ93" s="49"/>
      <c r="BA93" s="49"/>
      <c r="BB93" s="49"/>
      <c r="BC93" s="49"/>
      <c r="BD93" s="49"/>
      <c r="BE93" s="49">
        <v>10000</v>
      </c>
      <c r="BF93" s="49">
        <v>10000</v>
      </c>
      <c r="BG93" s="49">
        <v>5000</v>
      </c>
      <c r="BH93" s="49">
        <v>1</v>
      </c>
      <c r="BI93" s="49"/>
      <c r="BJ93" s="49"/>
      <c r="BK93" s="49"/>
      <c r="BL93" s="49"/>
      <c r="BM93" s="49"/>
      <c r="BN93" s="49"/>
      <c r="BO93" s="83"/>
      <c r="BP93" s="57"/>
      <c r="BQ93" s="57"/>
      <c r="BR93" s="57"/>
      <c r="BS93" s="49"/>
      <c r="BT93" s="49"/>
      <c r="BU93" s="49"/>
      <c r="BV93" s="49"/>
      <c r="BW93" s="49"/>
      <c r="BX93" s="49"/>
      <c r="BY93" s="49"/>
      <c r="BZ93" s="49"/>
      <c r="CA93" s="49"/>
      <c r="CB93" s="49"/>
      <c r="CC93" s="48">
        <v>20</v>
      </c>
      <c r="CD93" s="48">
        <v>100</v>
      </c>
    </row>
    <row r="94" spans="1:82" s="12" customFormat="1">
      <c r="A94" s="48">
        <v>80908</v>
      </c>
      <c r="B94" s="61" t="s">
        <v>561</v>
      </c>
      <c r="C94" s="57" t="s">
        <v>541</v>
      </c>
      <c r="D94" s="57" t="s">
        <v>604</v>
      </c>
      <c r="E94" s="58">
        <v>0</v>
      </c>
      <c r="F94" s="49">
        <v>0</v>
      </c>
      <c r="G94" s="49">
        <v>2</v>
      </c>
      <c r="H94" s="49">
        <v>65</v>
      </c>
      <c r="I94" s="49">
        <v>3</v>
      </c>
      <c r="J94" s="49">
        <v>5</v>
      </c>
      <c r="K94" s="49"/>
      <c r="L94" s="49"/>
      <c r="M94" s="49"/>
      <c r="N94" s="69">
        <v>453122</v>
      </c>
      <c r="O94" s="69">
        <v>0</v>
      </c>
      <c r="P94" s="69">
        <v>14756</v>
      </c>
      <c r="Q94" s="69">
        <v>14756</v>
      </c>
      <c r="R94" s="69">
        <v>962</v>
      </c>
      <c r="S94" s="69">
        <v>898</v>
      </c>
      <c r="T94" s="69">
        <v>223</v>
      </c>
      <c r="U94" s="69">
        <v>1093</v>
      </c>
      <c r="V94" s="69">
        <v>858</v>
      </c>
      <c r="W94" s="69">
        <v>858</v>
      </c>
      <c r="X94" s="49">
        <v>-1</v>
      </c>
      <c r="Y94" s="49">
        <v>-1</v>
      </c>
      <c r="Z94" s="49">
        <v>-1</v>
      </c>
      <c r="AA94" s="49">
        <v>-1</v>
      </c>
      <c r="AB94" s="49">
        <v>-1</v>
      </c>
      <c r="AC94" s="49">
        <v>-1</v>
      </c>
      <c r="AD94" s="49">
        <v>-1</v>
      </c>
      <c r="AE94" s="49">
        <v>-1</v>
      </c>
      <c r="AF94" s="49">
        <v>-1</v>
      </c>
      <c r="AG94" s="49">
        <v>-1</v>
      </c>
      <c r="AH94" s="49">
        <v>0</v>
      </c>
      <c r="AI94" s="49">
        <v>0</v>
      </c>
      <c r="AJ94" s="49"/>
      <c r="AK94" s="49"/>
      <c r="AL94" s="49"/>
      <c r="AM94" s="49"/>
      <c r="AN94" s="49"/>
      <c r="AO94" s="49"/>
      <c r="AP94" s="49"/>
      <c r="AQ94" s="49"/>
      <c r="AR94" s="49"/>
      <c r="AS94" s="49"/>
      <c r="AT94" s="49"/>
      <c r="AU94" s="49"/>
      <c r="AV94" s="51"/>
      <c r="AW94" s="49"/>
      <c r="AX94" s="49"/>
      <c r="AY94" s="49"/>
      <c r="AZ94" s="49"/>
      <c r="BA94" s="49"/>
      <c r="BB94" s="49"/>
      <c r="BC94" s="49"/>
      <c r="BD94" s="49"/>
      <c r="BE94" s="49">
        <v>10000</v>
      </c>
      <c r="BF94" s="49">
        <v>10000</v>
      </c>
      <c r="BG94" s="49">
        <v>10000</v>
      </c>
      <c r="BH94" s="49">
        <v>1</v>
      </c>
      <c r="BI94" s="49"/>
      <c r="BJ94" s="49"/>
      <c r="BK94" s="49"/>
      <c r="BL94" s="49"/>
      <c r="BM94" s="49"/>
      <c r="BN94" s="49"/>
      <c r="BO94" s="83"/>
      <c r="BP94" s="57"/>
      <c r="BQ94" s="57"/>
      <c r="BR94" s="57"/>
      <c r="BS94" s="49"/>
      <c r="BT94" s="49"/>
      <c r="BU94" s="49"/>
      <c r="BV94" s="49"/>
      <c r="BW94" s="49"/>
      <c r="BX94" s="49"/>
      <c r="BY94" s="49"/>
      <c r="BZ94" s="49"/>
      <c r="CA94" s="49"/>
      <c r="CB94" s="49"/>
      <c r="CC94" s="48">
        <v>20</v>
      </c>
      <c r="CD94" s="48">
        <v>100</v>
      </c>
    </row>
    <row r="95" spans="1:82" s="12" customFormat="1" ht="16.5">
      <c r="A95" s="48">
        <v>80909</v>
      </c>
      <c r="B95" s="61" t="s">
        <v>562</v>
      </c>
      <c r="C95" s="57" t="s">
        <v>541</v>
      </c>
      <c r="D95" s="57" t="s">
        <v>604</v>
      </c>
      <c r="E95" s="58">
        <v>0</v>
      </c>
      <c r="F95" s="49">
        <v>0</v>
      </c>
      <c r="G95" s="49">
        <v>3</v>
      </c>
      <c r="H95" s="49">
        <v>65</v>
      </c>
      <c r="I95" s="49">
        <v>3</v>
      </c>
      <c r="J95" s="49">
        <v>5</v>
      </c>
      <c r="K95" s="49">
        <v>1</v>
      </c>
      <c r="L95" s="49">
        <v>5</v>
      </c>
      <c r="M95" s="49">
        <v>60</v>
      </c>
      <c r="N95" s="69">
        <v>453122</v>
      </c>
      <c r="O95" s="69">
        <v>0</v>
      </c>
      <c r="P95" s="69">
        <v>0</v>
      </c>
      <c r="Q95" s="69">
        <v>0</v>
      </c>
      <c r="R95" s="69">
        <v>962</v>
      </c>
      <c r="S95" s="69">
        <v>898</v>
      </c>
      <c r="T95" s="69">
        <v>223</v>
      </c>
      <c r="U95" s="69">
        <v>1093</v>
      </c>
      <c r="V95" s="69">
        <v>858</v>
      </c>
      <c r="W95" s="69">
        <v>858</v>
      </c>
      <c r="X95" s="49">
        <v>-1</v>
      </c>
      <c r="Y95" s="49">
        <v>-1</v>
      </c>
      <c r="Z95" s="49">
        <v>-1</v>
      </c>
      <c r="AA95" s="49">
        <v>-1</v>
      </c>
      <c r="AB95" s="49">
        <v>-1</v>
      </c>
      <c r="AC95" s="49">
        <v>-1</v>
      </c>
      <c r="AD95" s="49">
        <v>-1</v>
      </c>
      <c r="AE95" s="49">
        <v>-1</v>
      </c>
      <c r="AF95" s="49">
        <v>-1</v>
      </c>
      <c r="AG95" s="49">
        <v>-1</v>
      </c>
      <c r="AH95" s="49">
        <v>0</v>
      </c>
      <c r="AI95" s="49">
        <v>0</v>
      </c>
      <c r="AJ95" s="49"/>
      <c r="AK95" s="49"/>
      <c r="AL95" s="49"/>
      <c r="AM95" s="49"/>
      <c r="AN95" s="49"/>
      <c r="AO95" s="49"/>
      <c r="AP95" s="49"/>
      <c r="AQ95" s="49"/>
      <c r="AR95" s="49"/>
      <c r="AS95" s="49"/>
      <c r="AT95" s="49"/>
      <c r="AU95" s="49"/>
      <c r="AV95" s="51"/>
      <c r="AW95" s="49"/>
      <c r="AX95" s="49"/>
      <c r="AY95" s="49"/>
      <c r="AZ95" s="49"/>
      <c r="BA95" s="49"/>
      <c r="BB95" s="49"/>
      <c r="BC95" s="49"/>
      <c r="BD95" s="49"/>
      <c r="BE95" s="49">
        <v>10000</v>
      </c>
      <c r="BF95" s="49">
        <v>10000</v>
      </c>
      <c r="BG95" s="49">
        <v>5000</v>
      </c>
      <c r="BH95" s="49">
        <v>1</v>
      </c>
      <c r="BI95" s="49"/>
      <c r="BJ95" s="49"/>
      <c r="BK95" s="49"/>
      <c r="BL95" s="49"/>
      <c r="BM95" s="49"/>
      <c r="BN95" s="49"/>
      <c r="BO95" s="83"/>
      <c r="BP95" s="57"/>
      <c r="BQ95" s="112" t="s">
        <v>669</v>
      </c>
      <c r="BR95" s="112" t="s">
        <v>670</v>
      </c>
      <c r="BS95" s="49"/>
      <c r="BT95" s="49"/>
      <c r="BU95" s="49"/>
      <c r="BV95" s="49"/>
      <c r="BW95" s="49"/>
      <c r="BX95" s="49"/>
      <c r="BY95" s="49"/>
      <c r="BZ95" s="49"/>
      <c r="CA95" s="49"/>
      <c r="CB95" s="49"/>
      <c r="CC95" s="48">
        <v>20</v>
      </c>
      <c r="CD95" s="48">
        <v>100</v>
      </c>
    </row>
    <row r="96" spans="1:82" s="12" customFormat="1" ht="16.5">
      <c r="A96" s="48">
        <v>81001</v>
      </c>
      <c r="B96" s="56" t="s">
        <v>457</v>
      </c>
      <c r="C96" s="57"/>
      <c r="D96" s="57" t="s">
        <v>609</v>
      </c>
      <c r="E96" s="58">
        <v>0</v>
      </c>
      <c r="F96" s="49">
        <v>0</v>
      </c>
      <c r="G96" s="49">
        <v>2</v>
      </c>
      <c r="H96" s="49">
        <v>65</v>
      </c>
      <c r="I96" s="49">
        <v>2</v>
      </c>
      <c r="J96" s="49">
        <v>1</v>
      </c>
      <c r="K96" s="49"/>
      <c r="L96" s="49"/>
      <c r="M96" s="49"/>
      <c r="N96" s="69">
        <v>11740</v>
      </c>
      <c r="O96" s="69">
        <v>0</v>
      </c>
      <c r="P96" s="69">
        <v>1044</v>
      </c>
      <c r="Q96" s="69">
        <v>1044</v>
      </c>
      <c r="R96" s="69">
        <v>397</v>
      </c>
      <c r="S96" s="69">
        <v>411</v>
      </c>
      <c r="T96" s="69">
        <v>66</v>
      </c>
      <c r="U96" s="69">
        <v>386</v>
      </c>
      <c r="V96" s="69">
        <v>318</v>
      </c>
      <c r="W96" s="69">
        <v>318</v>
      </c>
      <c r="X96" s="49">
        <v>-1</v>
      </c>
      <c r="Y96" s="49">
        <v>-1</v>
      </c>
      <c r="Z96" s="49">
        <v>-1</v>
      </c>
      <c r="AA96" s="49">
        <v>-1</v>
      </c>
      <c r="AB96" s="49">
        <v>-1</v>
      </c>
      <c r="AC96" s="49">
        <v>-1</v>
      </c>
      <c r="AD96" s="49">
        <v>-1</v>
      </c>
      <c r="AE96" s="49">
        <v>-1</v>
      </c>
      <c r="AF96" s="49">
        <v>-1</v>
      </c>
      <c r="AG96" s="49">
        <v>-1</v>
      </c>
      <c r="AH96" s="49">
        <v>0</v>
      </c>
      <c r="AI96" s="49">
        <v>0</v>
      </c>
      <c r="AJ96" s="49"/>
      <c r="AK96" s="49"/>
      <c r="AL96" s="49"/>
      <c r="AM96" s="49"/>
      <c r="AN96" s="49"/>
      <c r="AO96" s="49"/>
      <c r="AP96" s="49"/>
      <c r="AQ96" s="49"/>
      <c r="AR96" s="49"/>
      <c r="AS96" s="49"/>
      <c r="AT96" s="49"/>
      <c r="AU96" s="49"/>
      <c r="AV96" s="49"/>
      <c r="AW96" s="49"/>
      <c r="AX96" s="49"/>
      <c r="AY96" s="49"/>
      <c r="AZ96" s="49"/>
      <c r="BA96" s="49"/>
      <c r="BB96" s="49"/>
      <c r="BC96" s="49"/>
      <c r="BD96" s="49"/>
      <c r="BE96" s="49">
        <v>10000</v>
      </c>
      <c r="BF96" s="49">
        <v>10000</v>
      </c>
      <c r="BG96" s="49">
        <v>38</v>
      </c>
      <c r="BH96" s="49">
        <v>1</v>
      </c>
      <c r="BI96" s="49"/>
      <c r="BJ96" s="49"/>
      <c r="BK96" s="49"/>
      <c r="BL96" s="49"/>
      <c r="BM96" s="49"/>
      <c r="BN96" s="49"/>
      <c r="BO96" s="109" t="s">
        <v>605</v>
      </c>
      <c r="BP96" s="74"/>
      <c r="BQ96" s="57"/>
      <c r="BR96" s="57"/>
      <c r="BS96" s="49"/>
      <c r="BT96" s="49"/>
      <c r="BU96" s="49"/>
      <c r="BV96" s="49"/>
      <c r="BW96" s="49"/>
      <c r="BX96" s="49"/>
      <c r="BY96" s="49"/>
      <c r="BZ96" s="49"/>
      <c r="CA96" s="49"/>
      <c r="CB96" s="49"/>
      <c r="CC96" s="48">
        <v>4</v>
      </c>
      <c r="CD96" s="48">
        <v>100</v>
      </c>
    </row>
    <row r="97" spans="1:82" s="12" customFormat="1" ht="16.5">
      <c r="A97" s="48">
        <v>81002</v>
      </c>
      <c r="B97" s="59" t="s">
        <v>316</v>
      </c>
      <c r="C97" s="57"/>
      <c r="D97" s="57" t="s">
        <v>609</v>
      </c>
      <c r="E97" s="58">
        <v>0</v>
      </c>
      <c r="F97" s="49">
        <v>0</v>
      </c>
      <c r="G97" s="49">
        <v>2</v>
      </c>
      <c r="H97" s="49">
        <v>65</v>
      </c>
      <c r="I97" s="49">
        <v>2</v>
      </c>
      <c r="J97" s="49">
        <v>1</v>
      </c>
      <c r="K97" s="49"/>
      <c r="L97" s="49"/>
      <c r="M97" s="49"/>
      <c r="N97" s="69">
        <v>11793</v>
      </c>
      <c r="O97" s="69">
        <v>0</v>
      </c>
      <c r="P97" s="69">
        <v>1051</v>
      </c>
      <c r="Q97" s="69">
        <v>1051</v>
      </c>
      <c r="R97" s="69">
        <v>399</v>
      </c>
      <c r="S97" s="69">
        <v>413</v>
      </c>
      <c r="T97" s="69">
        <v>66</v>
      </c>
      <c r="U97" s="69">
        <v>388</v>
      </c>
      <c r="V97" s="69">
        <v>320</v>
      </c>
      <c r="W97" s="69">
        <v>320</v>
      </c>
      <c r="X97" s="49">
        <v>-1</v>
      </c>
      <c r="Y97" s="49">
        <v>-1</v>
      </c>
      <c r="Z97" s="49">
        <v>-1</v>
      </c>
      <c r="AA97" s="49">
        <v>-1</v>
      </c>
      <c r="AB97" s="49">
        <v>-1</v>
      </c>
      <c r="AC97" s="49">
        <v>-1</v>
      </c>
      <c r="AD97" s="49">
        <v>-1</v>
      </c>
      <c r="AE97" s="49">
        <v>-1</v>
      </c>
      <c r="AF97" s="49">
        <v>-1</v>
      </c>
      <c r="AG97" s="49">
        <v>-1</v>
      </c>
      <c r="AH97" s="49">
        <v>0</v>
      </c>
      <c r="AI97" s="49">
        <v>0</v>
      </c>
      <c r="AJ97" s="49"/>
      <c r="AK97" s="49"/>
      <c r="AL97" s="49"/>
      <c r="AM97" s="49"/>
      <c r="AN97" s="49"/>
      <c r="AO97" s="49"/>
      <c r="AP97" s="49"/>
      <c r="AQ97" s="49"/>
      <c r="AR97" s="49"/>
      <c r="AS97" s="49"/>
      <c r="AT97" s="49"/>
      <c r="AU97" s="49"/>
      <c r="AV97" s="51"/>
      <c r="AW97" s="49"/>
      <c r="AX97" s="49"/>
      <c r="AY97" s="49"/>
      <c r="AZ97" s="49"/>
      <c r="BA97" s="49"/>
      <c r="BB97" s="49"/>
      <c r="BC97" s="49"/>
      <c r="BD97" s="49"/>
      <c r="BE97" s="49">
        <v>10000</v>
      </c>
      <c r="BF97" s="49">
        <v>10000</v>
      </c>
      <c r="BG97" s="49">
        <v>39</v>
      </c>
      <c r="BH97" s="49">
        <v>1</v>
      </c>
      <c r="BI97" s="49"/>
      <c r="BJ97" s="49"/>
      <c r="BK97" s="49"/>
      <c r="BL97" s="49"/>
      <c r="BM97" s="49"/>
      <c r="BN97" s="49"/>
      <c r="BO97" s="109" t="s">
        <v>605</v>
      </c>
      <c r="BP97" s="57"/>
      <c r="BQ97" s="57"/>
      <c r="BR97" s="57"/>
      <c r="BS97" s="49"/>
      <c r="BT97" s="49"/>
      <c r="BU97" s="49"/>
      <c r="BV97" s="49"/>
      <c r="BW97" s="49"/>
      <c r="BX97" s="49"/>
      <c r="BY97" s="49"/>
      <c r="BZ97" s="49"/>
      <c r="CA97" s="49"/>
      <c r="CB97" s="49"/>
      <c r="CC97" s="48">
        <v>4</v>
      </c>
      <c r="CD97" s="48">
        <v>100</v>
      </c>
    </row>
    <row r="98" spans="1:82" s="12" customFormat="1" ht="16.5">
      <c r="A98" s="48">
        <v>81003</v>
      </c>
      <c r="B98" s="59" t="s">
        <v>196</v>
      </c>
      <c r="C98" s="57"/>
      <c r="D98" s="57" t="s">
        <v>609</v>
      </c>
      <c r="E98" s="58">
        <v>0</v>
      </c>
      <c r="F98" s="49">
        <v>0</v>
      </c>
      <c r="G98" s="49">
        <v>2</v>
      </c>
      <c r="H98" s="49">
        <v>65</v>
      </c>
      <c r="I98" s="49">
        <v>2</v>
      </c>
      <c r="J98" s="49">
        <v>2</v>
      </c>
      <c r="K98" s="49"/>
      <c r="L98" s="49"/>
      <c r="M98" s="49"/>
      <c r="N98" s="69">
        <v>15219</v>
      </c>
      <c r="O98" s="69">
        <v>0</v>
      </c>
      <c r="P98" s="69">
        <v>1968</v>
      </c>
      <c r="Q98" s="69">
        <v>1968</v>
      </c>
      <c r="R98" s="69">
        <v>567</v>
      </c>
      <c r="S98" s="69">
        <v>591</v>
      </c>
      <c r="T98" s="69">
        <v>145</v>
      </c>
      <c r="U98" s="69">
        <v>768</v>
      </c>
      <c r="V98" s="69">
        <v>610</v>
      </c>
      <c r="W98" s="69">
        <v>610</v>
      </c>
      <c r="X98" s="49">
        <v>-1</v>
      </c>
      <c r="Y98" s="49">
        <v>-1</v>
      </c>
      <c r="Z98" s="49">
        <v>-1</v>
      </c>
      <c r="AA98" s="49">
        <v>-1</v>
      </c>
      <c r="AB98" s="49">
        <v>-1</v>
      </c>
      <c r="AC98" s="49">
        <v>-1</v>
      </c>
      <c r="AD98" s="49">
        <v>-1</v>
      </c>
      <c r="AE98" s="49">
        <v>-1</v>
      </c>
      <c r="AF98" s="49">
        <v>-1</v>
      </c>
      <c r="AG98" s="49">
        <v>-1</v>
      </c>
      <c r="AH98" s="49">
        <v>0</v>
      </c>
      <c r="AI98" s="49">
        <v>0</v>
      </c>
      <c r="AJ98" s="49"/>
      <c r="AK98" s="49"/>
      <c r="AL98" s="49"/>
      <c r="AM98" s="49"/>
      <c r="AN98" s="49"/>
      <c r="AO98" s="49"/>
      <c r="AP98" s="49"/>
      <c r="AQ98" s="49"/>
      <c r="AR98" s="49"/>
      <c r="AS98" s="49"/>
      <c r="AT98" s="49"/>
      <c r="AU98" s="49"/>
      <c r="AV98" s="51"/>
      <c r="AW98" s="49"/>
      <c r="AX98" s="49"/>
      <c r="AY98" s="49"/>
      <c r="AZ98" s="49"/>
      <c r="BA98" s="49"/>
      <c r="BB98" s="49"/>
      <c r="BC98" s="49"/>
      <c r="BD98" s="49"/>
      <c r="BE98" s="49">
        <v>10000</v>
      </c>
      <c r="BF98" s="49">
        <v>10000</v>
      </c>
      <c r="BG98" s="49">
        <v>45</v>
      </c>
      <c r="BH98" s="49">
        <v>1</v>
      </c>
      <c r="BI98" s="49"/>
      <c r="BJ98" s="49"/>
      <c r="BK98" s="49"/>
      <c r="BL98" s="49"/>
      <c r="BM98" s="49"/>
      <c r="BN98" s="49"/>
      <c r="BO98" s="109" t="s">
        <v>605</v>
      </c>
      <c r="BP98" s="57"/>
      <c r="BQ98" s="57"/>
      <c r="BR98" s="57"/>
      <c r="BS98" s="49"/>
      <c r="BT98" s="49"/>
      <c r="BU98" s="49"/>
      <c r="BV98" s="49"/>
      <c r="BW98" s="49"/>
      <c r="BX98" s="49"/>
      <c r="BY98" s="49"/>
      <c r="BZ98" s="49"/>
      <c r="CA98" s="49"/>
      <c r="CB98" s="49"/>
      <c r="CC98" s="48">
        <v>4</v>
      </c>
      <c r="CD98" s="48">
        <v>100</v>
      </c>
    </row>
    <row r="99" spans="1:82" s="12" customFormat="1" ht="16.5">
      <c r="A99" s="48">
        <v>81004</v>
      </c>
      <c r="B99" s="60" t="s">
        <v>610</v>
      </c>
      <c r="C99" s="57" t="s">
        <v>551</v>
      </c>
      <c r="D99" s="57" t="s">
        <v>609</v>
      </c>
      <c r="E99" s="58">
        <v>0</v>
      </c>
      <c r="F99" s="49">
        <v>0</v>
      </c>
      <c r="G99" s="49">
        <v>2</v>
      </c>
      <c r="H99" s="49">
        <v>67</v>
      </c>
      <c r="I99" s="49">
        <v>2</v>
      </c>
      <c r="J99" s="49">
        <v>4</v>
      </c>
      <c r="K99" s="49"/>
      <c r="L99" s="49"/>
      <c r="M99" s="49"/>
      <c r="N99" s="101">
        <v>452457</v>
      </c>
      <c r="O99" s="69">
        <v>0</v>
      </c>
      <c r="P99" s="69">
        <v>4076</v>
      </c>
      <c r="Q99" s="69">
        <v>4076</v>
      </c>
      <c r="R99" s="69">
        <v>569</v>
      </c>
      <c r="S99" s="69">
        <v>593</v>
      </c>
      <c r="T99" s="69">
        <v>145</v>
      </c>
      <c r="U99" s="69">
        <v>770</v>
      </c>
      <c r="V99" s="69">
        <v>612</v>
      </c>
      <c r="W99" s="69">
        <v>612</v>
      </c>
      <c r="X99" s="49">
        <v>-1</v>
      </c>
      <c r="Y99" s="49">
        <v>-1</v>
      </c>
      <c r="Z99" s="49">
        <v>-1</v>
      </c>
      <c r="AA99" s="49">
        <v>-1</v>
      </c>
      <c r="AB99" s="49">
        <v>-1</v>
      </c>
      <c r="AC99" s="49">
        <v>-1</v>
      </c>
      <c r="AD99" s="49">
        <v>-1</v>
      </c>
      <c r="AE99" s="49">
        <v>-1</v>
      </c>
      <c r="AF99" s="49">
        <v>-1</v>
      </c>
      <c r="AG99" s="49">
        <v>-1</v>
      </c>
      <c r="AH99" s="49">
        <v>0</v>
      </c>
      <c r="AI99" s="49">
        <v>0</v>
      </c>
      <c r="AJ99" s="49"/>
      <c r="AK99" s="49"/>
      <c r="AL99" s="49"/>
      <c r="AM99" s="49"/>
      <c r="AN99" s="49"/>
      <c r="AO99" s="49"/>
      <c r="AP99" s="49"/>
      <c r="AQ99" s="49"/>
      <c r="AR99" s="49"/>
      <c r="AS99" s="49">
        <v>100</v>
      </c>
      <c r="AT99" s="49" t="s">
        <v>598</v>
      </c>
      <c r="AU99" s="49"/>
      <c r="AV99" s="51"/>
      <c r="AW99" s="49"/>
      <c r="AX99" s="49"/>
      <c r="AY99" s="49"/>
      <c r="AZ99" s="49"/>
      <c r="BA99" s="49"/>
      <c r="BB99" s="49"/>
      <c r="BC99" s="49"/>
      <c r="BD99" s="49"/>
      <c r="BE99" s="49">
        <v>10000</v>
      </c>
      <c r="BF99" s="49">
        <v>10000</v>
      </c>
      <c r="BG99" s="49">
        <v>5000</v>
      </c>
      <c r="BH99" s="49">
        <v>1</v>
      </c>
      <c r="BI99" s="49"/>
      <c r="BJ99" s="49"/>
      <c r="BK99" s="49"/>
      <c r="BL99" s="49"/>
      <c r="BM99" s="49"/>
      <c r="BN99" s="49"/>
      <c r="BO99" s="79"/>
      <c r="BP99" s="57"/>
      <c r="BQ99" s="57"/>
      <c r="BR99" s="111" t="s">
        <v>668</v>
      </c>
      <c r="BS99" s="49"/>
      <c r="BT99" s="49"/>
      <c r="BU99" s="49"/>
      <c r="BV99" s="49"/>
      <c r="BW99" s="49"/>
      <c r="BX99" s="49"/>
      <c r="BY99" s="49"/>
      <c r="BZ99" s="49"/>
      <c r="CA99" s="49"/>
      <c r="CB99" s="49"/>
      <c r="CC99" s="48">
        <v>10</v>
      </c>
      <c r="CD99" s="48">
        <v>100</v>
      </c>
    </row>
    <row r="100" spans="1:82" s="12" customFormat="1">
      <c r="A100" s="48">
        <v>81005</v>
      </c>
      <c r="B100" s="60" t="s">
        <v>611</v>
      </c>
      <c r="C100" s="57" t="s">
        <v>612</v>
      </c>
      <c r="D100" s="57" t="s">
        <v>609</v>
      </c>
      <c r="E100" s="58">
        <v>0</v>
      </c>
      <c r="F100" s="49">
        <v>0</v>
      </c>
      <c r="G100" s="49">
        <v>2</v>
      </c>
      <c r="H100" s="49">
        <v>67</v>
      </c>
      <c r="I100" s="49">
        <v>2</v>
      </c>
      <c r="J100" s="49">
        <v>4</v>
      </c>
      <c r="K100" s="49"/>
      <c r="L100" s="49"/>
      <c r="M100" s="49"/>
      <c r="N100" s="101">
        <v>452457</v>
      </c>
      <c r="O100" s="69">
        <v>0</v>
      </c>
      <c r="P100" s="69">
        <v>4076</v>
      </c>
      <c r="Q100" s="69">
        <v>4076</v>
      </c>
      <c r="R100" s="69">
        <v>569</v>
      </c>
      <c r="S100" s="69">
        <v>593</v>
      </c>
      <c r="T100" s="69">
        <v>145</v>
      </c>
      <c r="U100" s="69">
        <v>770</v>
      </c>
      <c r="V100" s="69">
        <v>612</v>
      </c>
      <c r="W100" s="69">
        <v>612</v>
      </c>
      <c r="X100" s="49">
        <v>-1</v>
      </c>
      <c r="Y100" s="49">
        <v>-1</v>
      </c>
      <c r="Z100" s="49">
        <v>-1</v>
      </c>
      <c r="AA100" s="49">
        <v>-1</v>
      </c>
      <c r="AB100" s="49">
        <v>-1</v>
      </c>
      <c r="AC100" s="49">
        <v>-1</v>
      </c>
      <c r="AD100" s="49">
        <v>-1</v>
      </c>
      <c r="AE100" s="49">
        <v>-1</v>
      </c>
      <c r="AF100" s="49">
        <v>-1</v>
      </c>
      <c r="AG100" s="49">
        <v>-1</v>
      </c>
      <c r="AH100" s="49">
        <v>0</v>
      </c>
      <c r="AI100" s="49">
        <v>0</v>
      </c>
      <c r="AJ100" s="49"/>
      <c r="AK100" s="49"/>
      <c r="AL100" s="49"/>
      <c r="AM100" s="49"/>
      <c r="AN100" s="49"/>
      <c r="AO100" s="49"/>
      <c r="AP100" s="49"/>
      <c r="AQ100" s="49"/>
      <c r="AR100" s="49"/>
      <c r="AS100" s="49">
        <v>100</v>
      </c>
      <c r="AT100" s="49" t="s">
        <v>598</v>
      </c>
      <c r="AU100" s="49"/>
      <c r="AV100" s="51"/>
      <c r="AW100" s="49"/>
      <c r="AX100" s="49"/>
      <c r="AY100" s="49"/>
      <c r="AZ100" s="49"/>
      <c r="BA100" s="49"/>
      <c r="BB100" s="49"/>
      <c r="BC100" s="49"/>
      <c r="BD100" s="49"/>
      <c r="BE100" s="49">
        <v>10000</v>
      </c>
      <c r="BF100" s="49">
        <v>10000</v>
      </c>
      <c r="BG100" s="49">
        <v>500</v>
      </c>
      <c r="BH100" s="49">
        <v>1</v>
      </c>
      <c r="BI100" s="49"/>
      <c r="BJ100" s="49"/>
      <c r="BK100" s="49"/>
      <c r="BL100" s="49"/>
      <c r="BM100" s="49"/>
      <c r="BN100" s="49"/>
      <c r="BO100" s="79"/>
      <c r="BP100" s="57"/>
      <c r="BQ100" s="57"/>
      <c r="BR100" s="57"/>
      <c r="BS100" s="49"/>
      <c r="BT100" s="49"/>
      <c r="BU100" s="49"/>
      <c r="BV100" s="49"/>
      <c r="BW100" s="49"/>
      <c r="BX100" s="49"/>
      <c r="BY100" s="49"/>
      <c r="BZ100" s="49"/>
      <c r="CA100" s="49"/>
      <c r="CB100" s="49"/>
      <c r="CC100" s="48">
        <v>10</v>
      </c>
      <c r="CD100" s="48">
        <v>100</v>
      </c>
    </row>
    <row r="101" spans="1:82" s="12" customFormat="1">
      <c r="A101" s="48">
        <v>81006</v>
      </c>
      <c r="B101" s="60" t="s">
        <v>613</v>
      </c>
      <c r="C101" s="57" t="s">
        <v>612</v>
      </c>
      <c r="D101" s="57" t="s">
        <v>609</v>
      </c>
      <c r="E101" s="58">
        <v>0</v>
      </c>
      <c r="F101" s="49">
        <v>0</v>
      </c>
      <c r="G101" s="49">
        <v>2</v>
      </c>
      <c r="H101" s="49">
        <v>67</v>
      </c>
      <c r="I101" s="49">
        <v>2</v>
      </c>
      <c r="J101" s="49">
        <v>4</v>
      </c>
      <c r="K101" s="49"/>
      <c r="L101" s="49"/>
      <c r="M101" s="49"/>
      <c r="N101" s="101">
        <v>452457</v>
      </c>
      <c r="O101" s="69">
        <v>0</v>
      </c>
      <c r="P101" s="69">
        <v>4076</v>
      </c>
      <c r="Q101" s="69">
        <v>4076</v>
      </c>
      <c r="R101" s="69">
        <v>569</v>
      </c>
      <c r="S101" s="69">
        <v>593</v>
      </c>
      <c r="T101" s="69">
        <v>145</v>
      </c>
      <c r="U101" s="69">
        <v>770</v>
      </c>
      <c r="V101" s="69">
        <v>612</v>
      </c>
      <c r="W101" s="69">
        <v>612</v>
      </c>
      <c r="X101" s="49">
        <v>-1</v>
      </c>
      <c r="Y101" s="49">
        <v>-1</v>
      </c>
      <c r="Z101" s="49">
        <v>-1</v>
      </c>
      <c r="AA101" s="49">
        <v>-1</v>
      </c>
      <c r="AB101" s="49">
        <v>-1</v>
      </c>
      <c r="AC101" s="49">
        <v>-1</v>
      </c>
      <c r="AD101" s="49">
        <v>-1</v>
      </c>
      <c r="AE101" s="49">
        <v>-1</v>
      </c>
      <c r="AF101" s="49">
        <v>-1</v>
      </c>
      <c r="AG101" s="49">
        <v>-1</v>
      </c>
      <c r="AH101" s="49">
        <v>0</v>
      </c>
      <c r="AI101" s="49">
        <v>0</v>
      </c>
      <c r="AJ101" s="49"/>
      <c r="AK101" s="49"/>
      <c r="AL101" s="49"/>
      <c r="AM101" s="49"/>
      <c r="AN101" s="49"/>
      <c r="AO101" s="49"/>
      <c r="AP101" s="49"/>
      <c r="AQ101" s="49"/>
      <c r="AR101" s="49"/>
      <c r="AS101" s="49">
        <v>100</v>
      </c>
      <c r="AT101" s="49" t="s">
        <v>598</v>
      </c>
      <c r="AU101" s="49"/>
      <c r="AV101" s="51"/>
      <c r="AW101" s="49"/>
      <c r="AX101" s="49"/>
      <c r="AY101" s="49"/>
      <c r="AZ101" s="49"/>
      <c r="BA101" s="49"/>
      <c r="BB101" s="49"/>
      <c r="BC101" s="49"/>
      <c r="BD101" s="49"/>
      <c r="BE101" s="49">
        <v>10000</v>
      </c>
      <c r="BF101" s="49">
        <v>10000</v>
      </c>
      <c r="BG101" s="49">
        <v>500</v>
      </c>
      <c r="BH101" s="49">
        <v>1</v>
      </c>
      <c r="BI101" s="49"/>
      <c r="BJ101" s="49"/>
      <c r="BK101" s="49"/>
      <c r="BL101" s="49"/>
      <c r="BM101" s="49"/>
      <c r="BN101" s="49"/>
      <c r="BO101" s="79"/>
      <c r="BP101" s="57"/>
      <c r="BQ101" s="57"/>
      <c r="BR101" s="57"/>
      <c r="BS101" s="49"/>
      <c r="BT101" s="49"/>
      <c r="BU101" s="49"/>
      <c r="BV101" s="49"/>
      <c r="BW101" s="49"/>
      <c r="BX101" s="49"/>
      <c r="BY101" s="49"/>
      <c r="BZ101" s="49"/>
      <c r="CA101" s="49"/>
      <c r="CB101" s="49"/>
      <c r="CC101" s="48">
        <v>10</v>
      </c>
      <c r="CD101" s="48">
        <v>100</v>
      </c>
    </row>
    <row r="102" spans="1:82" s="12" customFormat="1" ht="16.5">
      <c r="A102" s="48">
        <v>81007</v>
      </c>
      <c r="B102" s="61" t="s">
        <v>291</v>
      </c>
      <c r="C102" s="57" t="s">
        <v>541</v>
      </c>
      <c r="D102" s="57" t="s">
        <v>609</v>
      </c>
      <c r="E102" s="58">
        <v>0</v>
      </c>
      <c r="F102" s="49">
        <v>0</v>
      </c>
      <c r="G102" s="49">
        <v>2</v>
      </c>
      <c r="H102" s="49">
        <v>70</v>
      </c>
      <c r="I102" s="49">
        <v>3</v>
      </c>
      <c r="J102" s="49">
        <v>5</v>
      </c>
      <c r="K102" s="49"/>
      <c r="L102" s="49"/>
      <c r="M102" s="49"/>
      <c r="N102" s="100">
        <v>26763000</v>
      </c>
      <c r="O102" s="69">
        <v>0</v>
      </c>
      <c r="P102" s="69">
        <v>5668</v>
      </c>
      <c r="Q102" s="69">
        <v>5668</v>
      </c>
      <c r="R102" s="69">
        <v>778</v>
      </c>
      <c r="S102" s="69">
        <v>596</v>
      </c>
      <c r="T102" s="69">
        <v>181</v>
      </c>
      <c r="U102" s="69">
        <v>773</v>
      </c>
      <c r="V102" s="69">
        <v>615</v>
      </c>
      <c r="W102" s="69">
        <v>615</v>
      </c>
      <c r="X102" s="103">
        <v>-1</v>
      </c>
      <c r="Y102" s="49">
        <v>0</v>
      </c>
      <c r="Z102" s="49">
        <v>-1</v>
      </c>
      <c r="AA102" s="49">
        <v>-1</v>
      </c>
      <c r="AB102" s="49">
        <v>-1</v>
      </c>
      <c r="AC102" s="49">
        <v>-1</v>
      </c>
      <c r="AD102" s="49">
        <v>-1</v>
      </c>
      <c r="AE102" s="49">
        <v>-1</v>
      </c>
      <c r="AF102" s="49">
        <v>-1</v>
      </c>
      <c r="AG102" s="49">
        <v>-1</v>
      </c>
      <c r="AH102" s="49">
        <v>0</v>
      </c>
      <c r="AI102" s="49">
        <v>0</v>
      </c>
      <c r="AJ102" s="49"/>
      <c r="AK102" s="49"/>
      <c r="AL102" s="49"/>
      <c r="AM102" s="49"/>
      <c r="AN102" s="49"/>
      <c r="AO102" s="49"/>
      <c r="AP102" s="49"/>
      <c r="AQ102" s="49"/>
      <c r="AR102" s="49"/>
      <c r="AS102" s="49"/>
      <c r="AT102" s="49"/>
      <c r="AU102" s="49"/>
      <c r="AV102" s="51"/>
      <c r="AW102" s="49"/>
      <c r="AX102" s="49"/>
      <c r="AY102" s="49"/>
      <c r="AZ102" s="49"/>
      <c r="BA102" s="49"/>
      <c r="BB102" s="49"/>
      <c r="BC102" s="49"/>
      <c r="BD102" s="49"/>
      <c r="BE102" s="49">
        <v>10000</v>
      </c>
      <c r="BF102" s="49">
        <v>10000</v>
      </c>
      <c r="BG102" s="49">
        <v>20000</v>
      </c>
      <c r="BH102" s="49">
        <v>1</v>
      </c>
      <c r="BI102" s="49"/>
      <c r="BJ102" s="49"/>
      <c r="BK102" s="49"/>
      <c r="BL102" s="49"/>
      <c r="BM102" s="49">
        <v>1</v>
      </c>
      <c r="BN102" s="49"/>
      <c r="BO102" s="83"/>
      <c r="BP102" s="57"/>
      <c r="BQ102" s="113" t="s">
        <v>671</v>
      </c>
      <c r="BR102" s="113" t="s">
        <v>672</v>
      </c>
      <c r="BS102" s="49"/>
      <c r="BT102" s="49"/>
      <c r="BU102" s="49"/>
      <c r="BV102" s="49"/>
      <c r="BW102" s="49"/>
      <c r="BX102" s="49"/>
      <c r="BY102" s="49"/>
      <c r="BZ102" s="49"/>
      <c r="CA102" s="49"/>
      <c r="CB102" s="49"/>
      <c r="CC102" s="48">
        <v>20</v>
      </c>
      <c r="CD102" s="48">
        <v>100</v>
      </c>
    </row>
    <row r="103" spans="1:82" s="12" customFormat="1">
      <c r="A103" s="48">
        <v>81008</v>
      </c>
      <c r="B103" s="60" t="s">
        <v>614</v>
      </c>
      <c r="C103" s="57" t="s">
        <v>551</v>
      </c>
      <c r="D103" s="57" t="s">
        <v>609</v>
      </c>
      <c r="E103" s="58">
        <v>0</v>
      </c>
      <c r="F103" s="49">
        <v>0</v>
      </c>
      <c r="G103" s="49">
        <v>2</v>
      </c>
      <c r="H103" s="49">
        <v>70</v>
      </c>
      <c r="I103" s="49">
        <v>2</v>
      </c>
      <c r="J103" s="49">
        <v>4</v>
      </c>
      <c r="K103" s="49"/>
      <c r="L103" s="49"/>
      <c r="M103" s="49"/>
      <c r="N103" s="101">
        <v>452457</v>
      </c>
      <c r="O103" s="69">
        <v>0</v>
      </c>
      <c r="P103" s="69">
        <v>4076</v>
      </c>
      <c r="Q103" s="69">
        <v>4076</v>
      </c>
      <c r="R103" s="69">
        <v>569</v>
      </c>
      <c r="S103" s="69">
        <v>593</v>
      </c>
      <c r="T103" s="69">
        <v>145</v>
      </c>
      <c r="U103" s="69">
        <v>770</v>
      </c>
      <c r="V103" s="69">
        <v>612</v>
      </c>
      <c r="W103" s="69">
        <v>612</v>
      </c>
      <c r="X103" s="49">
        <v>-1</v>
      </c>
      <c r="Y103" s="49">
        <v>-1</v>
      </c>
      <c r="Z103" s="49">
        <v>-1</v>
      </c>
      <c r="AA103" s="49">
        <v>-1</v>
      </c>
      <c r="AB103" s="49">
        <v>-1</v>
      </c>
      <c r="AC103" s="49">
        <v>-1</v>
      </c>
      <c r="AD103" s="49">
        <v>-1</v>
      </c>
      <c r="AE103" s="49">
        <v>-1</v>
      </c>
      <c r="AF103" s="49">
        <v>-1</v>
      </c>
      <c r="AG103" s="49">
        <v>-1</v>
      </c>
      <c r="AH103" s="49">
        <v>0</v>
      </c>
      <c r="AI103" s="49">
        <v>0</v>
      </c>
      <c r="AJ103" s="49"/>
      <c r="AK103" s="49"/>
      <c r="AL103" s="49"/>
      <c r="AM103" s="49"/>
      <c r="AN103" s="49"/>
      <c r="AO103" s="49"/>
      <c r="AP103" s="49"/>
      <c r="AQ103" s="49"/>
      <c r="AR103" s="49"/>
      <c r="AS103" s="49">
        <v>100</v>
      </c>
      <c r="AT103" s="49" t="s">
        <v>598</v>
      </c>
      <c r="AU103" s="49"/>
      <c r="AV103" s="51"/>
      <c r="AW103" s="49"/>
      <c r="AX103" s="49"/>
      <c r="AY103" s="49"/>
      <c r="AZ103" s="49"/>
      <c r="BA103" s="49"/>
      <c r="BB103" s="49"/>
      <c r="BC103" s="49"/>
      <c r="BD103" s="49"/>
      <c r="BE103" s="49">
        <v>10000</v>
      </c>
      <c r="BF103" s="49">
        <v>10000</v>
      </c>
      <c r="BG103" s="49">
        <v>500</v>
      </c>
      <c r="BH103" s="49">
        <v>1</v>
      </c>
      <c r="BI103" s="49"/>
      <c r="BJ103" s="49"/>
      <c r="BK103" s="49"/>
      <c r="BL103" s="49"/>
      <c r="BM103" s="49"/>
      <c r="BN103" s="49"/>
      <c r="BO103" s="79"/>
      <c r="BP103" s="57"/>
      <c r="BQ103" s="57"/>
      <c r="BR103" s="57"/>
      <c r="BS103" s="49"/>
      <c r="BT103" s="49"/>
      <c r="BU103" s="49"/>
      <c r="BV103" s="49"/>
      <c r="BW103" s="49"/>
      <c r="BX103" s="49"/>
      <c r="BY103" s="49"/>
      <c r="BZ103" s="49"/>
      <c r="CA103" s="49"/>
      <c r="CB103" s="49"/>
      <c r="CC103" s="48">
        <v>10</v>
      </c>
      <c r="CD103" s="48">
        <v>100</v>
      </c>
    </row>
    <row r="104" spans="1:82">
      <c r="BP104" s="56"/>
      <c r="BQ104" s="57"/>
      <c r="BR104" s="57"/>
    </row>
    <row r="105" spans="1:82">
      <c r="BP105" s="76"/>
      <c r="BQ105" s="77"/>
      <c r="BR105" s="77"/>
    </row>
    <row r="106" spans="1:82">
      <c r="BP106" s="81"/>
      <c r="BQ106" s="77"/>
      <c r="BR106" s="77"/>
    </row>
    <row r="107" spans="1:82">
      <c r="BP107" s="78"/>
      <c r="BQ107" s="77"/>
      <c r="BR107" s="77"/>
    </row>
    <row r="109" spans="1:82">
      <c r="BP109" s="74"/>
      <c r="BQ109" s="57"/>
      <c r="BR109" s="57"/>
    </row>
    <row r="110" spans="1:82">
      <c r="BP110" s="58"/>
      <c r="BQ110" s="57"/>
      <c r="BR110" s="57"/>
    </row>
    <row r="111" spans="1:82">
      <c r="BP111" s="56"/>
      <c r="BQ111" s="57"/>
      <c r="BR111" s="57"/>
    </row>
    <row r="112" spans="1:82">
      <c r="BP112" s="76"/>
      <c r="BQ112" s="77"/>
      <c r="BR112" s="77"/>
    </row>
    <row r="113" spans="68:70">
      <c r="BP113" s="81"/>
      <c r="BQ113" s="77"/>
      <c r="BR113" s="77"/>
    </row>
    <row r="114" spans="68:70">
      <c r="BP114" s="78"/>
      <c r="BQ114" s="77"/>
      <c r="BR114" s="77"/>
    </row>
    <row r="118" spans="68:70">
      <c r="BP118" s="114"/>
      <c r="BQ118" s="114"/>
      <c r="BR118" s="114"/>
    </row>
    <row r="119" spans="68:70">
      <c r="BP119" s="114"/>
      <c r="BQ119" s="114"/>
      <c r="BR119" s="114"/>
    </row>
    <row r="120" spans="68:70">
      <c r="BP120" s="114"/>
      <c r="BQ120" s="114"/>
      <c r="BR120" s="114"/>
    </row>
    <row r="121" spans="68:70">
      <c r="BP121" s="114"/>
      <c r="BQ121" s="114"/>
      <c r="BR121" s="114"/>
    </row>
    <row r="122" spans="68:70">
      <c r="BP122" s="114"/>
      <c r="BQ122" s="114"/>
      <c r="BR122" s="114"/>
    </row>
    <row r="123" spans="68:70">
      <c r="BP123" s="114"/>
      <c r="BQ123" s="114"/>
      <c r="BR123" s="114"/>
    </row>
    <row r="124" spans="68:70">
      <c r="BP124" s="114"/>
      <c r="BQ124" s="114"/>
      <c r="BR124" s="114"/>
    </row>
    <row r="125" spans="68:70">
      <c r="BP125" s="114"/>
      <c r="BQ125" s="114"/>
      <c r="BR125" s="114"/>
    </row>
    <row r="126" spans="68:70">
      <c r="BP126" s="114"/>
      <c r="BQ126" s="114"/>
      <c r="BR126" s="114"/>
    </row>
    <row r="127" spans="68:70">
      <c r="BP127" s="114"/>
      <c r="BQ127" s="114"/>
      <c r="BR127" s="114"/>
    </row>
    <row r="128" spans="68:70">
      <c r="BP128" s="114"/>
      <c r="BQ128" s="114"/>
      <c r="BR128" s="114"/>
    </row>
    <row r="129" spans="68:70">
      <c r="BP129" s="114"/>
      <c r="BQ129" s="114"/>
      <c r="BR129" s="114"/>
    </row>
    <row r="130" spans="68:70">
      <c r="BP130" s="114"/>
      <c r="BQ130" s="114"/>
      <c r="BR130" s="114"/>
    </row>
    <row r="131" spans="68:70">
      <c r="BP131" s="114"/>
      <c r="BQ131" s="114"/>
      <c r="BR131" s="114"/>
    </row>
    <row r="132" spans="68:70">
      <c r="BP132" s="114"/>
      <c r="BQ132" s="114"/>
      <c r="BR132" s="114"/>
    </row>
    <row r="141" spans="68:70">
      <c r="BP141" s="114"/>
      <c r="BQ141" s="114"/>
      <c r="BR141" s="114"/>
    </row>
    <row r="142" spans="68:70">
      <c r="BP142" s="114"/>
      <c r="BQ142" s="114"/>
      <c r="BR142" s="114"/>
    </row>
    <row r="143" spans="68:70">
      <c r="BP143" s="114"/>
      <c r="BQ143" s="114"/>
      <c r="BR143" s="114"/>
    </row>
    <row r="144" spans="68:70">
      <c r="BP144" s="114"/>
      <c r="BQ144" s="114"/>
      <c r="BR144" s="114"/>
    </row>
    <row r="145" spans="68:70">
      <c r="BP145" s="114"/>
      <c r="BQ145" s="114"/>
      <c r="BR145" s="114"/>
    </row>
    <row r="146" spans="68:70">
      <c r="BP146" s="114"/>
      <c r="BQ146" s="114"/>
      <c r="BR146" s="114"/>
    </row>
    <row r="147" spans="68:70">
      <c r="BP147" s="114"/>
      <c r="BQ147" s="114"/>
      <c r="BR147" s="114"/>
    </row>
    <row r="148" spans="68:70">
      <c r="BP148" s="114"/>
      <c r="BQ148" s="114"/>
      <c r="BR148" s="114"/>
    </row>
    <row r="157" spans="68:70">
      <c r="BP157" s="114"/>
      <c r="BQ157" s="114"/>
      <c r="BR157" s="114"/>
    </row>
    <row r="158" spans="68:70">
      <c r="BP158" s="114"/>
      <c r="BQ158" s="114"/>
      <c r="BR158" s="114"/>
    </row>
    <row r="159" spans="68:70">
      <c r="BP159" s="114"/>
      <c r="BQ159" s="114"/>
      <c r="BR159" s="114"/>
    </row>
    <row r="160" spans="68:70">
      <c r="BP160" s="114"/>
      <c r="BQ160" s="114"/>
      <c r="BR160" s="114"/>
    </row>
    <row r="161" spans="68:70">
      <c r="BP161" s="114"/>
      <c r="BQ161" s="114"/>
      <c r="BR161" s="114"/>
    </row>
    <row r="162" spans="68:70">
      <c r="BP162" s="114"/>
      <c r="BQ162" s="114"/>
      <c r="BR162" s="114"/>
    </row>
    <row r="163" spans="68:70">
      <c r="BP163" s="114"/>
      <c r="BQ163" s="114"/>
      <c r="BR163" s="114"/>
    </row>
    <row r="164" spans="68:70">
      <c r="BP164" s="114"/>
      <c r="BQ164" s="114"/>
      <c r="BR164" s="114"/>
    </row>
  </sheetData>
  <phoneticPr fontId="70" type="noConversion"/>
  <conditionalFormatting sqref="BT18">
    <cfRule type="containsText" dxfId="22" priority="14" operator="containsText" text="nitx">
      <formula>NOT(ISERROR(SEARCH("nitx",BT18)))</formula>
    </cfRule>
  </conditionalFormatting>
  <conditionalFormatting sqref="BT25">
    <cfRule type="containsText" dxfId="21" priority="17" operator="containsText" text="nitx">
      <formula>NOT(ISERROR(SEARCH("nitx",BT25)))</formula>
    </cfRule>
  </conditionalFormatting>
  <conditionalFormatting sqref="BT35">
    <cfRule type="containsText" dxfId="20" priority="23" operator="containsText" text="nitx">
      <formula>NOT(ISERROR(SEARCH("nitx",BT35)))</formula>
    </cfRule>
  </conditionalFormatting>
  <conditionalFormatting sqref="BT40">
    <cfRule type="containsText" dxfId="19" priority="2" operator="containsText" text="nitx">
      <formula>NOT(ISERROR(SEARCH("nitx",BT40)))</formula>
    </cfRule>
  </conditionalFormatting>
  <conditionalFormatting sqref="BT41">
    <cfRule type="containsText" dxfId="18" priority="1" operator="containsText" text="nitx">
      <formula>NOT(ISERROR(SEARCH("nitx",BT41)))</formula>
    </cfRule>
  </conditionalFormatting>
  <conditionalFormatting sqref="BT43">
    <cfRule type="containsText" dxfId="17" priority="4" operator="containsText" text="nitx">
      <formula>NOT(ISERROR(SEARCH("nitx",BT43)))</formula>
    </cfRule>
  </conditionalFormatting>
  <conditionalFormatting sqref="BT44">
    <cfRule type="containsText" dxfId="16" priority="3" operator="containsText" text="nitx">
      <formula>NOT(ISERROR(SEARCH("nitx",BT44)))</formula>
    </cfRule>
  </conditionalFormatting>
  <conditionalFormatting sqref="BT60">
    <cfRule type="containsText" dxfId="15" priority="16" operator="containsText" text="nitx">
      <formula>NOT(ISERROR(SEARCH("nitx",BT60)))</formula>
    </cfRule>
  </conditionalFormatting>
  <conditionalFormatting sqref="BT84">
    <cfRule type="containsText" dxfId="14" priority="20" operator="containsText" text="nitx">
      <formula>NOT(ISERROR(SEARCH("nitx",BT84)))</formula>
    </cfRule>
  </conditionalFormatting>
  <conditionalFormatting sqref="BT85">
    <cfRule type="containsText" dxfId="13" priority="19" operator="containsText" text="nitx">
      <formula>NOT(ISERROR(SEARCH("nitx",BT85)))</formula>
    </cfRule>
  </conditionalFormatting>
  <conditionalFormatting sqref="BT86">
    <cfRule type="containsText" dxfId="12" priority="18" operator="containsText" text="nitx">
      <formula>NOT(ISERROR(SEARCH("nitx",BT86)))</formula>
    </cfRule>
  </conditionalFormatting>
  <conditionalFormatting sqref="BT95">
    <cfRule type="containsText" dxfId="11" priority="11" operator="containsText" text="nitx">
      <formula>NOT(ISERROR(SEARCH("nitx",BT95)))</formula>
    </cfRule>
  </conditionalFormatting>
  <conditionalFormatting sqref="BT100">
    <cfRule type="containsText" dxfId="10" priority="8" operator="containsText" text="nitx">
      <formula>NOT(ISERROR(SEARCH("nitx",BT100)))</formula>
    </cfRule>
  </conditionalFormatting>
  <conditionalFormatting sqref="BT101">
    <cfRule type="containsText" dxfId="9" priority="7" operator="containsText" text="nitx">
      <formula>NOT(ISERROR(SEARCH("nitx",BT101)))</formula>
    </cfRule>
  </conditionalFormatting>
  <conditionalFormatting sqref="BT103">
    <cfRule type="containsText" dxfId="8" priority="6" operator="containsText" text="nitx">
      <formula>NOT(ISERROR(SEARCH("nitx",BT103)))</formula>
    </cfRule>
  </conditionalFormatting>
  <conditionalFormatting sqref="BT61:BT64">
    <cfRule type="containsText" dxfId="7" priority="13" operator="containsText" text="nitx">
      <formula>NOT(ISERROR(SEARCH("nitx",BT61)))</formula>
    </cfRule>
  </conditionalFormatting>
  <conditionalFormatting sqref="BT87:BT94">
    <cfRule type="containsText" dxfId="6" priority="12" operator="containsText" text="nitx">
      <formula>NOT(ISERROR(SEARCH("nitx",BT87)))</formula>
    </cfRule>
  </conditionalFormatting>
  <conditionalFormatting sqref="BT96:BT98">
    <cfRule type="containsText" dxfId="5" priority="10" operator="containsText" text="nitx">
      <formula>NOT(ISERROR(SEARCH("nitx",BT96)))</formula>
    </cfRule>
  </conditionalFormatting>
  <conditionalFormatting sqref="BT2:BT16 BT82:BT83">
    <cfRule type="containsText" dxfId="4" priority="22" operator="containsText" text="nitx">
      <formula>NOT(ISERROR(SEARCH("nitx",BT2)))</formula>
    </cfRule>
  </conditionalFormatting>
  <conditionalFormatting sqref="BT17 BT104:BT1048576">
    <cfRule type="containsText" dxfId="3" priority="21" operator="containsText" text="nitx">
      <formula>NOT(ISERROR(SEARCH("nitx",BT17)))</formula>
    </cfRule>
  </conditionalFormatting>
  <conditionalFormatting sqref="BT19:BT24 BT26:BT34 BT65:BT81 BT46:BT59">
    <cfRule type="containsText" dxfId="2" priority="24" operator="containsText" text="nitx">
      <formula>NOT(ISERROR(SEARCH("nitx",BT19)))</formula>
    </cfRule>
  </conditionalFormatting>
  <conditionalFormatting sqref="BT36:BT39 BT45 BT42">
    <cfRule type="containsText" dxfId="1" priority="5" operator="containsText" text="nitx">
      <formula>NOT(ISERROR(SEARCH("nitx",BT36)))</formula>
    </cfRule>
  </conditionalFormatting>
  <conditionalFormatting sqref="BT99 BT102">
    <cfRule type="containsText" dxfId="0" priority="9" operator="containsText" text="nitx">
      <formula>NOT(ISERROR(SEARCH("nitx",BT99)))</formula>
    </cfRule>
  </conditionalFormatting>
  <pageMargins left="0.69930555555555596" right="0.69930555555555596" top="0.75" bottom="0.75" header="0.3" footer="0.3"/>
  <pageSetup paperSize="9" orientation="portrait" horizontalDpi="1200" verticalDpi="12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41" sqref="B41"/>
    </sheetView>
  </sheetViews>
  <sheetFormatPr defaultColWidth="9" defaultRowHeight="15"/>
  <cols>
    <col min="1" max="1" width="20.85546875" customWidth="1"/>
    <col min="2" max="2" width="82.42578125" customWidth="1"/>
    <col min="3" max="3" width="35.140625" customWidth="1"/>
  </cols>
  <sheetData>
    <row r="1" spans="1:3" s="43" customFormat="1">
      <c r="A1" s="43" t="s">
        <v>673</v>
      </c>
      <c r="B1" s="43" t="s">
        <v>674</v>
      </c>
      <c r="C1" s="43" t="s">
        <v>3</v>
      </c>
    </row>
    <row r="2" spans="1:3">
      <c r="A2" t="s">
        <v>675</v>
      </c>
      <c r="B2" t="s">
        <v>676</v>
      </c>
      <c r="C2" t="s">
        <v>677</v>
      </c>
    </row>
    <row r="3" spans="1:3">
      <c r="A3" t="s">
        <v>678</v>
      </c>
      <c r="B3" t="s">
        <v>679</v>
      </c>
    </row>
    <row r="4" spans="1:3">
      <c r="A4" t="s">
        <v>680</v>
      </c>
      <c r="B4" t="s">
        <v>681</v>
      </c>
    </row>
    <row r="5" spans="1:3">
      <c r="A5" t="s">
        <v>682</v>
      </c>
      <c r="B5" t="s">
        <v>683</v>
      </c>
    </row>
    <row r="6" spans="1:3">
      <c r="A6" t="s">
        <v>684</v>
      </c>
      <c r="B6" t="s">
        <v>685</v>
      </c>
    </row>
  </sheetData>
  <phoneticPr fontId="7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66"/>
  <sheetViews>
    <sheetView workbookViewId="0">
      <pane xSplit="2" ySplit="3" topLeftCell="AK43" activePane="bottomRight" state="frozen"/>
      <selection pane="topRight"/>
      <selection pane="bottomLeft"/>
      <selection pane="bottomRight" activeCell="AR91" sqref="AR91"/>
    </sheetView>
  </sheetViews>
  <sheetFormatPr defaultColWidth="9" defaultRowHeight="12.75"/>
  <cols>
    <col min="1" max="1" width="8.42578125" style="9" customWidth="1"/>
    <col min="2" max="2" width="10.42578125" style="11" customWidth="1"/>
    <col min="3" max="3" width="7.7109375" style="11" customWidth="1"/>
    <col min="4" max="4" width="17.28515625" style="11" customWidth="1"/>
    <col min="5" max="5" width="8.42578125" style="11" customWidth="1"/>
    <col min="6" max="7" width="7.42578125" style="11" customWidth="1"/>
    <col min="8" max="9" width="8.42578125" style="11" customWidth="1"/>
    <col min="10" max="10" width="10.28515625" style="11" customWidth="1"/>
    <col min="11" max="11" width="10.42578125" style="11" customWidth="1"/>
    <col min="12" max="12" width="8.42578125" style="11" customWidth="1"/>
    <col min="13" max="13" width="10.42578125" style="11" customWidth="1"/>
    <col min="14" max="14" width="8.42578125" style="11" customWidth="1"/>
    <col min="15" max="15" width="10.42578125" style="11" customWidth="1"/>
    <col min="16" max="16" width="8.42578125" style="11" customWidth="1"/>
    <col min="17" max="17" width="10.42578125" style="11" customWidth="1"/>
    <col min="18" max="18" width="8.42578125" style="11" customWidth="1"/>
    <col min="19" max="19" width="7.140625" style="11" customWidth="1"/>
    <col min="20" max="20" width="16.28515625" style="11" customWidth="1"/>
    <col min="21" max="25" width="20" style="12" customWidth="1"/>
    <col min="26" max="36" width="9" style="11"/>
    <col min="37" max="37" width="8.85546875" style="11" customWidth="1"/>
    <col min="38" max="40" width="13.85546875" style="11" customWidth="1"/>
    <col min="41" max="42" width="9" style="11"/>
    <col min="43" max="43" width="14.140625" style="11" customWidth="1"/>
    <col min="44" max="46" width="9" style="11"/>
    <col min="47" max="47" width="11.140625" style="11" customWidth="1"/>
    <col min="48" max="48" width="19" style="11" customWidth="1"/>
    <col min="49" max="50" width="9" style="11"/>
    <col min="51" max="51" width="10.42578125" style="11" customWidth="1"/>
    <col min="52" max="52" width="10" style="11" customWidth="1"/>
    <col min="53" max="54" width="9" style="11"/>
    <col min="55" max="55" width="16.140625" style="11" customWidth="1"/>
    <col min="56" max="56" width="12.7109375" style="11" customWidth="1"/>
    <col min="57" max="16384" width="9" style="11"/>
  </cols>
  <sheetData>
    <row r="1" spans="1:59" s="1" customFormat="1" ht="36">
      <c r="A1" s="13" t="s">
        <v>686</v>
      </c>
      <c r="B1" s="13" t="s">
        <v>1</v>
      </c>
      <c r="C1" s="13" t="s">
        <v>2</v>
      </c>
      <c r="D1" s="13" t="s">
        <v>3</v>
      </c>
      <c r="E1" s="13" t="s">
        <v>4</v>
      </c>
      <c r="F1" s="13" t="s">
        <v>5</v>
      </c>
      <c r="G1" s="14" t="s">
        <v>7</v>
      </c>
      <c r="H1" s="14" t="s">
        <v>8</v>
      </c>
      <c r="I1" s="14" t="s">
        <v>9</v>
      </c>
      <c r="J1" s="14" t="s">
        <v>25</v>
      </c>
      <c r="K1" s="14" t="s">
        <v>26</v>
      </c>
      <c r="L1" s="13" t="s">
        <v>27</v>
      </c>
      <c r="M1" s="13" t="s">
        <v>28</v>
      </c>
      <c r="N1" s="14" t="s">
        <v>29</v>
      </c>
      <c r="O1" s="14" t="s">
        <v>30</v>
      </c>
      <c r="P1" s="14" t="s">
        <v>31</v>
      </c>
      <c r="Q1" s="14" t="s">
        <v>32</v>
      </c>
      <c r="R1" s="14" t="s">
        <v>33</v>
      </c>
      <c r="S1" s="14" t="s">
        <v>34</v>
      </c>
      <c r="T1" s="14" t="s">
        <v>35</v>
      </c>
      <c r="U1" s="29" t="s">
        <v>38</v>
      </c>
      <c r="V1" s="29" t="s">
        <v>39</v>
      </c>
      <c r="W1" s="29" t="s">
        <v>40</v>
      </c>
      <c r="X1" s="29" t="s">
        <v>41</v>
      </c>
      <c r="Y1" s="29" t="s">
        <v>42</v>
      </c>
      <c r="Z1" s="14" t="s">
        <v>44</v>
      </c>
      <c r="AA1" s="35" t="s">
        <v>13</v>
      </c>
      <c r="AB1" s="14" t="s">
        <v>14</v>
      </c>
      <c r="AC1" s="14" t="s">
        <v>15</v>
      </c>
      <c r="AD1" s="14" t="s">
        <v>16</v>
      </c>
      <c r="AE1" s="14" t="s">
        <v>17</v>
      </c>
      <c r="AF1" s="14" t="s">
        <v>18</v>
      </c>
      <c r="AG1" s="14" t="s">
        <v>19</v>
      </c>
      <c r="AH1" s="14" t="s">
        <v>20</v>
      </c>
      <c r="AI1" s="14" t="s">
        <v>21</v>
      </c>
      <c r="AJ1" s="14" t="s">
        <v>22</v>
      </c>
      <c r="AK1" s="14" t="s">
        <v>23</v>
      </c>
      <c r="AL1" s="14" t="s">
        <v>24</v>
      </c>
      <c r="AM1" s="14" t="s">
        <v>45</v>
      </c>
      <c r="AN1" s="14" t="s">
        <v>46</v>
      </c>
      <c r="AO1" s="14" t="s">
        <v>47</v>
      </c>
      <c r="AP1" s="13" t="s">
        <v>48</v>
      </c>
      <c r="AQ1" s="13" t="s">
        <v>55</v>
      </c>
      <c r="AR1" s="13" t="s">
        <v>57</v>
      </c>
      <c r="AS1" s="13" t="s">
        <v>687</v>
      </c>
      <c r="AT1" s="13" t="s">
        <v>688</v>
      </c>
      <c r="AU1" s="13" t="s">
        <v>59</v>
      </c>
      <c r="AV1" s="13" t="s">
        <v>60</v>
      </c>
      <c r="AW1" s="13" t="s">
        <v>61</v>
      </c>
      <c r="AX1" s="13" t="s">
        <v>62</v>
      </c>
      <c r="AY1" s="14" t="s">
        <v>63</v>
      </c>
      <c r="AZ1" s="14" t="s">
        <v>64</v>
      </c>
      <c r="BA1" s="40" t="s">
        <v>65</v>
      </c>
      <c r="BB1" s="40" t="s">
        <v>66</v>
      </c>
      <c r="BC1" s="1" t="s">
        <v>67</v>
      </c>
      <c r="BD1" s="1" t="s">
        <v>68</v>
      </c>
      <c r="BE1" s="14" t="s">
        <v>689</v>
      </c>
      <c r="BF1" s="14" t="s">
        <v>690</v>
      </c>
    </row>
    <row r="2" spans="1:59" s="2" customFormat="1" ht="36">
      <c r="A2" s="15" t="s">
        <v>71</v>
      </c>
      <c r="B2" s="16" t="s">
        <v>72</v>
      </c>
      <c r="C2" s="16" t="s">
        <v>73</v>
      </c>
      <c r="D2" s="16" t="s">
        <v>74</v>
      </c>
      <c r="E2" s="17" t="s">
        <v>75</v>
      </c>
      <c r="F2" s="16" t="s">
        <v>76</v>
      </c>
      <c r="G2" s="16" t="s">
        <v>78</v>
      </c>
      <c r="H2" s="16" t="s">
        <v>79</v>
      </c>
      <c r="I2" s="16" t="s">
        <v>80</v>
      </c>
      <c r="J2" s="16" t="s">
        <v>105</v>
      </c>
      <c r="K2" s="16" t="s">
        <v>106</v>
      </c>
      <c r="L2" s="16" t="s">
        <v>107</v>
      </c>
      <c r="M2" s="16" t="s">
        <v>108</v>
      </c>
      <c r="N2" s="16" t="s">
        <v>109</v>
      </c>
      <c r="O2" s="16" t="s">
        <v>110</v>
      </c>
      <c r="P2" s="16" t="s">
        <v>111</v>
      </c>
      <c r="Q2" s="16" t="s">
        <v>112</v>
      </c>
      <c r="R2" s="16" t="s">
        <v>113</v>
      </c>
      <c r="S2" s="16" t="s">
        <v>114</v>
      </c>
      <c r="T2" s="16" t="s">
        <v>115</v>
      </c>
      <c r="U2" s="30" t="s">
        <v>118</v>
      </c>
      <c r="V2" s="30" t="s">
        <v>119</v>
      </c>
      <c r="W2" s="30" t="s">
        <v>120</v>
      </c>
      <c r="X2" s="30" t="s">
        <v>121</v>
      </c>
      <c r="Y2" s="30" t="s">
        <v>122</v>
      </c>
      <c r="Z2" s="16" t="s">
        <v>113</v>
      </c>
      <c r="AA2" s="16" t="s">
        <v>94</v>
      </c>
      <c r="AB2" s="16" t="s">
        <v>85</v>
      </c>
      <c r="AC2" s="16" t="s">
        <v>95</v>
      </c>
      <c r="AD2" s="16" t="s">
        <v>96</v>
      </c>
      <c r="AE2" s="16" t="s">
        <v>97</v>
      </c>
      <c r="AF2" s="16" t="s">
        <v>98</v>
      </c>
      <c r="AG2" s="16" t="s">
        <v>99</v>
      </c>
      <c r="AH2" s="16" t="s">
        <v>100</v>
      </c>
      <c r="AI2" s="16" t="s">
        <v>101</v>
      </c>
      <c r="AJ2" s="16" t="s">
        <v>102</v>
      </c>
      <c r="AK2" s="16" t="s">
        <v>103</v>
      </c>
      <c r="AL2" s="16" t="s">
        <v>104</v>
      </c>
      <c r="AM2" s="16" t="s">
        <v>125</v>
      </c>
      <c r="AN2" s="16" t="s">
        <v>126</v>
      </c>
      <c r="AO2" s="16" t="s">
        <v>127</v>
      </c>
      <c r="AP2" s="16" t="s">
        <v>128</v>
      </c>
      <c r="AQ2" s="16" t="s">
        <v>135</v>
      </c>
      <c r="AR2" s="16" t="s">
        <v>137</v>
      </c>
      <c r="AS2" s="16" t="s">
        <v>691</v>
      </c>
      <c r="AT2" s="16" t="s">
        <v>692</v>
      </c>
      <c r="AU2" s="16" t="s">
        <v>139</v>
      </c>
      <c r="AV2" s="16" t="s">
        <v>140</v>
      </c>
      <c r="AW2" s="16" t="s">
        <v>141</v>
      </c>
      <c r="AX2" s="16" t="s">
        <v>142</v>
      </c>
      <c r="AY2" s="16" t="s">
        <v>143</v>
      </c>
      <c r="AZ2" s="16" t="s">
        <v>144</v>
      </c>
      <c r="BA2" s="2" t="s">
        <v>113</v>
      </c>
      <c r="BB2" s="2" t="s">
        <v>113</v>
      </c>
      <c r="BC2" s="2" t="s">
        <v>145</v>
      </c>
      <c r="BD2" s="2" t="s">
        <v>146</v>
      </c>
      <c r="BE2" s="16" t="s">
        <v>113</v>
      </c>
      <c r="BF2" s="16" t="s">
        <v>113</v>
      </c>
    </row>
    <row r="3" spans="1:59" s="2" customFormat="1" ht="24">
      <c r="A3" s="15" t="s">
        <v>149</v>
      </c>
      <c r="B3" s="16" t="s">
        <v>150</v>
      </c>
      <c r="C3" s="16" t="s">
        <v>150</v>
      </c>
      <c r="D3" s="16" t="s">
        <v>150</v>
      </c>
      <c r="E3" s="17" t="s">
        <v>149</v>
      </c>
      <c r="F3" s="16" t="s">
        <v>149</v>
      </c>
      <c r="G3" s="16" t="s">
        <v>149</v>
      </c>
      <c r="H3" s="16" t="s">
        <v>149</v>
      </c>
      <c r="I3" s="16" t="s">
        <v>149</v>
      </c>
      <c r="J3" s="16" t="s">
        <v>149</v>
      </c>
      <c r="K3" s="16" t="s">
        <v>149</v>
      </c>
      <c r="L3" s="16" t="s">
        <v>149</v>
      </c>
      <c r="M3" s="16" t="s">
        <v>149</v>
      </c>
      <c r="N3" s="16" t="s">
        <v>149</v>
      </c>
      <c r="O3" s="16" t="s">
        <v>149</v>
      </c>
      <c r="P3" s="16" t="s">
        <v>149</v>
      </c>
      <c r="Q3" s="16" t="s">
        <v>149</v>
      </c>
      <c r="R3" s="16" t="s">
        <v>149</v>
      </c>
      <c r="S3" s="16" t="s">
        <v>149</v>
      </c>
      <c r="T3" s="16" t="s">
        <v>150</v>
      </c>
      <c r="U3" s="30" t="s">
        <v>149</v>
      </c>
      <c r="V3" s="30" t="s">
        <v>150</v>
      </c>
      <c r="W3" s="30" t="s">
        <v>150</v>
      </c>
      <c r="X3" s="30" t="s">
        <v>149</v>
      </c>
      <c r="Y3" s="30" t="s">
        <v>150</v>
      </c>
      <c r="Z3" s="16" t="s">
        <v>149</v>
      </c>
      <c r="AA3" s="16" t="s">
        <v>149</v>
      </c>
      <c r="AB3" s="16" t="s">
        <v>149</v>
      </c>
      <c r="AC3" s="16" t="s">
        <v>149</v>
      </c>
      <c r="AD3" s="16" t="s">
        <v>149</v>
      </c>
      <c r="AE3" s="16" t="s">
        <v>149</v>
      </c>
      <c r="AF3" s="16" t="s">
        <v>149</v>
      </c>
      <c r="AG3" s="16" t="s">
        <v>149</v>
      </c>
      <c r="AH3" s="16" t="s">
        <v>149</v>
      </c>
      <c r="AI3" s="16" t="s">
        <v>149</v>
      </c>
      <c r="AJ3" s="16" t="s">
        <v>149</v>
      </c>
      <c r="AK3" s="16" t="s">
        <v>149</v>
      </c>
      <c r="AL3" s="16" t="s">
        <v>149</v>
      </c>
      <c r="AM3" s="16" t="s">
        <v>149</v>
      </c>
      <c r="AN3" s="16" t="s">
        <v>149</v>
      </c>
      <c r="AO3" s="16" t="s">
        <v>149</v>
      </c>
      <c r="AP3" s="16" t="s">
        <v>149</v>
      </c>
      <c r="AQ3" s="16" t="s">
        <v>150</v>
      </c>
      <c r="AR3" s="16" t="s">
        <v>150</v>
      </c>
      <c r="AS3" s="16" t="s">
        <v>150</v>
      </c>
      <c r="AT3" s="16" t="s">
        <v>149</v>
      </c>
      <c r="AU3" s="16" t="s">
        <v>149</v>
      </c>
      <c r="AV3" s="16" t="s">
        <v>150</v>
      </c>
      <c r="AW3" s="16" t="s">
        <v>149</v>
      </c>
      <c r="AX3" s="16" t="s">
        <v>149</v>
      </c>
      <c r="AY3" s="16" t="s">
        <v>150</v>
      </c>
      <c r="AZ3" s="16" t="s">
        <v>150</v>
      </c>
      <c r="BA3" s="2" t="s">
        <v>149</v>
      </c>
      <c r="BB3" s="2" t="s">
        <v>149</v>
      </c>
      <c r="BC3" s="16" t="s">
        <v>150</v>
      </c>
      <c r="BD3" s="16" t="s">
        <v>150</v>
      </c>
      <c r="BE3" s="16" t="s">
        <v>150</v>
      </c>
      <c r="BF3" s="16" t="s">
        <v>150</v>
      </c>
    </row>
    <row r="4" spans="1:59" s="3" customFormat="1">
      <c r="A4" s="18">
        <v>100100</v>
      </c>
      <c r="B4" s="18" t="s">
        <v>693</v>
      </c>
      <c r="D4" s="3" t="s">
        <v>694</v>
      </c>
      <c r="E4" s="7">
        <v>3</v>
      </c>
      <c r="F4" s="3">
        <v>0</v>
      </c>
      <c r="G4" s="3">
        <v>1</v>
      </c>
      <c r="H4" s="3">
        <v>0</v>
      </c>
      <c r="I4" s="3">
        <v>0</v>
      </c>
      <c r="J4" s="3">
        <v>90</v>
      </c>
      <c r="K4" s="3">
        <v>100100</v>
      </c>
      <c r="L4" s="3">
        <v>5</v>
      </c>
      <c r="M4" s="3">
        <v>100101</v>
      </c>
      <c r="N4" s="3">
        <v>3</v>
      </c>
      <c r="O4" s="3">
        <v>100102</v>
      </c>
      <c r="P4" s="3">
        <v>2</v>
      </c>
      <c r="Q4" s="3">
        <v>100103</v>
      </c>
      <c r="R4" s="3">
        <f t="shared" ref="R4:R35" si="0">IF(J4&lt;&gt;0,J4+L4+N4+P4,"")</f>
        <v>100</v>
      </c>
      <c r="S4" s="3">
        <v>30</v>
      </c>
      <c r="T4" s="3" t="s">
        <v>695</v>
      </c>
      <c r="U4" s="31">
        <v>30</v>
      </c>
      <c r="V4" s="31" t="s">
        <v>696</v>
      </c>
      <c r="W4" s="31" t="s">
        <v>697</v>
      </c>
      <c r="X4" s="31">
        <v>100</v>
      </c>
      <c r="Y4" s="31" t="s">
        <v>698</v>
      </c>
      <c r="Z4" s="36"/>
      <c r="AA4" s="36">
        <v>5498</v>
      </c>
      <c r="AB4" s="3">
        <v>76</v>
      </c>
      <c r="AC4" s="3">
        <v>123</v>
      </c>
      <c r="AD4" s="3">
        <v>123</v>
      </c>
      <c r="AE4" s="3">
        <v>473</v>
      </c>
      <c r="AF4" s="3">
        <v>0</v>
      </c>
      <c r="AG4" s="3">
        <v>0</v>
      </c>
      <c r="AH4" s="3">
        <v>464</v>
      </c>
      <c r="AI4" s="3">
        <v>138</v>
      </c>
      <c r="AJ4" s="3">
        <v>137</v>
      </c>
      <c r="AK4" s="3">
        <v>0</v>
      </c>
      <c r="AL4" s="3">
        <v>0</v>
      </c>
      <c r="AM4" s="3">
        <v>10000</v>
      </c>
      <c r="AN4" s="3">
        <v>10000</v>
      </c>
      <c r="AO4" s="3">
        <v>12</v>
      </c>
      <c r="AP4" s="3">
        <v>0</v>
      </c>
      <c r="AQ4" s="38" t="s">
        <v>699</v>
      </c>
      <c r="AW4" s="3">
        <v>20000</v>
      </c>
      <c r="BC4" s="3" t="s">
        <v>700</v>
      </c>
      <c r="BD4" s="38" t="s">
        <v>701</v>
      </c>
      <c r="BE4" s="3" t="str">
        <f t="shared" ref="BE4:BE35" si="1">CONCATENATE(A4,G4)</f>
        <v>1001001</v>
      </c>
      <c r="BF4" s="3">
        <f t="shared" ref="BF4:BF35" si="2">IF(COUNTIF(BE:BE,BE4)=1,COUNTIF(BE:BE,BE4),CONCATENATE("该怪物数量为",COUNTIF(BE:BE,BE4)))</f>
        <v>1</v>
      </c>
    </row>
    <row r="5" spans="1:59" s="4" customFormat="1">
      <c r="A5" s="19">
        <v>100101</v>
      </c>
      <c r="B5" s="20" t="s">
        <v>702</v>
      </c>
      <c r="C5" s="9"/>
      <c r="D5" s="9"/>
      <c r="E5" s="7">
        <v>3</v>
      </c>
      <c r="F5" s="9">
        <v>0</v>
      </c>
      <c r="G5" s="9">
        <v>1</v>
      </c>
      <c r="H5" s="9">
        <v>1</v>
      </c>
      <c r="I5" s="9">
        <v>1</v>
      </c>
      <c r="J5" s="9">
        <v>0</v>
      </c>
      <c r="K5" s="9"/>
      <c r="L5" s="9"/>
      <c r="M5" s="9"/>
      <c r="N5" s="9"/>
      <c r="O5" s="9"/>
      <c r="P5" s="9"/>
      <c r="Q5" s="9"/>
      <c r="R5" s="3" t="str">
        <f t="shared" si="0"/>
        <v/>
      </c>
      <c r="S5" s="9"/>
      <c r="T5" s="3"/>
      <c r="U5" s="32"/>
      <c r="V5" s="32"/>
      <c r="W5" s="32"/>
      <c r="X5" s="32"/>
      <c r="Y5" s="32"/>
      <c r="Z5" s="9"/>
      <c r="AA5" s="9">
        <v>6378</v>
      </c>
      <c r="AB5" s="9">
        <v>84</v>
      </c>
      <c r="AC5" s="9">
        <v>135</v>
      </c>
      <c r="AD5" s="9">
        <v>135</v>
      </c>
      <c r="AE5" s="9">
        <v>482</v>
      </c>
      <c r="AF5" s="9">
        <v>0</v>
      </c>
      <c r="AG5" s="9">
        <v>0</v>
      </c>
      <c r="AH5" s="9">
        <v>473</v>
      </c>
      <c r="AI5" s="9">
        <v>144</v>
      </c>
      <c r="AJ5" s="9">
        <v>142</v>
      </c>
      <c r="AK5" s="9">
        <v>0</v>
      </c>
      <c r="AL5" s="9">
        <v>0</v>
      </c>
      <c r="AM5" s="3">
        <v>10000</v>
      </c>
      <c r="AN5" s="3">
        <v>10000</v>
      </c>
      <c r="AO5" s="3">
        <v>17</v>
      </c>
      <c r="AP5" s="9">
        <v>0</v>
      </c>
      <c r="AQ5" s="38" t="s">
        <v>703</v>
      </c>
      <c r="AR5" s="9"/>
      <c r="AS5" s="9"/>
      <c r="AT5" s="9"/>
      <c r="AU5" s="9"/>
      <c r="AV5" s="3"/>
      <c r="AW5" s="9">
        <v>20000</v>
      </c>
      <c r="AX5" s="9"/>
      <c r="AY5" s="9"/>
      <c r="AZ5" s="9"/>
      <c r="BA5" s="9"/>
      <c r="BB5" s="9"/>
      <c r="BC5" s="3" t="s">
        <v>700</v>
      </c>
      <c r="BD5" s="38" t="s">
        <v>701</v>
      </c>
      <c r="BE5" s="3" t="str">
        <f t="shared" si="1"/>
        <v>1001011</v>
      </c>
      <c r="BF5" s="3">
        <f t="shared" si="2"/>
        <v>1</v>
      </c>
      <c r="BG5" s="3"/>
    </row>
    <row r="6" spans="1:59" s="5" customFormat="1">
      <c r="A6" s="21">
        <v>100102</v>
      </c>
      <c r="B6" s="22" t="s">
        <v>704</v>
      </c>
      <c r="C6" s="9"/>
      <c r="D6" s="9"/>
      <c r="E6" s="7">
        <v>3</v>
      </c>
      <c r="F6" s="9">
        <v>0</v>
      </c>
      <c r="G6" s="9">
        <v>1</v>
      </c>
      <c r="H6" s="9">
        <v>2</v>
      </c>
      <c r="I6" s="9">
        <v>2</v>
      </c>
      <c r="J6" s="9">
        <v>0</v>
      </c>
      <c r="K6" s="9"/>
      <c r="L6" s="9"/>
      <c r="M6" s="9"/>
      <c r="N6" s="9"/>
      <c r="O6" s="9"/>
      <c r="P6" s="9"/>
      <c r="Q6" s="9"/>
      <c r="R6" s="3" t="str">
        <f t="shared" si="0"/>
        <v/>
      </c>
      <c r="S6" s="9"/>
      <c r="T6" s="3"/>
      <c r="U6" s="32"/>
      <c r="V6" s="32"/>
      <c r="W6" s="32"/>
      <c r="X6" s="32"/>
      <c r="Y6" s="32"/>
      <c r="Z6" s="37"/>
      <c r="AA6" s="37">
        <v>7477</v>
      </c>
      <c r="AB6" s="9">
        <v>91</v>
      </c>
      <c r="AC6" s="9">
        <v>148</v>
      </c>
      <c r="AD6" s="9">
        <v>148</v>
      </c>
      <c r="AE6" s="9">
        <v>494</v>
      </c>
      <c r="AF6" s="9">
        <v>0</v>
      </c>
      <c r="AG6" s="9">
        <v>0</v>
      </c>
      <c r="AH6" s="37">
        <v>485</v>
      </c>
      <c r="AI6" s="9">
        <v>150</v>
      </c>
      <c r="AJ6" s="9">
        <v>149</v>
      </c>
      <c r="AK6" s="9">
        <v>0</v>
      </c>
      <c r="AL6" s="9">
        <v>0</v>
      </c>
      <c r="AM6" s="3">
        <v>10000</v>
      </c>
      <c r="AN6" s="3">
        <v>10000</v>
      </c>
      <c r="AO6" s="3">
        <v>26</v>
      </c>
      <c r="AP6" s="9">
        <v>0</v>
      </c>
      <c r="AQ6" s="38" t="s">
        <v>705</v>
      </c>
      <c r="AR6" s="9"/>
      <c r="AS6" s="9"/>
      <c r="AT6" s="9"/>
      <c r="AU6" s="9"/>
      <c r="AV6" s="3"/>
      <c r="AW6" s="9">
        <v>20000</v>
      </c>
      <c r="AX6" s="9"/>
      <c r="AY6" s="9"/>
      <c r="AZ6" s="9"/>
      <c r="BA6" s="3"/>
      <c r="BB6" s="3"/>
      <c r="BC6" s="3" t="s">
        <v>700</v>
      </c>
      <c r="BD6" s="38" t="s">
        <v>701</v>
      </c>
      <c r="BE6" s="3" t="str">
        <f t="shared" si="1"/>
        <v>1001021</v>
      </c>
      <c r="BF6" s="3">
        <f t="shared" si="2"/>
        <v>1</v>
      </c>
      <c r="BG6" s="3"/>
    </row>
    <row r="7" spans="1:59" s="6" customFormat="1">
      <c r="A7" s="23">
        <v>100103</v>
      </c>
      <c r="B7" s="23" t="s">
        <v>706</v>
      </c>
      <c r="C7" s="3"/>
      <c r="D7" s="3"/>
      <c r="E7" s="7">
        <v>3</v>
      </c>
      <c r="F7" s="3">
        <v>0</v>
      </c>
      <c r="G7" s="3">
        <v>1</v>
      </c>
      <c r="H7" s="3">
        <v>3</v>
      </c>
      <c r="I7" s="3">
        <v>3</v>
      </c>
      <c r="J7" s="3">
        <v>0</v>
      </c>
      <c r="K7" s="3"/>
      <c r="L7" s="3"/>
      <c r="M7" s="3"/>
      <c r="N7" s="3"/>
      <c r="O7" s="3"/>
      <c r="P7" s="3"/>
      <c r="Q7" s="3"/>
      <c r="R7" s="3" t="str">
        <f t="shared" si="0"/>
        <v/>
      </c>
      <c r="S7" s="3"/>
      <c r="T7" s="3"/>
      <c r="U7" s="32"/>
      <c r="V7" s="32"/>
      <c r="W7" s="32"/>
      <c r="X7" s="32"/>
      <c r="Y7" s="32"/>
      <c r="Z7" s="36"/>
      <c r="AA7" s="36">
        <v>14295</v>
      </c>
      <c r="AB7" s="3">
        <v>99</v>
      </c>
      <c r="AC7" s="3">
        <v>160</v>
      </c>
      <c r="AD7" s="3">
        <v>160</v>
      </c>
      <c r="AE7" s="3">
        <v>568</v>
      </c>
      <c r="AF7" s="3">
        <v>0</v>
      </c>
      <c r="AG7" s="3">
        <v>0</v>
      </c>
      <c r="AH7" s="36">
        <v>557</v>
      </c>
      <c r="AI7" s="3">
        <v>193</v>
      </c>
      <c r="AJ7" s="3">
        <v>192</v>
      </c>
      <c r="AK7" s="3">
        <v>0</v>
      </c>
      <c r="AL7" s="3">
        <v>0</v>
      </c>
      <c r="AM7" s="3">
        <v>10000</v>
      </c>
      <c r="AN7" s="3">
        <v>10000</v>
      </c>
      <c r="AO7" s="3">
        <v>39</v>
      </c>
      <c r="AP7" s="3">
        <v>0</v>
      </c>
      <c r="AQ7" s="3" t="s">
        <v>707</v>
      </c>
      <c r="AR7" s="3"/>
      <c r="AS7" s="38"/>
      <c r="AT7" s="38"/>
      <c r="AU7" s="3"/>
      <c r="AV7" s="3"/>
      <c r="AW7" s="3">
        <v>200000</v>
      </c>
      <c r="AX7" s="3"/>
      <c r="AY7" s="3"/>
      <c r="AZ7" s="3"/>
      <c r="BA7" s="3"/>
      <c r="BB7" s="3"/>
      <c r="BC7" s="3" t="s">
        <v>700</v>
      </c>
      <c r="BD7" s="38" t="s">
        <v>701</v>
      </c>
      <c r="BE7" s="3" t="str">
        <f t="shared" si="1"/>
        <v>1001031</v>
      </c>
      <c r="BF7" s="3">
        <f t="shared" si="2"/>
        <v>1</v>
      </c>
      <c r="BG7" s="3"/>
    </row>
    <row r="8" spans="1:59" s="7" customFormat="1">
      <c r="A8" s="24">
        <v>100200</v>
      </c>
      <c r="B8" s="25" t="s">
        <v>708</v>
      </c>
      <c r="D8" s="7" t="s">
        <v>709</v>
      </c>
      <c r="E8" s="7">
        <v>1</v>
      </c>
      <c r="F8" s="7">
        <v>2</v>
      </c>
      <c r="G8" s="7">
        <v>19</v>
      </c>
      <c r="H8" s="7">
        <v>0</v>
      </c>
      <c r="I8" s="7">
        <v>0</v>
      </c>
      <c r="J8" s="7">
        <v>90</v>
      </c>
      <c r="K8" s="9">
        <v>100200</v>
      </c>
      <c r="L8" s="9">
        <v>5</v>
      </c>
      <c r="M8" s="9">
        <v>100201</v>
      </c>
      <c r="N8" s="9">
        <v>3</v>
      </c>
      <c r="O8" s="9">
        <v>100202</v>
      </c>
      <c r="P8" s="9">
        <v>2</v>
      </c>
      <c r="Q8" s="9">
        <v>100203</v>
      </c>
      <c r="R8" s="3">
        <f t="shared" si="0"/>
        <v>100</v>
      </c>
      <c r="S8" s="9">
        <v>30</v>
      </c>
      <c r="T8" s="7" t="s">
        <v>710</v>
      </c>
      <c r="U8" s="33"/>
      <c r="V8" s="33"/>
      <c r="W8" s="33"/>
      <c r="X8" s="33"/>
      <c r="Y8" s="33"/>
      <c r="AA8" s="7">
        <v>32834</v>
      </c>
      <c r="AB8" s="7">
        <v>472</v>
      </c>
      <c r="AC8" s="7">
        <v>1124</v>
      </c>
      <c r="AD8" s="7">
        <v>1124</v>
      </c>
      <c r="AE8" s="7">
        <v>1067</v>
      </c>
      <c r="AF8" s="7">
        <v>0</v>
      </c>
      <c r="AG8" s="7">
        <v>0</v>
      </c>
      <c r="AH8" s="7">
        <v>1045</v>
      </c>
      <c r="AI8" s="7">
        <v>819</v>
      </c>
      <c r="AJ8" s="7">
        <v>819</v>
      </c>
      <c r="AK8" s="7">
        <v>0</v>
      </c>
      <c r="AL8" s="7">
        <v>0</v>
      </c>
      <c r="AM8" s="3">
        <v>10000</v>
      </c>
      <c r="AN8" s="3">
        <v>10000</v>
      </c>
      <c r="AO8" s="3">
        <v>32</v>
      </c>
      <c r="AP8" s="7">
        <v>1</v>
      </c>
      <c r="AQ8" s="38" t="s">
        <v>711</v>
      </c>
      <c r="AV8" s="3" t="s">
        <v>712</v>
      </c>
      <c r="AW8" s="9">
        <v>20000</v>
      </c>
      <c r="AX8" s="9"/>
      <c r="BC8" s="3" t="s">
        <v>700</v>
      </c>
      <c r="BD8" s="38" t="s">
        <v>701</v>
      </c>
      <c r="BE8" s="3" t="str">
        <f t="shared" si="1"/>
        <v>10020019</v>
      </c>
      <c r="BF8" s="3">
        <f t="shared" si="2"/>
        <v>1</v>
      </c>
      <c r="BG8" s="3"/>
    </row>
    <row r="9" spans="1:59" s="4" customFormat="1">
      <c r="A9" s="19">
        <v>100201</v>
      </c>
      <c r="B9" s="20" t="s">
        <v>713</v>
      </c>
      <c r="C9" s="9"/>
      <c r="D9" s="9" t="s">
        <v>709</v>
      </c>
      <c r="E9" s="7">
        <v>1</v>
      </c>
      <c r="F9" s="9">
        <v>2</v>
      </c>
      <c r="G9" s="9">
        <v>19</v>
      </c>
      <c r="H9" s="9">
        <v>1</v>
      </c>
      <c r="I9" s="9">
        <v>1</v>
      </c>
      <c r="J9" s="9">
        <v>0</v>
      </c>
      <c r="K9" s="9"/>
      <c r="L9" s="9"/>
      <c r="M9" s="9"/>
      <c r="N9" s="9"/>
      <c r="O9" s="9"/>
      <c r="P9" s="9"/>
      <c r="Q9" s="9"/>
      <c r="R9" s="3" t="str">
        <f t="shared" si="0"/>
        <v/>
      </c>
      <c r="S9" s="9"/>
      <c r="T9" s="3"/>
      <c r="U9" s="33"/>
      <c r="V9" s="33"/>
      <c r="W9" s="33"/>
      <c r="X9" s="33"/>
      <c r="Y9" s="33"/>
      <c r="Z9" s="9"/>
      <c r="AA9" s="9">
        <v>38087</v>
      </c>
      <c r="AB9" s="9">
        <v>519</v>
      </c>
      <c r="AC9" s="9">
        <v>1236</v>
      </c>
      <c r="AD9" s="9">
        <v>1236</v>
      </c>
      <c r="AE9" s="9">
        <v>1088</v>
      </c>
      <c r="AF9" s="9">
        <v>0</v>
      </c>
      <c r="AG9" s="9">
        <v>0</v>
      </c>
      <c r="AH9" s="9">
        <v>1066</v>
      </c>
      <c r="AI9" s="9">
        <v>852</v>
      </c>
      <c r="AJ9" s="9">
        <v>852</v>
      </c>
      <c r="AK9" s="9">
        <v>0</v>
      </c>
      <c r="AL9" s="9">
        <v>0</v>
      </c>
      <c r="AM9" s="3">
        <v>10000</v>
      </c>
      <c r="AN9" s="3">
        <v>10000</v>
      </c>
      <c r="AO9" s="3">
        <v>46</v>
      </c>
      <c r="AP9" s="9">
        <v>1</v>
      </c>
      <c r="AQ9" s="38" t="s">
        <v>714</v>
      </c>
      <c r="AR9" s="9"/>
      <c r="AS9" s="9"/>
      <c r="AT9" s="9"/>
      <c r="AU9" s="9"/>
      <c r="AV9" s="3" t="s">
        <v>712</v>
      </c>
      <c r="AW9" s="9">
        <v>20000</v>
      </c>
      <c r="AX9" s="9"/>
      <c r="AY9" s="9"/>
      <c r="AZ9" s="9"/>
      <c r="BA9" s="9"/>
      <c r="BB9" s="9"/>
      <c r="BC9" s="3" t="s">
        <v>700</v>
      </c>
      <c r="BD9" s="38" t="s">
        <v>701</v>
      </c>
      <c r="BE9" s="3" t="str">
        <f t="shared" si="1"/>
        <v>10020119</v>
      </c>
      <c r="BF9" s="3">
        <f t="shared" si="2"/>
        <v>1</v>
      </c>
      <c r="BG9" s="3"/>
    </row>
    <row r="10" spans="1:59" s="5" customFormat="1">
      <c r="A10" s="21">
        <v>100202</v>
      </c>
      <c r="B10" s="22" t="s">
        <v>715</v>
      </c>
      <c r="C10" s="9"/>
      <c r="D10" s="9" t="s">
        <v>709</v>
      </c>
      <c r="E10" s="7">
        <v>1</v>
      </c>
      <c r="F10" s="9">
        <v>2</v>
      </c>
      <c r="G10" s="9">
        <v>19</v>
      </c>
      <c r="H10" s="9">
        <v>2</v>
      </c>
      <c r="I10" s="9">
        <v>2</v>
      </c>
      <c r="J10" s="9">
        <v>0</v>
      </c>
      <c r="K10" s="9"/>
      <c r="L10" s="9"/>
      <c r="M10" s="9"/>
      <c r="N10" s="9"/>
      <c r="O10" s="9"/>
      <c r="P10" s="9"/>
      <c r="Q10" s="9"/>
      <c r="R10" s="3" t="str">
        <f t="shared" si="0"/>
        <v/>
      </c>
      <c r="S10" s="9"/>
      <c r="T10" s="3"/>
      <c r="U10" s="33"/>
      <c r="V10" s="33"/>
      <c r="W10" s="33"/>
      <c r="X10" s="33"/>
      <c r="Y10" s="33"/>
      <c r="Z10" s="37"/>
      <c r="AA10" s="37">
        <v>44654</v>
      </c>
      <c r="AB10" s="9">
        <v>566</v>
      </c>
      <c r="AC10" s="9">
        <v>1349</v>
      </c>
      <c r="AD10" s="9">
        <v>1349</v>
      </c>
      <c r="AE10" s="9">
        <v>1115</v>
      </c>
      <c r="AF10" s="9">
        <v>0</v>
      </c>
      <c r="AG10" s="9">
        <v>0</v>
      </c>
      <c r="AH10" s="37">
        <v>1092</v>
      </c>
      <c r="AI10" s="9">
        <v>893</v>
      </c>
      <c r="AJ10" s="9">
        <v>893</v>
      </c>
      <c r="AK10" s="9">
        <v>0</v>
      </c>
      <c r="AL10" s="9">
        <v>0</v>
      </c>
      <c r="AM10" s="3">
        <v>10000</v>
      </c>
      <c r="AN10" s="3">
        <v>10000</v>
      </c>
      <c r="AO10" s="3">
        <v>69</v>
      </c>
      <c r="AP10" s="9">
        <v>1</v>
      </c>
      <c r="AQ10" s="38" t="s">
        <v>716</v>
      </c>
      <c r="AR10" s="9"/>
      <c r="AS10" s="9"/>
      <c r="AT10" s="9"/>
      <c r="AU10" s="9"/>
      <c r="AV10" s="3" t="s">
        <v>712</v>
      </c>
      <c r="AW10" s="9">
        <v>20000</v>
      </c>
      <c r="AX10" s="9"/>
      <c r="AY10" s="9"/>
      <c r="AZ10" s="9"/>
      <c r="BA10" s="3"/>
      <c r="BB10" s="3"/>
      <c r="BC10" s="3" t="s">
        <v>700</v>
      </c>
      <c r="BD10" s="38" t="s">
        <v>701</v>
      </c>
      <c r="BE10" s="3" t="str">
        <f t="shared" si="1"/>
        <v>10020219</v>
      </c>
      <c r="BF10" s="3">
        <f t="shared" si="2"/>
        <v>1</v>
      </c>
      <c r="BG10" s="3"/>
    </row>
    <row r="11" spans="1:59" s="6" customFormat="1">
      <c r="A11" s="23">
        <v>100203</v>
      </c>
      <c r="B11" s="23" t="s">
        <v>717</v>
      </c>
      <c r="C11" s="3"/>
      <c r="D11" s="3" t="s">
        <v>709</v>
      </c>
      <c r="E11" s="7">
        <v>1</v>
      </c>
      <c r="F11" s="3">
        <v>2</v>
      </c>
      <c r="G11" s="3">
        <v>19</v>
      </c>
      <c r="H11" s="3">
        <v>3</v>
      </c>
      <c r="I11" s="3">
        <v>3</v>
      </c>
      <c r="J11" s="3">
        <v>0</v>
      </c>
      <c r="K11" s="3"/>
      <c r="L11" s="3"/>
      <c r="M11" s="3"/>
      <c r="N11" s="3"/>
      <c r="O11" s="3"/>
      <c r="P11" s="3"/>
      <c r="Q11" s="3"/>
      <c r="R11" s="3" t="str">
        <f t="shared" si="0"/>
        <v/>
      </c>
      <c r="S11" s="3"/>
      <c r="T11" s="3"/>
      <c r="U11" s="33"/>
      <c r="V11" s="33"/>
      <c r="W11" s="33"/>
      <c r="X11" s="33"/>
      <c r="Y11" s="33"/>
      <c r="Z11" s="36"/>
      <c r="AA11" s="36">
        <v>85368</v>
      </c>
      <c r="AB11" s="3">
        <v>614</v>
      </c>
      <c r="AC11" s="3">
        <v>1461</v>
      </c>
      <c r="AD11" s="3">
        <v>1461</v>
      </c>
      <c r="AE11" s="3">
        <v>1280</v>
      </c>
      <c r="AF11" s="3">
        <v>0</v>
      </c>
      <c r="AG11" s="3">
        <v>0</v>
      </c>
      <c r="AH11" s="36">
        <v>1254</v>
      </c>
      <c r="AI11" s="3">
        <v>1147</v>
      </c>
      <c r="AJ11" s="3">
        <v>1147</v>
      </c>
      <c r="AK11" s="3">
        <v>0</v>
      </c>
      <c r="AL11" s="3">
        <v>0</v>
      </c>
      <c r="AM11" s="3">
        <v>10000</v>
      </c>
      <c r="AN11" s="3">
        <v>10000</v>
      </c>
      <c r="AO11" s="3">
        <v>104</v>
      </c>
      <c r="AP11" s="3">
        <v>1</v>
      </c>
      <c r="AQ11" s="3" t="s">
        <v>718</v>
      </c>
      <c r="AR11" s="3"/>
      <c r="AS11" s="38"/>
      <c r="AT11" s="38"/>
      <c r="AU11" s="3"/>
      <c r="AV11" s="3" t="s">
        <v>712</v>
      </c>
      <c r="AW11" s="3">
        <v>200000</v>
      </c>
      <c r="AX11" s="3"/>
      <c r="AY11" s="3"/>
      <c r="AZ11" s="3"/>
      <c r="BA11" s="3"/>
      <c r="BB11" s="3"/>
      <c r="BC11" s="3" t="s">
        <v>700</v>
      </c>
      <c r="BD11" s="38" t="s">
        <v>701</v>
      </c>
      <c r="BE11" s="3" t="str">
        <f t="shared" si="1"/>
        <v>10020319</v>
      </c>
      <c r="BF11" s="3">
        <f t="shared" si="2"/>
        <v>1</v>
      </c>
      <c r="BG11" s="3"/>
    </row>
    <row r="12" spans="1:59" s="8" customFormat="1">
      <c r="A12" s="26">
        <v>100204</v>
      </c>
      <c r="B12" s="27" t="s">
        <v>719</v>
      </c>
      <c r="C12" s="7"/>
      <c r="D12" s="7" t="s">
        <v>709</v>
      </c>
      <c r="E12" s="7">
        <v>1</v>
      </c>
      <c r="F12" s="28">
        <v>1</v>
      </c>
      <c r="G12" s="28">
        <v>20</v>
      </c>
      <c r="H12" s="28">
        <v>4</v>
      </c>
      <c r="I12" s="28">
        <v>4</v>
      </c>
      <c r="J12" s="9">
        <v>0</v>
      </c>
      <c r="K12" s="9"/>
      <c r="L12" s="9"/>
      <c r="M12" s="9"/>
      <c r="N12" s="9"/>
      <c r="O12" s="9"/>
      <c r="P12" s="9"/>
      <c r="Q12" s="9"/>
      <c r="R12" s="3" t="str">
        <f t="shared" si="0"/>
        <v/>
      </c>
      <c r="S12" s="9">
        <v>30</v>
      </c>
      <c r="T12" s="7" t="s">
        <v>720</v>
      </c>
      <c r="U12" s="33"/>
      <c r="V12" s="33"/>
      <c r="W12" s="33"/>
      <c r="X12" s="33"/>
      <c r="Y12" s="33"/>
      <c r="Z12" s="7"/>
      <c r="AA12" s="7">
        <v>336571</v>
      </c>
      <c r="AB12" s="7">
        <v>1230</v>
      </c>
      <c r="AC12" s="7">
        <v>2945</v>
      </c>
      <c r="AD12" s="7">
        <v>2945</v>
      </c>
      <c r="AE12" s="7">
        <v>2310</v>
      </c>
      <c r="AF12" s="7">
        <v>0</v>
      </c>
      <c r="AG12" s="7">
        <v>0</v>
      </c>
      <c r="AH12" s="7">
        <v>2262</v>
      </c>
      <c r="AI12" s="7">
        <v>2742</v>
      </c>
      <c r="AJ12" s="7">
        <v>2739</v>
      </c>
      <c r="AK12" s="7">
        <v>0</v>
      </c>
      <c r="AL12" s="7">
        <v>0</v>
      </c>
      <c r="AM12" s="3">
        <v>10000</v>
      </c>
      <c r="AN12" s="3">
        <v>10000</v>
      </c>
      <c r="AO12" s="3">
        <v>298</v>
      </c>
      <c r="AP12" s="28">
        <v>1</v>
      </c>
      <c r="AQ12" s="38" t="s">
        <v>721</v>
      </c>
      <c r="AR12" s="7"/>
      <c r="AS12" s="7"/>
      <c r="AT12" s="7"/>
      <c r="AU12" s="7"/>
      <c r="AV12" s="3" t="s">
        <v>712</v>
      </c>
      <c r="AW12" s="9">
        <v>300000</v>
      </c>
      <c r="AX12" s="9"/>
      <c r="AY12" s="7"/>
      <c r="AZ12" s="7"/>
      <c r="BA12" s="7"/>
      <c r="BB12" s="7"/>
      <c r="BC12" s="3" t="s">
        <v>700</v>
      </c>
      <c r="BD12" s="38" t="s">
        <v>701</v>
      </c>
      <c r="BE12" s="3" t="str">
        <f t="shared" si="1"/>
        <v>10020420</v>
      </c>
      <c r="BF12" s="3">
        <f t="shared" si="2"/>
        <v>1</v>
      </c>
      <c r="BG12" s="3"/>
    </row>
    <row r="13" spans="1:59" s="7" customFormat="1">
      <c r="A13" s="24">
        <v>100300</v>
      </c>
      <c r="B13" s="25" t="s">
        <v>722</v>
      </c>
      <c r="D13" s="7" t="s">
        <v>709</v>
      </c>
      <c r="E13" s="7">
        <v>9</v>
      </c>
      <c r="F13" s="7">
        <v>2</v>
      </c>
      <c r="G13" s="7">
        <v>17</v>
      </c>
      <c r="H13" s="7">
        <v>0</v>
      </c>
      <c r="I13" s="7">
        <v>0</v>
      </c>
      <c r="J13" s="7">
        <v>90</v>
      </c>
      <c r="K13" s="9">
        <v>100300</v>
      </c>
      <c r="L13" s="9">
        <v>5</v>
      </c>
      <c r="M13" s="9">
        <v>100301</v>
      </c>
      <c r="N13" s="9">
        <v>3</v>
      </c>
      <c r="O13" s="9">
        <v>100302</v>
      </c>
      <c r="P13" s="9">
        <v>2</v>
      </c>
      <c r="Q13" s="9">
        <v>100303</v>
      </c>
      <c r="R13" s="3">
        <f t="shared" si="0"/>
        <v>100</v>
      </c>
      <c r="S13" s="9">
        <v>30</v>
      </c>
      <c r="T13" s="7" t="s">
        <v>723</v>
      </c>
      <c r="U13" s="33"/>
      <c r="V13" s="33"/>
      <c r="W13" s="33"/>
      <c r="X13" s="33"/>
      <c r="Y13" s="33"/>
      <c r="AA13" s="7">
        <v>29804</v>
      </c>
      <c r="AB13" s="7">
        <v>428</v>
      </c>
      <c r="AC13" s="7">
        <v>1018</v>
      </c>
      <c r="AD13" s="7">
        <v>1018</v>
      </c>
      <c r="AE13" s="7">
        <v>1001</v>
      </c>
      <c r="AF13" s="7">
        <v>0</v>
      </c>
      <c r="AG13" s="7">
        <v>0</v>
      </c>
      <c r="AH13" s="7">
        <v>980</v>
      </c>
      <c r="AI13" s="7">
        <v>744</v>
      </c>
      <c r="AJ13" s="7">
        <v>743</v>
      </c>
      <c r="AK13" s="7">
        <v>0</v>
      </c>
      <c r="AL13" s="7">
        <v>0</v>
      </c>
      <c r="AM13" s="3">
        <v>10000</v>
      </c>
      <c r="AN13" s="3">
        <v>10000</v>
      </c>
      <c r="AO13" s="3">
        <v>30</v>
      </c>
      <c r="AP13" s="28">
        <v>1</v>
      </c>
      <c r="AQ13" s="38" t="s">
        <v>711</v>
      </c>
      <c r="AV13" s="3" t="s">
        <v>724</v>
      </c>
      <c r="AW13" s="9">
        <v>20000</v>
      </c>
      <c r="AX13" s="9"/>
      <c r="BC13" s="3" t="s">
        <v>700</v>
      </c>
      <c r="BD13" s="38" t="s">
        <v>701</v>
      </c>
      <c r="BE13" s="3" t="str">
        <f t="shared" si="1"/>
        <v>10030017</v>
      </c>
      <c r="BF13" s="3">
        <f t="shared" si="2"/>
        <v>1</v>
      </c>
      <c r="BG13" s="3"/>
    </row>
    <row r="14" spans="1:59" s="4" customFormat="1">
      <c r="A14" s="19">
        <v>100301</v>
      </c>
      <c r="B14" s="20" t="s">
        <v>725</v>
      </c>
      <c r="C14" s="9"/>
      <c r="D14" s="9" t="s">
        <v>709</v>
      </c>
      <c r="E14" s="7">
        <v>9</v>
      </c>
      <c r="F14" s="9">
        <v>2</v>
      </c>
      <c r="G14" s="9">
        <v>17</v>
      </c>
      <c r="H14" s="9">
        <v>1</v>
      </c>
      <c r="I14" s="9">
        <v>1</v>
      </c>
      <c r="J14" s="9">
        <v>0</v>
      </c>
      <c r="K14" s="9"/>
      <c r="L14" s="9"/>
      <c r="M14" s="9"/>
      <c r="N14" s="9"/>
      <c r="O14" s="9"/>
      <c r="P14" s="9"/>
      <c r="Q14" s="9"/>
      <c r="R14" s="3" t="str">
        <f t="shared" si="0"/>
        <v/>
      </c>
      <c r="S14" s="9"/>
      <c r="T14" s="3"/>
      <c r="U14" s="33"/>
      <c r="V14" s="33"/>
      <c r="W14" s="33"/>
      <c r="X14" s="33"/>
      <c r="Y14" s="33"/>
      <c r="Z14" s="9"/>
      <c r="AA14" s="9">
        <v>34573</v>
      </c>
      <c r="AB14" s="9">
        <v>471</v>
      </c>
      <c r="AC14" s="9">
        <v>1120</v>
      </c>
      <c r="AD14" s="9">
        <v>1120</v>
      </c>
      <c r="AE14" s="9">
        <v>1021</v>
      </c>
      <c r="AF14" s="9">
        <v>0</v>
      </c>
      <c r="AG14" s="9">
        <v>0</v>
      </c>
      <c r="AH14" s="9">
        <v>1000</v>
      </c>
      <c r="AI14" s="9">
        <v>774</v>
      </c>
      <c r="AJ14" s="9">
        <v>773</v>
      </c>
      <c r="AK14" s="9">
        <v>0</v>
      </c>
      <c r="AL14" s="9">
        <v>0</v>
      </c>
      <c r="AM14" s="3">
        <v>10000</v>
      </c>
      <c r="AN14" s="3">
        <v>10000</v>
      </c>
      <c r="AO14" s="3">
        <v>43</v>
      </c>
      <c r="AP14" s="9">
        <v>1</v>
      </c>
      <c r="AQ14" s="38" t="s">
        <v>714</v>
      </c>
      <c r="AR14" s="9"/>
      <c r="AS14" s="9"/>
      <c r="AT14" s="9"/>
      <c r="AU14" s="9"/>
      <c r="AV14" s="3" t="s">
        <v>724</v>
      </c>
      <c r="AW14" s="9">
        <v>20000</v>
      </c>
      <c r="AX14" s="9"/>
      <c r="AY14" s="9"/>
      <c r="AZ14" s="9"/>
      <c r="BA14" s="9"/>
      <c r="BB14" s="9"/>
      <c r="BC14" s="3" t="s">
        <v>700</v>
      </c>
      <c r="BD14" s="38" t="s">
        <v>701</v>
      </c>
      <c r="BE14" s="3" t="str">
        <f t="shared" si="1"/>
        <v>10030117</v>
      </c>
      <c r="BF14" s="3">
        <f t="shared" si="2"/>
        <v>1</v>
      </c>
      <c r="BG14" s="3"/>
    </row>
    <row r="15" spans="1:59" s="5" customFormat="1">
      <c r="A15" s="21">
        <v>100302</v>
      </c>
      <c r="B15" s="22" t="s">
        <v>726</v>
      </c>
      <c r="C15" s="9"/>
      <c r="D15" s="9" t="s">
        <v>709</v>
      </c>
      <c r="E15" s="7">
        <v>9</v>
      </c>
      <c r="F15" s="9">
        <v>2</v>
      </c>
      <c r="G15" s="9">
        <v>17</v>
      </c>
      <c r="H15" s="9">
        <v>2</v>
      </c>
      <c r="I15" s="9">
        <v>2</v>
      </c>
      <c r="J15" s="9">
        <v>0</v>
      </c>
      <c r="K15" s="9"/>
      <c r="L15" s="9"/>
      <c r="M15" s="9"/>
      <c r="N15" s="9"/>
      <c r="O15" s="9"/>
      <c r="P15" s="9"/>
      <c r="Q15" s="9"/>
      <c r="R15" s="3" t="str">
        <f t="shared" si="0"/>
        <v/>
      </c>
      <c r="S15" s="9"/>
      <c r="T15" s="3"/>
      <c r="U15" s="32"/>
      <c r="V15" s="32"/>
      <c r="W15" s="32"/>
      <c r="X15" s="32"/>
      <c r="Y15" s="32"/>
      <c r="Z15" s="37"/>
      <c r="AA15" s="37">
        <v>40533</v>
      </c>
      <c r="AB15" s="9">
        <v>514</v>
      </c>
      <c r="AC15" s="9">
        <v>1222</v>
      </c>
      <c r="AD15" s="9">
        <v>1222</v>
      </c>
      <c r="AE15" s="9">
        <v>1046</v>
      </c>
      <c r="AF15" s="9">
        <v>0</v>
      </c>
      <c r="AG15" s="9">
        <v>0</v>
      </c>
      <c r="AH15" s="37">
        <v>1024</v>
      </c>
      <c r="AI15" s="9">
        <v>811</v>
      </c>
      <c r="AJ15" s="9">
        <v>810</v>
      </c>
      <c r="AK15" s="9">
        <v>0</v>
      </c>
      <c r="AL15" s="9">
        <v>0</v>
      </c>
      <c r="AM15" s="3">
        <v>10000</v>
      </c>
      <c r="AN15" s="3">
        <v>10000</v>
      </c>
      <c r="AO15" s="3">
        <v>65</v>
      </c>
      <c r="AP15" s="9">
        <v>1</v>
      </c>
      <c r="AQ15" s="38" t="s">
        <v>716</v>
      </c>
      <c r="AR15" s="9"/>
      <c r="AS15" s="9"/>
      <c r="AT15" s="9"/>
      <c r="AU15" s="9"/>
      <c r="AV15" s="3" t="s">
        <v>724</v>
      </c>
      <c r="AW15" s="9">
        <v>20000</v>
      </c>
      <c r="AX15" s="9"/>
      <c r="AY15" s="9"/>
      <c r="AZ15" s="9"/>
      <c r="BA15" s="3"/>
      <c r="BB15" s="3"/>
      <c r="BC15" s="3" t="s">
        <v>700</v>
      </c>
      <c r="BD15" s="38" t="s">
        <v>701</v>
      </c>
      <c r="BE15" s="3" t="str">
        <f t="shared" si="1"/>
        <v>10030217</v>
      </c>
      <c r="BF15" s="3">
        <f t="shared" si="2"/>
        <v>1</v>
      </c>
      <c r="BG15" s="3"/>
    </row>
    <row r="16" spans="1:59" s="6" customFormat="1">
      <c r="A16" s="23">
        <v>100303</v>
      </c>
      <c r="B16" s="23" t="s">
        <v>727</v>
      </c>
      <c r="C16" s="3"/>
      <c r="D16" s="3" t="s">
        <v>709</v>
      </c>
      <c r="E16" s="7">
        <v>9</v>
      </c>
      <c r="F16" s="3">
        <v>2</v>
      </c>
      <c r="G16" s="3">
        <v>17</v>
      </c>
      <c r="H16" s="3">
        <v>3</v>
      </c>
      <c r="I16" s="3">
        <v>3</v>
      </c>
      <c r="J16" s="3">
        <v>0</v>
      </c>
      <c r="K16" s="3"/>
      <c r="L16" s="3"/>
      <c r="M16" s="3"/>
      <c r="N16" s="3"/>
      <c r="O16" s="3"/>
      <c r="P16" s="3"/>
      <c r="Q16" s="3"/>
      <c r="R16" s="3" t="str">
        <f t="shared" si="0"/>
        <v/>
      </c>
      <c r="S16" s="3"/>
      <c r="T16" s="3"/>
      <c r="U16" s="32"/>
      <c r="V16" s="32"/>
      <c r="W16" s="32"/>
      <c r="X16" s="32"/>
      <c r="Y16" s="32"/>
      <c r="Z16" s="36"/>
      <c r="AA16" s="36">
        <v>77490</v>
      </c>
      <c r="AB16" s="3">
        <v>556</v>
      </c>
      <c r="AC16" s="3">
        <v>1323</v>
      </c>
      <c r="AD16" s="3">
        <v>1323</v>
      </c>
      <c r="AE16" s="3">
        <v>1201</v>
      </c>
      <c r="AF16" s="3">
        <v>0</v>
      </c>
      <c r="AG16" s="3">
        <v>0</v>
      </c>
      <c r="AH16" s="36">
        <v>1176</v>
      </c>
      <c r="AI16" s="3">
        <v>1042</v>
      </c>
      <c r="AJ16" s="3">
        <v>1040</v>
      </c>
      <c r="AK16" s="3">
        <v>0</v>
      </c>
      <c r="AL16" s="3">
        <v>0</v>
      </c>
      <c r="AM16" s="3">
        <v>10000</v>
      </c>
      <c r="AN16" s="3">
        <v>10000</v>
      </c>
      <c r="AO16" s="3">
        <v>98</v>
      </c>
      <c r="AP16" s="3">
        <v>1</v>
      </c>
      <c r="AQ16" s="3" t="s">
        <v>718</v>
      </c>
      <c r="AR16" s="3"/>
      <c r="AS16" s="38"/>
      <c r="AT16" s="38"/>
      <c r="AU16" s="3"/>
      <c r="AV16" s="3" t="s">
        <v>724</v>
      </c>
      <c r="AW16" s="3">
        <v>200000</v>
      </c>
      <c r="AX16" s="3"/>
      <c r="AY16" s="3"/>
      <c r="AZ16" s="3"/>
      <c r="BA16" s="3"/>
      <c r="BB16" s="3"/>
      <c r="BC16" s="3" t="s">
        <v>700</v>
      </c>
      <c r="BD16" s="38" t="s">
        <v>701</v>
      </c>
      <c r="BE16" s="3" t="str">
        <f t="shared" si="1"/>
        <v>10030317</v>
      </c>
      <c r="BF16" s="3">
        <f t="shared" si="2"/>
        <v>1</v>
      </c>
      <c r="BG16" s="3"/>
    </row>
    <row r="17" spans="1:59" s="7" customFormat="1">
      <c r="A17" s="24">
        <v>100400</v>
      </c>
      <c r="B17" s="25" t="s">
        <v>728</v>
      </c>
      <c r="D17" s="7" t="s">
        <v>709</v>
      </c>
      <c r="E17" s="7">
        <v>1</v>
      </c>
      <c r="F17" s="7">
        <v>2</v>
      </c>
      <c r="G17" s="7">
        <v>18</v>
      </c>
      <c r="H17" s="7">
        <v>0</v>
      </c>
      <c r="I17" s="7">
        <v>0</v>
      </c>
      <c r="J17" s="7">
        <v>90</v>
      </c>
      <c r="K17" s="9">
        <v>100400</v>
      </c>
      <c r="L17" s="9">
        <v>5</v>
      </c>
      <c r="M17" s="9">
        <v>100401</v>
      </c>
      <c r="N17" s="9">
        <v>3</v>
      </c>
      <c r="O17" s="9">
        <v>100402</v>
      </c>
      <c r="P17" s="9">
        <v>2</v>
      </c>
      <c r="Q17" s="9">
        <v>100403</v>
      </c>
      <c r="R17" s="3">
        <f t="shared" si="0"/>
        <v>100</v>
      </c>
      <c r="S17" s="9">
        <v>30</v>
      </c>
      <c r="U17" s="32"/>
      <c r="V17" s="32"/>
      <c r="W17" s="32"/>
      <c r="X17" s="32"/>
      <c r="Y17" s="32"/>
      <c r="AA17" s="7">
        <v>31326</v>
      </c>
      <c r="AB17" s="7">
        <v>448</v>
      </c>
      <c r="AC17" s="7">
        <v>1071</v>
      </c>
      <c r="AD17" s="7">
        <v>1071</v>
      </c>
      <c r="AE17" s="7">
        <v>1034</v>
      </c>
      <c r="AF17" s="7">
        <v>0</v>
      </c>
      <c r="AG17" s="7">
        <v>0</v>
      </c>
      <c r="AH17" s="7">
        <v>1012</v>
      </c>
      <c r="AI17" s="7">
        <v>782</v>
      </c>
      <c r="AJ17" s="7">
        <v>781</v>
      </c>
      <c r="AK17" s="7">
        <v>0</v>
      </c>
      <c r="AL17" s="7">
        <v>0</v>
      </c>
      <c r="AM17" s="3">
        <v>10000</v>
      </c>
      <c r="AN17" s="3">
        <v>10000</v>
      </c>
      <c r="AO17" s="3">
        <v>32</v>
      </c>
      <c r="AP17" s="28">
        <v>1</v>
      </c>
      <c r="AQ17" s="38" t="s">
        <v>711</v>
      </c>
      <c r="AV17" s="3" t="s">
        <v>729</v>
      </c>
      <c r="AW17" s="9">
        <v>20000</v>
      </c>
      <c r="AX17" s="9"/>
      <c r="BC17" s="3" t="s">
        <v>700</v>
      </c>
      <c r="BD17" s="38" t="s">
        <v>701</v>
      </c>
      <c r="BE17" s="3" t="str">
        <f t="shared" si="1"/>
        <v>10040018</v>
      </c>
      <c r="BF17" s="3">
        <f t="shared" si="2"/>
        <v>1</v>
      </c>
      <c r="BG17" s="3"/>
    </row>
    <row r="18" spans="1:59" s="4" customFormat="1">
      <c r="A18" s="19">
        <v>100401</v>
      </c>
      <c r="B18" s="20" t="s">
        <v>730</v>
      </c>
      <c r="C18" s="9"/>
      <c r="D18" s="9" t="s">
        <v>709</v>
      </c>
      <c r="E18" s="7">
        <v>1</v>
      </c>
      <c r="F18" s="9">
        <v>2</v>
      </c>
      <c r="G18" s="9">
        <v>18</v>
      </c>
      <c r="H18" s="9">
        <v>1</v>
      </c>
      <c r="I18" s="9">
        <v>1</v>
      </c>
      <c r="J18" s="9">
        <v>0</v>
      </c>
      <c r="K18" s="9"/>
      <c r="L18" s="9"/>
      <c r="M18" s="9"/>
      <c r="N18" s="9"/>
      <c r="O18" s="9"/>
      <c r="P18" s="9"/>
      <c r="Q18" s="9"/>
      <c r="R18" s="3" t="str">
        <f t="shared" si="0"/>
        <v/>
      </c>
      <c r="S18" s="9"/>
      <c r="T18" s="3"/>
      <c r="U18" s="32"/>
      <c r="V18" s="32"/>
      <c r="W18" s="32"/>
      <c r="X18" s="32"/>
      <c r="Y18" s="32"/>
      <c r="Z18" s="9"/>
      <c r="AA18" s="9">
        <v>36338</v>
      </c>
      <c r="AB18" s="9">
        <v>493</v>
      </c>
      <c r="AC18" s="9">
        <v>1178</v>
      </c>
      <c r="AD18" s="9">
        <v>1178</v>
      </c>
      <c r="AE18" s="9">
        <v>1055</v>
      </c>
      <c r="AF18" s="9">
        <v>0</v>
      </c>
      <c r="AG18" s="9">
        <v>0</v>
      </c>
      <c r="AH18" s="9">
        <v>1032</v>
      </c>
      <c r="AI18" s="9">
        <v>813</v>
      </c>
      <c r="AJ18" s="9">
        <v>812</v>
      </c>
      <c r="AK18" s="9">
        <v>0</v>
      </c>
      <c r="AL18" s="9">
        <v>0</v>
      </c>
      <c r="AM18" s="3">
        <v>10000</v>
      </c>
      <c r="AN18" s="3">
        <v>10000</v>
      </c>
      <c r="AO18" s="3">
        <v>46</v>
      </c>
      <c r="AP18" s="9">
        <v>1</v>
      </c>
      <c r="AQ18" s="38" t="s">
        <v>714</v>
      </c>
      <c r="AR18" s="9"/>
      <c r="AS18" s="9"/>
      <c r="AT18" s="9"/>
      <c r="AU18" s="9"/>
      <c r="AV18" s="3" t="s">
        <v>729</v>
      </c>
      <c r="AW18" s="9">
        <v>20000</v>
      </c>
      <c r="AX18" s="9"/>
      <c r="AY18" s="9"/>
      <c r="AZ18" s="9"/>
      <c r="BA18" s="9"/>
      <c r="BB18" s="9"/>
      <c r="BC18" s="3" t="s">
        <v>700</v>
      </c>
      <c r="BD18" s="38" t="s">
        <v>701</v>
      </c>
      <c r="BE18" s="3" t="str">
        <f t="shared" si="1"/>
        <v>10040118</v>
      </c>
      <c r="BF18" s="3">
        <f t="shared" si="2"/>
        <v>1</v>
      </c>
      <c r="BG18" s="3"/>
    </row>
    <row r="19" spans="1:59" s="5" customFormat="1">
      <c r="A19" s="21">
        <v>100402</v>
      </c>
      <c r="B19" s="22" t="s">
        <v>731</v>
      </c>
      <c r="C19" s="9"/>
      <c r="D19" s="9" t="s">
        <v>709</v>
      </c>
      <c r="E19" s="7">
        <v>1</v>
      </c>
      <c r="F19" s="9">
        <v>2</v>
      </c>
      <c r="G19" s="9">
        <v>18</v>
      </c>
      <c r="H19" s="9">
        <v>2</v>
      </c>
      <c r="I19" s="9">
        <v>2</v>
      </c>
      <c r="J19" s="9">
        <v>0</v>
      </c>
      <c r="K19" s="9"/>
      <c r="L19" s="9"/>
      <c r="M19" s="9"/>
      <c r="N19" s="9"/>
      <c r="O19" s="9"/>
      <c r="P19" s="9"/>
      <c r="Q19" s="9"/>
      <c r="R19" s="3" t="str">
        <f t="shared" si="0"/>
        <v/>
      </c>
      <c r="S19" s="9"/>
      <c r="T19" s="3"/>
      <c r="U19" s="32"/>
      <c r="V19" s="32"/>
      <c r="W19" s="32"/>
      <c r="X19" s="32"/>
      <c r="Y19" s="32"/>
      <c r="Z19" s="37"/>
      <c r="AA19" s="37">
        <v>42603</v>
      </c>
      <c r="AB19" s="9">
        <v>538</v>
      </c>
      <c r="AC19" s="9">
        <v>1285</v>
      </c>
      <c r="AD19" s="9">
        <v>1285</v>
      </c>
      <c r="AE19" s="9">
        <v>1081</v>
      </c>
      <c r="AF19" s="9">
        <v>0</v>
      </c>
      <c r="AG19" s="9">
        <v>0</v>
      </c>
      <c r="AH19" s="37">
        <v>1058</v>
      </c>
      <c r="AI19" s="9">
        <v>852</v>
      </c>
      <c r="AJ19" s="9">
        <v>851</v>
      </c>
      <c r="AK19" s="9">
        <v>0</v>
      </c>
      <c r="AL19" s="9">
        <v>0</v>
      </c>
      <c r="AM19" s="3">
        <v>10000</v>
      </c>
      <c r="AN19" s="3">
        <v>10000</v>
      </c>
      <c r="AO19" s="3">
        <v>69</v>
      </c>
      <c r="AP19" s="9">
        <v>1</v>
      </c>
      <c r="AQ19" s="38" t="s">
        <v>716</v>
      </c>
      <c r="AR19" s="9"/>
      <c r="AS19" s="9"/>
      <c r="AT19" s="9"/>
      <c r="AU19" s="9"/>
      <c r="AV19" s="3" t="s">
        <v>729</v>
      </c>
      <c r="AW19" s="9">
        <v>20000</v>
      </c>
      <c r="AX19" s="9"/>
      <c r="AY19" s="9"/>
      <c r="AZ19" s="9"/>
      <c r="BA19" s="3"/>
      <c r="BB19" s="3"/>
      <c r="BC19" s="3" t="s">
        <v>700</v>
      </c>
      <c r="BD19" s="38" t="s">
        <v>701</v>
      </c>
      <c r="BE19" s="3" t="str">
        <f t="shared" si="1"/>
        <v>10040218</v>
      </c>
      <c r="BF19" s="3">
        <f t="shared" si="2"/>
        <v>1</v>
      </c>
      <c r="BG19" s="3"/>
    </row>
    <row r="20" spans="1:59" s="6" customFormat="1">
      <c r="A20" s="23">
        <v>100403</v>
      </c>
      <c r="B20" s="23" t="s">
        <v>732</v>
      </c>
      <c r="C20" s="3"/>
      <c r="D20" s="3" t="s">
        <v>709</v>
      </c>
      <c r="E20" s="7">
        <v>1</v>
      </c>
      <c r="F20" s="3">
        <v>2</v>
      </c>
      <c r="G20" s="3">
        <v>18</v>
      </c>
      <c r="H20" s="3">
        <v>3</v>
      </c>
      <c r="I20" s="3">
        <v>3</v>
      </c>
      <c r="J20" s="3">
        <v>0</v>
      </c>
      <c r="K20" s="3"/>
      <c r="L20" s="3"/>
      <c r="M20" s="3"/>
      <c r="N20" s="3"/>
      <c r="O20" s="3"/>
      <c r="P20" s="3"/>
      <c r="Q20" s="3"/>
      <c r="R20" s="3" t="str">
        <f t="shared" si="0"/>
        <v/>
      </c>
      <c r="S20" s="3"/>
      <c r="T20" s="3"/>
      <c r="U20" s="32"/>
      <c r="V20" s="32"/>
      <c r="W20" s="32"/>
      <c r="X20" s="32"/>
      <c r="Y20" s="32"/>
      <c r="Z20" s="36"/>
      <c r="AA20" s="36">
        <v>81448</v>
      </c>
      <c r="AB20" s="3">
        <v>582</v>
      </c>
      <c r="AC20" s="3">
        <v>1392</v>
      </c>
      <c r="AD20" s="3">
        <v>1392</v>
      </c>
      <c r="AE20" s="3">
        <v>1241</v>
      </c>
      <c r="AF20" s="3">
        <v>0</v>
      </c>
      <c r="AG20" s="3">
        <v>0</v>
      </c>
      <c r="AH20" s="36">
        <v>1214</v>
      </c>
      <c r="AI20" s="3">
        <v>1095</v>
      </c>
      <c r="AJ20" s="3">
        <v>1093</v>
      </c>
      <c r="AK20" s="3">
        <v>0</v>
      </c>
      <c r="AL20" s="3">
        <v>0</v>
      </c>
      <c r="AM20" s="3">
        <v>10000</v>
      </c>
      <c r="AN20" s="3">
        <v>10000</v>
      </c>
      <c r="AO20" s="3">
        <v>104</v>
      </c>
      <c r="AP20" s="3">
        <v>1</v>
      </c>
      <c r="AQ20" s="3" t="s">
        <v>718</v>
      </c>
      <c r="AR20" s="3"/>
      <c r="AS20" s="38"/>
      <c r="AT20" s="38"/>
      <c r="AU20" s="3"/>
      <c r="AV20" s="3" t="s">
        <v>729</v>
      </c>
      <c r="AW20" s="3">
        <v>200000</v>
      </c>
      <c r="AX20" s="3"/>
      <c r="AY20" s="3"/>
      <c r="AZ20" s="3"/>
      <c r="BA20" s="3"/>
      <c r="BB20" s="3"/>
      <c r="BC20" s="3" t="s">
        <v>700</v>
      </c>
      <c r="BD20" s="38" t="s">
        <v>701</v>
      </c>
      <c r="BE20" s="3" t="str">
        <f t="shared" si="1"/>
        <v>10040318</v>
      </c>
      <c r="BF20" s="3">
        <f t="shared" si="2"/>
        <v>1</v>
      </c>
      <c r="BG20" s="3"/>
    </row>
    <row r="21" spans="1:59" s="7" customFormat="1">
      <c r="A21" s="24">
        <v>100500</v>
      </c>
      <c r="B21" s="25" t="s">
        <v>733</v>
      </c>
      <c r="D21" s="28" t="s">
        <v>734</v>
      </c>
      <c r="E21" s="7">
        <v>0</v>
      </c>
      <c r="F21" s="28">
        <v>0</v>
      </c>
      <c r="G21" s="28">
        <v>1</v>
      </c>
      <c r="H21" s="7">
        <v>0</v>
      </c>
      <c r="I21" s="7">
        <v>0</v>
      </c>
      <c r="J21" s="7">
        <v>90</v>
      </c>
      <c r="K21" s="9">
        <v>100500</v>
      </c>
      <c r="L21" s="9">
        <v>5</v>
      </c>
      <c r="M21" s="9">
        <v>100501</v>
      </c>
      <c r="N21" s="9">
        <v>3</v>
      </c>
      <c r="O21" s="9">
        <v>100502</v>
      </c>
      <c r="P21" s="9">
        <v>2</v>
      </c>
      <c r="Q21" s="9">
        <v>100503</v>
      </c>
      <c r="R21" s="3">
        <f t="shared" si="0"/>
        <v>100</v>
      </c>
      <c r="S21" s="9">
        <v>30</v>
      </c>
      <c r="T21" s="7" t="s">
        <v>735</v>
      </c>
      <c r="U21" s="31"/>
      <c r="V21" s="31"/>
      <c r="W21" s="31"/>
      <c r="X21" s="31"/>
      <c r="Y21" s="31"/>
      <c r="AA21" s="7">
        <v>5498</v>
      </c>
      <c r="AB21" s="7">
        <v>76</v>
      </c>
      <c r="AC21" s="7">
        <v>123</v>
      </c>
      <c r="AD21" s="7">
        <v>123</v>
      </c>
      <c r="AE21" s="7">
        <v>473</v>
      </c>
      <c r="AF21" s="7">
        <v>0</v>
      </c>
      <c r="AG21" s="7">
        <v>0</v>
      </c>
      <c r="AH21" s="7">
        <v>464</v>
      </c>
      <c r="AI21" s="7">
        <v>138</v>
      </c>
      <c r="AJ21" s="7">
        <v>137</v>
      </c>
      <c r="AK21" s="7">
        <v>0</v>
      </c>
      <c r="AL21" s="7">
        <v>0</v>
      </c>
      <c r="AM21" s="3">
        <v>10000</v>
      </c>
      <c r="AN21" s="3">
        <v>10000</v>
      </c>
      <c r="AO21" s="3">
        <v>12</v>
      </c>
      <c r="AP21" s="28">
        <v>1</v>
      </c>
      <c r="AQ21" s="38" t="s">
        <v>699</v>
      </c>
      <c r="AV21" s="3" t="s">
        <v>736</v>
      </c>
      <c r="AW21" s="9">
        <v>20000</v>
      </c>
      <c r="AX21" s="9"/>
      <c r="BC21" s="3" t="s">
        <v>700</v>
      </c>
      <c r="BD21" s="38" t="s">
        <v>701</v>
      </c>
      <c r="BE21" s="3" t="str">
        <f t="shared" si="1"/>
        <v>1005001</v>
      </c>
      <c r="BF21" s="3">
        <f t="shared" si="2"/>
        <v>1</v>
      </c>
      <c r="BG21" s="3"/>
    </row>
    <row r="22" spans="1:59" s="4" customFormat="1" ht="24">
      <c r="A22" s="19">
        <v>100501</v>
      </c>
      <c r="B22" s="20" t="s">
        <v>737</v>
      </c>
      <c r="C22" s="9"/>
      <c r="D22" s="9" t="s">
        <v>734</v>
      </c>
      <c r="E22" s="7">
        <v>0</v>
      </c>
      <c r="F22" s="9">
        <v>0</v>
      </c>
      <c r="G22" s="9">
        <v>1</v>
      </c>
      <c r="H22" s="9">
        <v>1</v>
      </c>
      <c r="I22" s="9">
        <v>1</v>
      </c>
      <c r="J22" s="9">
        <v>0</v>
      </c>
      <c r="K22" s="9"/>
      <c r="L22" s="9"/>
      <c r="M22" s="9"/>
      <c r="N22" s="9"/>
      <c r="O22" s="9"/>
      <c r="P22" s="9"/>
      <c r="Q22" s="9"/>
      <c r="R22" s="3" t="str">
        <f t="shared" si="0"/>
        <v/>
      </c>
      <c r="S22" s="9"/>
      <c r="T22" s="3"/>
      <c r="U22" s="32"/>
      <c r="V22" s="32"/>
      <c r="W22" s="32"/>
      <c r="X22" s="32"/>
      <c r="Y22" s="32"/>
      <c r="Z22" s="9"/>
      <c r="AA22" s="9">
        <v>6378</v>
      </c>
      <c r="AB22" s="9">
        <v>84</v>
      </c>
      <c r="AC22" s="9">
        <v>135</v>
      </c>
      <c r="AD22" s="9">
        <v>135</v>
      </c>
      <c r="AE22" s="9">
        <v>482</v>
      </c>
      <c r="AF22" s="9">
        <v>0</v>
      </c>
      <c r="AG22" s="9">
        <v>0</v>
      </c>
      <c r="AH22" s="9">
        <v>473</v>
      </c>
      <c r="AI22" s="9">
        <v>144</v>
      </c>
      <c r="AJ22" s="9">
        <v>142</v>
      </c>
      <c r="AK22" s="9">
        <v>0</v>
      </c>
      <c r="AL22" s="9">
        <v>0</v>
      </c>
      <c r="AM22" s="3">
        <v>10000</v>
      </c>
      <c r="AN22" s="3">
        <v>10000</v>
      </c>
      <c r="AO22" s="3">
        <v>17</v>
      </c>
      <c r="AP22" s="9">
        <v>1</v>
      </c>
      <c r="AQ22" s="38" t="s">
        <v>703</v>
      </c>
      <c r="AR22" s="9"/>
      <c r="AS22" s="9"/>
      <c r="AT22" s="9"/>
      <c r="AU22" s="9"/>
      <c r="AV22" s="3" t="s">
        <v>736</v>
      </c>
      <c r="AW22" s="9">
        <v>20000</v>
      </c>
      <c r="AX22" s="9"/>
      <c r="AY22" s="9"/>
      <c r="AZ22" s="9"/>
      <c r="BA22" s="9"/>
      <c r="BB22" s="9"/>
      <c r="BC22" s="3" t="s">
        <v>700</v>
      </c>
      <c r="BD22" s="38" t="s">
        <v>701</v>
      </c>
      <c r="BE22" s="3" t="str">
        <f t="shared" si="1"/>
        <v>1005011</v>
      </c>
      <c r="BF22" s="3">
        <f t="shared" si="2"/>
        <v>1</v>
      </c>
      <c r="BG22" s="3"/>
    </row>
    <row r="23" spans="1:59" s="5" customFormat="1" ht="24">
      <c r="A23" s="21">
        <v>100502</v>
      </c>
      <c r="B23" s="22" t="s">
        <v>738</v>
      </c>
      <c r="C23" s="9"/>
      <c r="D23" s="9" t="s">
        <v>734</v>
      </c>
      <c r="E23" s="7">
        <v>0</v>
      </c>
      <c r="F23" s="9">
        <v>0</v>
      </c>
      <c r="G23" s="9">
        <v>1</v>
      </c>
      <c r="H23" s="9">
        <v>2</v>
      </c>
      <c r="I23" s="9">
        <v>2</v>
      </c>
      <c r="J23" s="9">
        <v>0</v>
      </c>
      <c r="K23" s="9"/>
      <c r="L23" s="9"/>
      <c r="M23" s="9"/>
      <c r="N23" s="9"/>
      <c r="O23" s="9"/>
      <c r="P23" s="9"/>
      <c r="Q23" s="9"/>
      <c r="R23" s="3" t="str">
        <f t="shared" si="0"/>
        <v/>
      </c>
      <c r="S23" s="9"/>
      <c r="T23" s="3"/>
      <c r="U23" s="32"/>
      <c r="V23" s="32"/>
      <c r="W23" s="32"/>
      <c r="X23" s="32"/>
      <c r="Y23" s="32"/>
      <c r="Z23" s="37"/>
      <c r="AA23" s="37">
        <v>7477</v>
      </c>
      <c r="AB23" s="9">
        <v>91</v>
      </c>
      <c r="AC23" s="9">
        <v>148</v>
      </c>
      <c r="AD23" s="9">
        <v>148</v>
      </c>
      <c r="AE23" s="9">
        <v>494</v>
      </c>
      <c r="AF23" s="9">
        <v>0</v>
      </c>
      <c r="AG23" s="9">
        <v>0</v>
      </c>
      <c r="AH23" s="37">
        <v>485</v>
      </c>
      <c r="AI23" s="9">
        <v>150</v>
      </c>
      <c r="AJ23" s="9">
        <v>149</v>
      </c>
      <c r="AK23" s="9">
        <v>0</v>
      </c>
      <c r="AL23" s="9">
        <v>0</v>
      </c>
      <c r="AM23" s="3">
        <v>10000</v>
      </c>
      <c r="AN23" s="3">
        <v>10000</v>
      </c>
      <c r="AO23" s="3">
        <v>26</v>
      </c>
      <c r="AP23" s="9">
        <v>1</v>
      </c>
      <c r="AQ23" s="38" t="s">
        <v>705</v>
      </c>
      <c r="AR23" s="9"/>
      <c r="AS23" s="9"/>
      <c r="AT23" s="9"/>
      <c r="AU23" s="9"/>
      <c r="AV23" s="3" t="s">
        <v>736</v>
      </c>
      <c r="AW23" s="9">
        <v>20000</v>
      </c>
      <c r="AX23" s="9"/>
      <c r="AY23" s="9"/>
      <c r="AZ23" s="9"/>
      <c r="BA23" s="3"/>
      <c r="BB23" s="3"/>
      <c r="BC23" s="3" t="s">
        <v>700</v>
      </c>
      <c r="BD23" s="38" t="s">
        <v>701</v>
      </c>
      <c r="BE23" s="3" t="str">
        <f t="shared" si="1"/>
        <v>1005021</v>
      </c>
      <c r="BF23" s="3">
        <f t="shared" si="2"/>
        <v>1</v>
      </c>
      <c r="BG23" s="3"/>
    </row>
    <row r="24" spans="1:59" s="6" customFormat="1">
      <c r="A24" s="23">
        <v>100503</v>
      </c>
      <c r="B24" s="23" t="s">
        <v>739</v>
      </c>
      <c r="C24" s="3"/>
      <c r="D24" s="3" t="s">
        <v>734</v>
      </c>
      <c r="E24" s="7">
        <v>0</v>
      </c>
      <c r="F24" s="3">
        <v>0</v>
      </c>
      <c r="G24" s="3">
        <v>1</v>
      </c>
      <c r="H24" s="3">
        <v>3</v>
      </c>
      <c r="I24" s="3">
        <v>3</v>
      </c>
      <c r="J24" s="3">
        <v>0</v>
      </c>
      <c r="K24" s="3"/>
      <c r="L24" s="3"/>
      <c r="M24" s="3"/>
      <c r="N24" s="3"/>
      <c r="O24" s="3"/>
      <c r="P24" s="3"/>
      <c r="Q24" s="3"/>
      <c r="R24" s="3" t="str">
        <f t="shared" si="0"/>
        <v/>
      </c>
      <c r="S24" s="3"/>
      <c r="T24" s="3"/>
      <c r="U24" s="32"/>
      <c r="V24" s="32"/>
      <c r="W24" s="32"/>
      <c r="X24" s="32"/>
      <c r="Y24" s="32"/>
      <c r="Z24" s="36"/>
      <c r="AA24" s="36">
        <v>14295</v>
      </c>
      <c r="AB24" s="3">
        <v>99</v>
      </c>
      <c r="AC24" s="3">
        <v>160</v>
      </c>
      <c r="AD24" s="3">
        <v>160</v>
      </c>
      <c r="AE24" s="3">
        <v>568</v>
      </c>
      <c r="AF24" s="3">
        <v>0</v>
      </c>
      <c r="AG24" s="3">
        <v>0</v>
      </c>
      <c r="AH24" s="36">
        <v>557</v>
      </c>
      <c r="AI24" s="3">
        <v>193</v>
      </c>
      <c r="AJ24" s="3">
        <v>192</v>
      </c>
      <c r="AK24" s="3">
        <v>0</v>
      </c>
      <c r="AL24" s="3">
        <v>0</v>
      </c>
      <c r="AM24" s="3">
        <v>10000</v>
      </c>
      <c r="AN24" s="3">
        <v>10000</v>
      </c>
      <c r="AO24" s="3">
        <v>39</v>
      </c>
      <c r="AP24" s="3">
        <v>1</v>
      </c>
      <c r="AQ24" s="3" t="s">
        <v>707</v>
      </c>
      <c r="AR24" s="3"/>
      <c r="AS24" s="38"/>
      <c r="AT24" s="38"/>
      <c r="AU24" s="3"/>
      <c r="AV24" s="3" t="s">
        <v>736</v>
      </c>
      <c r="AW24" s="3">
        <v>200000</v>
      </c>
      <c r="AX24" s="3"/>
      <c r="AY24" s="3"/>
      <c r="AZ24" s="3"/>
      <c r="BA24" s="3"/>
      <c r="BB24" s="3"/>
      <c r="BC24" s="3" t="s">
        <v>700</v>
      </c>
      <c r="BD24" s="38" t="s">
        <v>701</v>
      </c>
      <c r="BE24" s="3" t="str">
        <f t="shared" si="1"/>
        <v>1005031</v>
      </c>
      <c r="BF24" s="3">
        <f t="shared" si="2"/>
        <v>1</v>
      </c>
      <c r="BG24" s="3"/>
    </row>
    <row r="25" spans="1:59" s="7" customFormat="1">
      <c r="A25" s="24">
        <v>100600</v>
      </c>
      <c r="B25" s="25" t="s">
        <v>740</v>
      </c>
      <c r="D25" s="28" t="s">
        <v>734</v>
      </c>
      <c r="E25" s="7">
        <v>0</v>
      </c>
      <c r="F25" s="28">
        <v>1</v>
      </c>
      <c r="G25" s="28">
        <v>1</v>
      </c>
      <c r="H25" s="7">
        <v>0</v>
      </c>
      <c r="I25" s="7">
        <v>0</v>
      </c>
      <c r="J25" s="7">
        <v>90</v>
      </c>
      <c r="K25" s="9">
        <v>100600</v>
      </c>
      <c r="L25" s="9">
        <v>5</v>
      </c>
      <c r="M25" s="9">
        <v>100601</v>
      </c>
      <c r="N25" s="9">
        <v>3</v>
      </c>
      <c r="O25" s="9">
        <v>100602</v>
      </c>
      <c r="P25" s="9">
        <v>2</v>
      </c>
      <c r="Q25" s="9">
        <v>100603</v>
      </c>
      <c r="R25" s="3">
        <f t="shared" si="0"/>
        <v>100</v>
      </c>
      <c r="S25" s="9">
        <v>30</v>
      </c>
      <c r="T25" s="7" t="s">
        <v>741</v>
      </c>
      <c r="U25" s="32"/>
      <c r="V25" s="32"/>
      <c r="W25" s="32"/>
      <c r="X25" s="32"/>
      <c r="Y25" s="32"/>
      <c r="AA25" s="7">
        <v>5498</v>
      </c>
      <c r="AB25" s="7">
        <v>76</v>
      </c>
      <c r="AC25" s="7">
        <v>123</v>
      </c>
      <c r="AD25" s="7">
        <v>123</v>
      </c>
      <c r="AE25" s="7">
        <v>473</v>
      </c>
      <c r="AF25" s="7">
        <v>0</v>
      </c>
      <c r="AG25" s="7">
        <v>0</v>
      </c>
      <c r="AH25" s="7">
        <v>464</v>
      </c>
      <c r="AI25" s="7">
        <v>138</v>
      </c>
      <c r="AJ25" s="7">
        <v>137</v>
      </c>
      <c r="AK25" s="7">
        <v>0</v>
      </c>
      <c r="AL25" s="7">
        <v>0</v>
      </c>
      <c r="AM25" s="3">
        <v>10000</v>
      </c>
      <c r="AN25" s="3">
        <v>10000</v>
      </c>
      <c r="AO25" s="3">
        <v>12</v>
      </c>
      <c r="AP25" s="28">
        <v>1</v>
      </c>
      <c r="AQ25" s="38" t="s">
        <v>699</v>
      </c>
      <c r="AV25" s="3" t="s">
        <v>742</v>
      </c>
      <c r="AW25" s="9">
        <v>20000</v>
      </c>
      <c r="AX25" s="9"/>
      <c r="BC25" s="3" t="s">
        <v>700</v>
      </c>
      <c r="BD25" s="38" t="s">
        <v>701</v>
      </c>
      <c r="BE25" s="3" t="str">
        <f t="shared" si="1"/>
        <v>1006001</v>
      </c>
      <c r="BF25" s="3">
        <f t="shared" si="2"/>
        <v>1</v>
      </c>
      <c r="BG25" s="3"/>
    </row>
    <row r="26" spans="1:59" s="4" customFormat="1" ht="24">
      <c r="A26" s="19">
        <v>100601</v>
      </c>
      <c r="B26" s="20" t="s">
        <v>743</v>
      </c>
      <c r="C26" s="9"/>
      <c r="D26" s="9" t="s">
        <v>734</v>
      </c>
      <c r="E26" s="7">
        <v>0</v>
      </c>
      <c r="F26" s="9">
        <v>1</v>
      </c>
      <c r="G26" s="9">
        <v>1</v>
      </c>
      <c r="H26" s="9">
        <v>1</v>
      </c>
      <c r="I26" s="9">
        <v>1</v>
      </c>
      <c r="J26" s="9">
        <v>0</v>
      </c>
      <c r="K26" s="9"/>
      <c r="L26" s="9"/>
      <c r="M26" s="9"/>
      <c r="N26" s="9"/>
      <c r="O26" s="9"/>
      <c r="P26" s="9"/>
      <c r="Q26" s="9"/>
      <c r="R26" s="3" t="str">
        <f t="shared" si="0"/>
        <v/>
      </c>
      <c r="S26" s="9"/>
      <c r="T26" s="3"/>
      <c r="U26" s="32"/>
      <c r="V26" s="32"/>
      <c r="W26" s="32"/>
      <c r="X26" s="32"/>
      <c r="Y26" s="32"/>
      <c r="Z26" s="9"/>
      <c r="AA26" s="9">
        <v>6378</v>
      </c>
      <c r="AB26" s="9">
        <v>84</v>
      </c>
      <c r="AC26" s="9">
        <v>135</v>
      </c>
      <c r="AD26" s="9">
        <v>135</v>
      </c>
      <c r="AE26" s="9">
        <v>482</v>
      </c>
      <c r="AF26" s="9">
        <v>0</v>
      </c>
      <c r="AG26" s="9">
        <v>0</v>
      </c>
      <c r="AH26" s="9">
        <v>473</v>
      </c>
      <c r="AI26" s="9">
        <v>144</v>
      </c>
      <c r="AJ26" s="9">
        <v>142</v>
      </c>
      <c r="AK26" s="9">
        <v>0</v>
      </c>
      <c r="AL26" s="9">
        <v>0</v>
      </c>
      <c r="AM26" s="3">
        <v>10000</v>
      </c>
      <c r="AN26" s="3">
        <v>10000</v>
      </c>
      <c r="AO26" s="3">
        <v>17</v>
      </c>
      <c r="AP26" s="9">
        <v>1</v>
      </c>
      <c r="AQ26" s="38" t="s">
        <v>703</v>
      </c>
      <c r="AR26" s="9"/>
      <c r="AS26" s="9"/>
      <c r="AT26" s="9"/>
      <c r="AU26" s="9"/>
      <c r="AV26" s="3" t="s">
        <v>742</v>
      </c>
      <c r="AW26" s="9">
        <v>20000</v>
      </c>
      <c r="AX26" s="9"/>
      <c r="AY26" s="9"/>
      <c r="AZ26" s="9"/>
      <c r="BA26" s="9"/>
      <c r="BB26" s="9"/>
      <c r="BC26" s="3" t="s">
        <v>700</v>
      </c>
      <c r="BD26" s="38" t="s">
        <v>701</v>
      </c>
      <c r="BE26" s="3" t="str">
        <f t="shared" si="1"/>
        <v>1006011</v>
      </c>
      <c r="BF26" s="3">
        <f t="shared" si="2"/>
        <v>1</v>
      </c>
      <c r="BG26" s="3"/>
    </row>
    <row r="27" spans="1:59" s="5" customFormat="1" ht="24">
      <c r="A27" s="21">
        <v>100602</v>
      </c>
      <c r="B27" s="22" t="s">
        <v>744</v>
      </c>
      <c r="C27" s="9"/>
      <c r="D27" s="9" t="s">
        <v>734</v>
      </c>
      <c r="E27" s="7">
        <v>0</v>
      </c>
      <c r="F27" s="9">
        <v>1</v>
      </c>
      <c r="G27" s="9">
        <v>1</v>
      </c>
      <c r="H27" s="9">
        <v>2</v>
      </c>
      <c r="I27" s="9">
        <v>2</v>
      </c>
      <c r="J27" s="9">
        <v>0</v>
      </c>
      <c r="K27" s="9"/>
      <c r="L27" s="9"/>
      <c r="M27" s="9"/>
      <c r="N27" s="9"/>
      <c r="O27" s="9"/>
      <c r="P27" s="9"/>
      <c r="Q27" s="9"/>
      <c r="R27" s="3" t="str">
        <f t="shared" si="0"/>
        <v/>
      </c>
      <c r="S27" s="9"/>
      <c r="T27" s="3"/>
      <c r="U27" s="32"/>
      <c r="V27" s="32"/>
      <c r="W27" s="32"/>
      <c r="X27" s="32"/>
      <c r="Y27" s="32"/>
      <c r="Z27" s="37"/>
      <c r="AA27" s="37">
        <v>7477</v>
      </c>
      <c r="AB27" s="9">
        <v>91</v>
      </c>
      <c r="AC27" s="9">
        <v>148</v>
      </c>
      <c r="AD27" s="9">
        <v>148</v>
      </c>
      <c r="AE27" s="9">
        <v>494</v>
      </c>
      <c r="AF27" s="9">
        <v>0</v>
      </c>
      <c r="AG27" s="9">
        <v>0</v>
      </c>
      <c r="AH27" s="37">
        <v>485</v>
      </c>
      <c r="AI27" s="9">
        <v>150</v>
      </c>
      <c r="AJ27" s="9">
        <v>149</v>
      </c>
      <c r="AK27" s="9">
        <v>0</v>
      </c>
      <c r="AL27" s="9">
        <v>0</v>
      </c>
      <c r="AM27" s="3">
        <v>10000</v>
      </c>
      <c r="AN27" s="3">
        <v>10000</v>
      </c>
      <c r="AO27" s="3">
        <v>26</v>
      </c>
      <c r="AP27" s="9">
        <v>1</v>
      </c>
      <c r="AQ27" s="38" t="s">
        <v>705</v>
      </c>
      <c r="AR27" s="9"/>
      <c r="AS27" s="9"/>
      <c r="AT27" s="9"/>
      <c r="AU27" s="9"/>
      <c r="AV27" s="3" t="s">
        <v>742</v>
      </c>
      <c r="AW27" s="9">
        <v>20000</v>
      </c>
      <c r="AX27" s="9"/>
      <c r="AY27" s="9"/>
      <c r="AZ27" s="9"/>
      <c r="BA27" s="3"/>
      <c r="BB27" s="3"/>
      <c r="BC27" s="3" t="s">
        <v>700</v>
      </c>
      <c r="BD27" s="38" t="s">
        <v>701</v>
      </c>
      <c r="BE27" s="3" t="str">
        <f t="shared" si="1"/>
        <v>1006021</v>
      </c>
      <c r="BF27" s="3">
        <f t="shared" si="2"/>
        <v>1</v>
      </c>
      <c r="BG27" s="3"/>
    </row>
    <row r="28" spans="1:59" s="6" customFormat="1">
      <c r="A28" s="23">
        <v>100603</v>
      </c>
      <c r="B28" s="23" t="s">
        <v>745</v>
      </c>
      <c r="C28" s="3"/>
      <c r="D28" s="3" t="s">
        <v>734</v>
      </c>
      <c r="E28" s="7">
        <v>0</v>
      </c>
      <c r="F28" s="3">
        <v>1</v>
      </c>
      <c r="G28" s="3">
        <v>1</v>
      </c>
      <c r="H28" s="3">
        <v>3</v>
      </c>
      <c r="I28" s="3">
        <v>3</v>
      </c>
      <c r="J28" s="3">
        <v>0</v>
      </c>
      <c r="K28" s="3"/>
      <c r="L28" s="3"/>
      <c r="M28" s="3"/>
      <c r="N28" s="3"/>
      <c r="O28" s="3"/>
      <c r="P28" s="3"/>
      <c r="Q28" s="3"/>
      <c r="R28" s="3" t="str">
        <f t="shared" si="0"/>
        <v/>
      </c>
      <c r="S28" s="3"/>
      <c r="T28" s="3"/>
      <c r="U28" s="32"/>
      <c r="V28" s="32"/>
      <c r="W28" s="32"/>
      <c r="X28" s="32"/>
      <c r="Y28" s="32"/>
      <c r="Z28" s="36"/>
      <c r="AA28" s="36">
        <v>14295</v>
      </c>
      <c r="AB28" s="3">
        <v>99</v>
      </c>
      <c r="AC28" s="3">
        <v>160</v>
      </c>
      <c r="AD28" s="3">
        <v>160</v>
      </c>
      <c r="AE28" s="3">
        <v>568</v>
      </c>
      <c r="AF28" s="3">
        <v>0</v>
      </c>
      <c r="AG28" s="3">
        <v>0</v>
      </c>
      <c r="AH28" s="36">
        <v>557</v>
      </c>
      <c r="AI28" s="3">
        <v>193</v>
      </c>
      <c r="AJ28" s="3">
        <v>192</v>
      </c>
      <c r="AK28" s="3">
        <v>0</v>
      </c>
      <c r="AL28" s="3">
        <v>0</v>
      </c>
      <c r="AM28" s="3">
        <v>10000</v>
      </c>
      <c r="AN28" s="3">
        <v>10000</v>
      </c>
      <c r="AO28" s="3">
        <v>39</v>
      </c>
      <c r="AP28" s="3">
        <v>1</v>
      </c>
      <c r="AQ28" s="3" t="s">
        <v>707</v>
      </c>
      <c r="AR28" s="3"/>
      <c r="AS28" s="38"/>
      <c r="AT28" s="38"/>
      <c r="AU28" s="3"/>
      <c r="AV28" s="3" t="s">
        <v>742</v>
      </c>
      <c r="AW28" s="3">
        <v>200000</v>
      </c>
      <c r="AX28" s="3"/>
      <c r="AY28" s="3"/>
      <c r="AZ28" s="3"/>
      <c r="BA28" s="3"/>
      <c r="BB28" s="3"/>
      <c r="BC28" s="3" t="s">
        <v>700</v>
      </c>
      <c r="BD28" s="38" t="s">
        <v>701</v>
      </c>
      <c r="BE28" s="3" t="str">
        <f t="shared" si="1"/>
        <v>1006031</v>
      </c>
      <c r="BF28" s="3">
        <f t="shared" si="2"/>
        <v>1</v>
      </c>
      <c r="BG28" s="3"/>
    </row>
    <row r="29" spans="1:59" s="8" customFormat="1">
      <c r="A29" s="26">
        <v>100604</v>
      </c>
      <c r="B29" s="27" t="s">
        <v>746</v>
      </c>
      <c r="C29" s="7"/>
      <c r="D29" s="7" t="s">
        <v>734</v>
      </c>
      <c r="E29" s="7">
        <v>0</v>
      </c>
      <c r="F29" s="28">
        <v>0</v>
      </c>
      <c r="G29" s="28">
        <v>1</v>
      </c>
      <c r="H29" s="28">
        <v>4</v>
      </c>
      <c r="I29" s="28">
        <v>4</v>
      </c>
      <c r="J29" s="9">
        <v>0</v>
      </c>
      <c r="K29" s="9"/>
      <c r="L29" s="9"/>
      <c r="M29" s="9"/>
      <c r="N29" s="9"/>
      <c r="O29" s="9"/>
      <c r="P29" s="9"/>
      <c r="Q29" s="9"/>
      <c r="R29" s="3" t="str">
        <f t="shared" si="0"/>
        <v/>
      </c>
      <c r="S29" s="9">
        <v>30</v>
      </c>
      <c r="T29" s="7" t="s">
        <v>747</v>
      </c>
      <c r="U29" s="34"/>
      <c r="V29" s="34"/>
      <c r="W29" s="34"/>
      <c r="X29" s="34"/>
      <c r="Y29" s="34"/>
      <c r="Z29" s="7"/>
      <c r="AA29" s="7">
        <v>53880</v>
      </c>
      <c r="AB29" s="7">
        <v>190</v>
      </c>
      <c r="AC29" s="7">
        <v>308</v>
      </c>
      <c r="AD29" s="7">
        <v>308</v>
      </c>
      <c r="AE29" s="7">
        <v>993</v>
      </c>
      <c r="AF29" s="7">
        <v>0</v>
      </c>
      <c r="AG29" s="7">
        <v>0</v>
      </c>
      <c r="AH29" s="7">
        <v>974</v>
      </c>
      <c r="AI29" s="7">
        <v>442</v>
      </c>
      <c r="AJ29" s="7">
        <v>438</v>
      </c>
      <c r="AK29" s="7">
        <v>0</v>
      </c>
      <c r="AL29" s="7">
        <v>0</v>
      </c>
      <c r="AM29" s="3">
        <v>10000</v>
      </c>
      <c r="AN29" s="3">
        <v>10000</v>
      </c>
      <c r="AO29" s="3">
        <v>105</v>
      </c>
      <c r="AP29" s="28">
        <v>1</v>
      </c>
      <c r="AQ29" s="38" t="s">
        <v>748</v>
      </c>
      <c r="AR29" s="7"/>
      <c r="AS29" s="7"/>
      <c r="AT29" s="7"/>
      <c r="AU29" s="7"/>
      <c r="AV29" s="3" t="s">
        <v>749</v>
      </c>
      <c r="AW29" s="9">
        <v>300000</v>
      </c>
      <c r="AX29" s="9"/>
      <c r="AY29" s="7"/>
      <c r="AZ29" s="7"/>
      <c r="BA29" s="7"/>
      <c r="BB29" s="7"/>
      <c r="BC29" s="3" t="s">
        <v>700</v>
      </c>
      <c r="BD29" s="38" t="s">
        <v>701</v>
      </c>
      <c r="BE29" s="3" t="str">
        <f t="shared" si="1"/>
        <v>1006041</v>
      </c>
      <c r="BF29" s="3">
        <f t="shared" si="2"/>
        <v>1</v>
      </c>
      <c r="BG29" s="3"/>
    </row>
    <row r="30" spans="1:59" s="7" customFormat="1">
      <c r="A30" s="24">
        <v>100700</v>
      </c>
      <c r="B30" s="25" t="s">
        <v>750</v>
      </c>
      <c r="D30" s="28" t="s">
        <v>734</v>
      </c>
      <c r="E30" s="28">
        <v>2</v>
      </c>
      <c r="F30" s="28">
        <v>2</v>
      </c>
      <c r="G30" s="28">
        <v>1</v>
      </c>
      <c r="H30" s="28">
        <v>0</v>
      </c>
      <c r="I30" s="28">
        <v>0</v>
      </c>
      <c r="J30" s="9">
        <v>0</v>
      </c>
      <c r="K30" s="9"/>
      <c r="L30" s="9"/>
      <c r="M30" s="9"/>
      <c r="N30" s="9"/>
      <c r="O30" s="9"/>
      <c r="P30" s="9"/>
      <c r="Q30" s="9"/>
      <c r="R30" s="3" t="str">
        <f t="shared" si="0"/>
        <v/>
      </c>
      <c r="S30" s="9">
        <v>30</v>
      </c>
      <c r="T30" s="7" t="s">
        <v>751</v>
      </c>
      <c r="U30" s="12"/>
      <c r="V30" s="12"/>
      <c r="W30" s="12"/>
      <c r="X30" s="12"/>
      <c r="Y30" s="12"/>
      <c r="AA30" s="7">
        <v>5498</v>
      </c>
      <c r="AB30" s="7">
        <v>76</v>
      </c>
      <c r="AC30" s="7">
        <v>123</v>
      </c>
      <c r="AD30" s="7">
        <v>123</v>
      </c>
      <c r="AE30" s="7">
        <v>473</v>
      </c>
      <c r="AF30" s="7">
        <v>0</v>
      </c>
      <c r="AG30" s="7">
        <v>0</v>
      </c>
      <c r="AH30" s="7">
        <v>464</v>
      </c>
      <c r="AI30" s="7">
        <v>138</v>
      </c>
      <c r="AJ30" s="7">
        <v>137</v>
      </c>
      <c r="AK30" s="7">
        <v>0</v>
      </c>
      <c r="AL30" s="7">
        <v>0</v>
      </c>
      <c r="AM30" s="3">
        <v>10000</v>
      </c>
      <c r="AN30" s="3">
        <v>10000</v>
      </c>
      <c r="AO30" s="3">
        <v>12</v>
      </c>
      <c r="AP30" s="28">
        <v>1</v>
      </c>
      <c r="AQ30" s="38" t="s">
        <v>699</v>
      </c>
      <c r="AV30" s="3" t="s">
        <v>752</v>
      </c>
      <c r="AW30" s="9">
        <v>20000</v>
      </c>
      <c r="AX30" s="9"/>
      <c r="BC30" s="3" t="s">
        <v>700</v>
      </c>
      <c r="BD30" s="38" t="s">
        <v>701</v>
      </c>
      <c r="BE30" s="3" t="str">
        <f t="shared" si="1"/>
        <v>1007001</v>
      </c>
      <c r="BF30" s="3">
        <f t="shared" si="2"/>
        <v>1</v>
      </c>
      <c r="BG30" s="3"/>
    </row>
    <row r="31" spans="1:59" s="7" customFormat="1">
      <c r="A31" s="24">
        <v>100800</v>
      </c>
      <c r="B31" s="25" t="s">
        <v>753</v>
      </c>
      <c r="D31" s="28" t="s">
        <v>734</v>
      </c>
      <c r="E31" s="28">
        <v>2</v>
      </c>
      <c r="F31" s="28">
        <v>2</v>
      </c>
      <c r="G31" s="28">
        <v>1</v>
      </c>
      <c r="H31" s="28">
        <v>0</v>
      </c>
      <c r="I31" s="28">
        <v>0</v>
      </c>
      <c r="J31" s="9">
        <v>0</v>
      </c>
      <c r="K31" s="9"/>
      <c r="L31" s="9"/>
      <c r="M31" s="9"/>
      <c r="N31" s="9"/>
      <c r="O31" s="9"/>
      <c r="P31" s="9"/>
      <c r="Q31" s="9"/>
      <c r="R31" s="3" t="str">
        <f t="shared" si="0"/>
        <v/>
      </c>
      <c r="S31" s="9">
        <v>30</v>
      </c>
      <c r="T31" s="7" t="s">
        <v>754</v>
      </c>
      <c r="U31" s="32"/>
      <c r="V31" s="32"/>
      <c r="W31" s="32"/>
      <c r="X31" s="32"/>
      <c r="Y31" s="32"/>
      <c r="AA31" s="7">
        <v>5498</v>
      </c>
      <c r="AB31" s="7">
        <v>76</v>
      </c>
      <c r="AC31" s="7">
        <v>123</v>
      </c>
      <c r="AD31" s="7">
        <v>123</v>
      </c>
      <c r="AE31" s="7">
        <v>473</v>
      </c>
      <c r="AF31" s="7">
        <v>0</v>
      </c>
      <c r="AG31" s="7">
        <v>0</v>
      </c>
      <c r="AH31" s="7">
        <v>464</v>
      </c>
      <c r="AI31" s="7">
        <v>138</v>
      </c>
      <c r="AJ31" s="7">
        <v>137</v>
      </c>
      <c r="AK31" s="7">
        <v>0</v>
      </c>
      <c r="AL31" s="7">
        <v>0</v>
      </c>
      <c r="AM31" s="3">
        <v>10000</v>
      </c>
      <c r="AN31" s="3">
        <v>10000</v>
      </c>
      <c r="AO31" s="3">
        <v>12</v>
      </c>
      <c r="AP31" s="28">
        <v>1</v>
      </c>
      <c r="AQ31" s="38" t="s">
        <v>699</v>
      </c>
      <c r="AV31" s="3" t="s">
        <v>755</v>
      </c>
      <c r="AW31" s="9">
        <v>20000</v>
      </c>
      <c r="AX31" s="9"/>
      <c r="BC31" s="3" t="s">
        <v>700</v>
      </c>
      <c r="BD31" s="38" t="s">
        <v>701</v>
      </c>
      <c r="BE31" s="3" t="str">
        <f t="shared" si="1"/>
        <v>1008001</v>
      </c>
      <c r="BF31" s="3">
        <f t="shared" si="2"/>
        <v>1</v>
      </c>
      <c r="BG31" s="3"/>
    </row>
    <row r="32" spans="1:59" s="8" customFormat="1">
      <c r="A32" s="26">
        <v>100904</v>
      </c>
      <c r="B32" s="27" t="s">
        <v>756</v>
      </c>
      <c r="C32" s="7"/>
      <c r="D32" s="7" t="s">
        <v>734</v>
      </c>
      <c r="E32" s="7">
        <v>9</v>
      </c>
      <c r="F32" s="28">
        <v>2</v>
      </c>
      <c r="G32" s="28">
        <v>5</v>
      </c>
      <c r="H32" s="28">
        <v>4</v>
      </c>
      <c r="I32" s="28">
        <v>4</v>
      </c>
      <c r="J32" s="9">
        <v>0</v>
      </c>
      <c r="K32" s="9"/>
      <c r="L32" s="9"/>
      <c r="M32" s="9"/>
      <c r="N32" s="9"/>
      <c r="O32" s="9"/>
      <c r="P32" s="9"/>
      <c r="Q32" s="9"/>
      <c r="R32" s="3" t="str">
        <f t="shared" si="0"/>
        <v/>
      </c>
      <c r="S32" s="9">
        <v>30</v>
      </c>
      <c r="T32" s="7" t="s">
        <v>757</v>
      </c>
      <c r="U32" s="32"/>
      <c r="V32" s="32"/>
      <c r="W32" s="32"/>
      <c r="X32" s="32"/>
      <c r="Y32" s="32"/>
      <c r="Z32" s="7"/>
      <c r="AA32" s="7">
        <v>113572</v>
      </c>
      <c r="AB32" s="7">
        <v>410</v>
      </c>
      <c r="AC32" s="7">
        <v>650</v>
      </c>
      <c r="AD32" s="7">
        <v>650</v>
      </c>
      <c r="AE32" s="7">
        <v>1271</v>
      </c>
      <c r="AF32" s="7">
        <v>0</v>
      </c>
      <c r="AG32" s="7">
        <v>0</v>
      </c>
      <c r="AH32" s="7">
        <v>1245</v>
      </c>
      <c r="AI32" s="7">
        <v>928</v>
      </c>
      <c r="AJ32" s="7">
        <v>925</v>
      </c>
      <c r="AK32" s="7">
        <v>0</v>
      </c>
      <c r="AL32" s="7">
        <v>0</v>
      </c>
      <c r="AM32" s="3">
        <v>10000</v>
      </c>
      <c r="AN32" s="3">
        <v>10000</v>
      </c>
      <c r="AO32" s="3">
        <v>140</v>
      </c>
      <c r="AP32" s="28">
        <v>1</v>
      </c>
      <c r="AQ32" s="38" t="s">
        <v>748</v>
      </c>
      <c r="AR32" s="7"/>
      <c r="AS32" s="7"/>
      <c r="AT32" s="7"/>
      <c r="AU32" s="7"/>
      <c r="AV32" s="3" t="s">
        <v>758</v>
      </c>
      <c r="AW32" s="9">
        <v>300000</v>
      </c>
      <c r="AX32" s="9"/>
      <c r="AY32" s="7"/>
      <c r="AZ32" s="7"/>
      <c r="BA32" s="7"/>
      <c r="BB32" s="7"/>
      <c r="BC32" s="3" t="s">
        <v>700</v>
      </c>
      <c r="BD32" s="38" t="s">
        <v>701</v>
      </c>
      <c r="BE32" s="3" t="str">
        <f t="shared" si="1"/>
        <v>1009045</v>
      </c>
      <c r="BF32" s="3">
        <f t="shared" si="2"/>
        <v>1</v>
      </c>
      <c r="BG32" s="3"/>
    </row>
    <row r="33" spans="1:59" s="7" customFormat="1">
      <c r="A33" s="24">
        <v>101000</v>
      </c>
      <c r="B33" s="25" t="s">
        <v>759</v>
      </c>
      <c r="D33" s="28" t="s">
        <v>734</v>
      </c>
      <c r="E33" s="28">
        <v>1</v>
      </c>
      <c r="F33" s="28">
        <v>0</v>
      </c>
      <c r="G33" s="28">
        <v>40</v>
      </c>
      <c r="H33" s="7">
        <v>0</v>
      </c>
      <c r="I33" s="28">
        <v>0</v>
      </c>
      <c r="J33" s="7">
        <v>90</v>
      </c>
      <c r="K33" s="9">
        <v>101000</v>
      </c>
      <c r="L33" s="9">
        <v>5</v>
      </c>
      <c r="M33" s="9">
        <v>101001</v>
      </c>
      <c r="N33" s="9">
        <v>3</v>
      </c>
      <c r="O33" s="9">
        <v>101002</v>
      </c>
      <c r="P33" s="9">
        <v>2</v>
      </c>
      <c r="Q33" s="9">
        <v>101003</v>
      </c>
      <c r="R33" s="3">
        <f t="shared" si="0"/>
        <v>100</v>
      </c>
      <c r="S33" s="9">
        <v>30</v>
      </c>
      <c r="T33" s="28" t="s">
        <v>760</v>
      </c>
      <c r="U33" s="32"/>
      <c r="V33" s="32"/>
      <c r="W33" s="32"/>
      <c r="X33" s="32"/>
      <c r="Y33" s="32"/>
      <c r="AA33" s="7">
        <v>64409</v>
      </c>
      <c r="AB33" s="7">
        <v>932</v>
      </c>
      <c r="AC33" s="7">
        <v>4146</v>
      </c>
      <c r="AD33" s="7">
        <v>4146</v>
      </c>
      <c r="AE33" s="7">
        <v>1760</v>
      </c>
      <c r="AF33" s="7">
        <v>0</v>
      </c>
      <c r="AG33" s="7">
        <v>0</v>
      </c>
      <c r="AH33" s="7">
        <v>1722</v>
      </c>
      <c r="AI33" s="7">
        <v>1603</v>
      </c>
      <c r="AJ33" s="7">
        <v>1603</v>
      </c>
      <c r="AK33" s="7">
        <v>0</v>
      </c>
      <c r="AL33" s="7">
        <v>0</v>
      </c>
      <c r="AM33" s="3">
        <v>10000</v>
      </c>
      <c r="AN33" s="3">
        <v>10000</v>
      </c>
      <c r="AO33" s="3">
        <v>56</v>
      </c>
      <c r="AP33" s="7">
        <v>1</v>
      </c>
      <c r="AQ33" s="38" t="s">
        <v>761</v>
      </c>
      <c r="AV33" s="3" t="s">
        <v>758</v>
      </c>
      <c r="AW33" s="9">
        <v>20000</v>
      </c>
      <c r="AX33" s="9"/>
      <c r="BC33" s="3" t="s">
        <v>700</v>
      </c>
      <c r="BD33" s="38" t="s">
        <v>701</v>
      </c>
      <c r="BE33" s="3" t="str">
        <f t="shared" si="1"/>
        <v>10100040</v>
      </c>
      <c r="BF33" s="3">
        <f t="shared" si="2"/>
        <v>1</v>
      </c>
      <c r="BG33" s="3"/>
    </row>
    <row r="34" spans="1:59" s="4" customFormat="1" ht="24">
      <c r="A34" s="19">
        <v>101001</v>
      </c>
      <c r="B34" s="20" t="s">
        <v>762</v>
      </c>
      <c r="C34" s="9"/>
      <c r="D34" s="9" t="s">
        <v>734</v>
      </c>
      <c r="E34" s="7">
        <v>1</v>
      </c>
      <c r="F34" s="9">
        <v>0</v>
      </c>
      <c r="G34" s="9">
        <v>40</v>
      </c>
      <c r="H34" s="9">
        <v>1</v>
      </c>
      <c r="I34" s="9">
        <v>1</v>
      </c>
      <c r="J34" s="9">
        <v>0</v>
      </c>
      <c r="K34" s="9"/>
      <c r="L34" s="9"/>
      <c r="M34" s="9"/>
      <c r="N34" s="9"/>
      <c r="O34" s="9"/>
      <c r="P34" s="9"/>
      <c r="Q34" s="9"/>
      <c r="R34" s="3" t="str">
        <f t="shared" si="0"/>
        <v/>
      </c>
      <c r="S34" s="9"/>
      <c r="T34" s="3"/>
      <c r="U34" s="32"/>
      <c r="V34" s="32"/>
      <c r="W34" s="32"/>
      <c r="X34" s="32"/>
      <c r="Y34" s="32"/>
      <c r="Z34" s="9"/>
      <c r="AA34" s="9">
        <v>74714</v>
      </c>
      <c r="AB34" s="9">
        <v>1025</v>
      </c>
      <c r="AC34" s="9">
        <v>4561</v>
      </c>
      <c r="AD34" s="9">
        <v>4561</v>
      </c>
      <c r="AE34" s="9">
        <v>1795</v>
      </c>
      <c r="AF34" s="9">
        <v>0</v>
      </c>
      <c r="AG34" s="9">
        <v>0</v>
      </c>
      <c r="AH34" s="9">
        <v>1756</v>
      </c>
      <c r="AI34" s="9">
        <v>1667</v>
      </c>
      <c r="AJ34" s="9">
        <v>1667</v>
      </c>
      <c r="AK34" s="9">
        <v>0</v>
      </c>
      <c r="AL34" s="9">
        <v>0</v>
      </c>
      <c r="AM34" s="3">
        <v>10000</v>
      </c>
      <c r="AN34" s="3">
        <v>10000</v>
      </c>
      <c r="AO34" s="3">
        <v>80</v>
      </c>
      <c r="AP34" s="9">
        <v>1</v>
      </c>
      <c r="AQ34" s="38" t="s">
        <v>763</v>
      </c>
      <c r="AR34" s="9"/>
      <c r="AS34" s="9"/>
      <c r="AT34" s="9"/>
      <c r="AU34" s="9"/>
      <c r="AV34" s="3" t="s">
        <v>758</v>
      </c>
      <c r="AW34" s="9">
        <v>20000</v>
      </c>
      <c r="AX34" s="9"/>
      <c r="AY34" s="9"/>
      <c r="AZ34" s="9"/>
      <c r="BA34" s="9"/>
      <c r="BB34" s="9"/>
      <c r="BC34" s="3" t="s">
        <v>700</v>
      </c>
      <c r="BD34" s="38" t="s">
        <v>701</v>
      </c>
      <c r="BE34" s="3" t="str">
        <f t="shared" si="1"/>
        <v>10100140</v>
      </c>
      <c r="BF34" s="3">
        <f t="shared" si="2"/>
        <v>1</v>
      </c>
      <c r="BG34" s="3"/>
    </row>
    <row r="35" spans="1:59" s="5" customFormat="1" ht="24">
      <c r="A35" s="21">
        <v>101002</v>
      </c>
      <c r="B35" s="22" t="s">
        <v>764</v>
      </c>
      <c r="C35" s="9"/>
      <c r="D35" s="9" t="s">
        <v>734</v>
      </c>
      <c r="E35" s="7">
        <v>1</v>
      </c>
      <c r="F35" s="9">
        <v>0</v>
      </c>
      <c r="G35" s="9">
        <v>40</v>
      </c>
      <c r="H35" s="9">
        <v>2</v>
      </c>
      <c r="I35" s="9">
        <v>2</v>
      </c>
      <c r="J35" s="9">
        <v>0</v>
      </c>
      <c r="K35" s="9"/>
      <c r="L35" s="9"/>
      <c r="M35" s="9"/>
      <c r="N35" s="9"/>
      <c r="O35" s="9"/>
      <c r="P35" s="9"/>
      <c r="Q35" s="9"/>
      <c r="R35" s="3" t="str">
        <f t="shared" si="0"/>
        <v/>
      </c>
      <c r="S35" s="9"/>
      <c r="T35" s="3"/>
      <c r="U35" s="32"/>
      <c r="V35" s="32"/>
      <c r="W35" s="32"/>
      <c r="X35" s="32"/>
      <c r="Y35" s="32"/>
      <c r="Z35" s="37"/>
      <c r="AA35" s="37">
        <v>87596</v>
      </c>
      <c r="AB35" s="9">
        <v>1118</v>
      </c>
      <c r="AC35" s="9">
        <v>4975</v>
      </c>
      <c r="AD35" s="9">
        <v>4975</v>
      </c>
      <c r="AE35" s="9">
        <v>1839</v>
      </c>
      <c r="AF35" s="9">
        <v>0</v>
      </c>
      <c r="AG35" s="9">
        <v>0</v>
      </c>
      <c r="AH35" s="37">
        <v>1799</v>
      </c>
      <c r="AI35" s="9">
        <v>1747</v>
      </c>
      <c r="AJ35" s="9">
        <v>1747</v>
      </c>
      <c r="AK35" s="9">
        <v>0</v>
      </c>
      <c r="AL35" s="9">
        <v>0</v>
      </c>
      <c r="AM35" s="3">
        <v>10000</v>
      </c>
      <c r="AN35" s="3">
        <v>10000</v>
      </c>
      <c r="AO35" s="3">
        <v>120</v>
      </c>
      <c r="AP35" s="9">
        <v>1</v>
      </c>
      <c r="AQ35" s="38" t="s">
        <v>765</v>
      </c>
      <c r="AR35" s="9"/>
      <c r="AS35" s="9"/>
      <c r="AT35" s="9"/>
      <c r="AU35" s="9"/>
      <c r="AV35" s="3" t="s">
        <v>758</v>
      </c>
      <c r="AW35" s="9">
        <v>20000</v>
      </c>
      <c r="AX35" s="9"/>
      <c r="AY35" s="9"/>
      <c r="AZ35" s="9"/>
      <c r="BA35" s="3"/>
      <c r="BB35" s="3"/>
      <c r="BC35" s="3" t="s">
        <v>700</v>
      </c>
      <c r="BD35" s="38" t="s">
        <v>701</v>
      </c>
      <c r="BE35" s="3" t="str">
        <f t="shared" si="1"/>
        <v>10100240</v>
      </c>
      <c r="BF35" s="3">
        <f t="shared" si="2"/>
        <v>1</v>
      </c>
      <c r="BG35" s="3"/>
    </row>
    <row r="36" spans="1:59" s="6" customFormat="1">
      <c r="A36" s="23">
        <v>101003</v>
      </c>
      <c r="B36" s="23" t="s">
        <v>766</v>
      </c>
      <c r="C36" s="3"/>
      <c r="D36" s="3" t="s">
        <v>734</v>
      </c>
      <c r="E36" s="7">
        <v>1</v>
      </c>
      <c r="F36" s="3">
        <v>0</v>
      </c>
      <c r="G36" s="3">
        <v>40</v>
      </c>
      <c r="H36" s="3">
        <v>3</v>
      </c>
      <c r="I36" s="3">
        <v>3</v>
      </c>
      <c r="J36" s="3">
        <v>0</v>
      </c>
      <c r="K36" s="3"/>
      <c r="L36" s="3"/>
      <c r="M36" s="3"/>
      <c r="N36" s="3"/>
      <c r="O36" s="3"/>
      <c r="P36" s="3"/>
      <c r="Q36" s="3"/>
      <c r="R36" s="3" t="str">
        <f t="shared" ref="R36:R67" si="3">IF(J36&lt;&gt;0,J36+L36+N36+P36,"")</f>
        <v/>
      </c>
      <c r="S36" s="3"/>
      <c r="T36" s="3"/>
      <c r="U36" s="32"/>
      <c r="V36" s="32"/>
      <c r="W36" s="32"/>
      <c r="X36" s="32"/>
      <c r="Y36" s="32"/>
      <c r="Z36" s="36"/>
      <c r="AA36" s="36">
        <v>167463</v>
      </c>
      <c r="AB36" s="3">
        <v>1212</v>
      </c>
      <c r="AC36" s="3">
        <v>5390</v>
      </c>
      <c r="AD36" s="3">
        <v>5390</v>
      </c>
      <c r="AE36" s="3">
        <v>2112</v>
      </c>
      <c r="AF36" s="3">
        <v>0</v>
      </c>
      <c r="AG36" s="3">
        <v>0</v>
      </c>
      <c r="AH36" s="36">
        <v>2066</v>
      </c>
      <c r="AI36" s="3">
        <v>2244</v>
      </c>
      <c r="AJ36" s="3">
        <v>2244</v>
      </c>
      <c r="AK36" s="3">
        <v>0</v>
      </c>
      <c r="AL36" s="3">
        <v>0</v>
      </c>
      <c r="AM36" s="3">
        <v>10000</v>
      </c>
      <c r="AN36" s="3">
        <v>10000</v>
      </c>
      <c r="AO36" s="3">
        <v>182</v>
      </c>
      <c r="AP36" s="3">
        <v>1</v>
      </c>
      <c r="AQ36" s="3" t="s">
        <v>767</v>
      </c>
      <c r="AR36" s="3"/>
      <c r="AS36" s="38"/>
      <c r="AT36" s="38"/>
      <c r="AU36" s="3"/>
      <c r="AV36" s="3" t="s">
        <v>758</v>
      </c>
      <c r="AW36" s="3">
        <v>200000</v>
      </c>
      <c r="AX36" s="3"/>
      <c r="AY36" s="3"/>
      <c r="AZ36" s="3"/>
      <c r="BA36" s="3"/>
      <c r="BB36" s="3"/>
      <c r="BC36" s="3" t="s">
        <v>700</v>
      </c>
      <c r="BD36" s="38" t="s">
        <v>701</v>
      </c>
      <c r="BE36" s="3" t="str">
        <f t="shared" ref="BE36:BE67" si="4">CONCATENATE(A36,G36)</f>
        <v>10100340</v>
      </c>
      <c r="BF36" s="3">
        <f t="shared" ref="BF36:BF67" si="5">IF(COUNTIF(BE:BE,BE36)=1,COUNTIF(BE:BE,BE36),CONCATENATE("该怪物数量为",COUNTIF(BE:BE,BE36)))</f>
        <v>1</v>
      </c>
      <c r="BG36" s="3"/>
    </row>
    <row r="37" spans="1:59" s="7" customFormat="1">
      <c r="A37" s="24">
        <v>101100</v>
      </c>
      <c r="B37" s="25" t="s">
        <v>768</v>
      </c>
      <c r="D37" s="28" t="s">
        <v>769</v>
      </c>
      <c r="E37" s="28">
        <v>0</v>
      </c>
      <c r="F37" s="28">
        <v>0</v>
      </c>
      <c r="G37" s="28">
        <v>1</v>
      </c>
      <c r="H37" s="28">
        <v>1</v>
      </c>
      <c r="I37" s="28">
        <v>0</v>
      </c>
      <c r="J37" s="9">
        <v>0</v>
      </c>
      <c r="K37" s="9"/>
      <c r="L37" s="9"/>
      <c r="M37" s="9"/>
      <c r="N37" s="9"/>
      <c r="O37" s="9"/>
      <c r="P37" s="9"/>
      <c r="Q37" s="9"/>
      <c r="R37" s="3" t="str">
        <f t="shared" si="3"/>
        <v/>
      </c>
      <c r="S37" s="9"/>
      <c r="U37" s="32"/>
      <c r="V37" s="32"/>
      <c r="W37" s="32"/>
      <c r="X37" s="32"/>
      <c r="Y37" s="32"/>
      <c r="AA37" s="7">
        <v>5498</v>
      </c>
      <c r="AB37" s="7">
        <v>76</v>
      </c>
      <c r="AC37" s="7">
        <v>123</v>
      </c>
      <c r="AD37" s="7">
        <v>123</v>
      </c>
      <c r="AE37" s="7">
        <v>473</v>
      </c>
      <c r="AF37" s="7">
        <v>0</v>
      </c>
      <c r="AG37" s="7">
        <v>0</v>
      </c>
      <c r="AH37" s="7">
        <v>464</v>
      </c>
      <c r="AI37" s="7">
        <v>138</v>
      </c>
      <c r="AJ37" s="7">
        <v>137</v>
      </c>
      <c r="AK37" s="7">
        <v>0</v>
      </c>
      <c r="AL37" s="7">
        <v>0</v>
      </c>
      <c r="AM37" s="3">
        <v>10000</v>
      </c>
      <c r="AN37" s="3">
        <v>10000</v>
      </c>
      <c r="AO37" s="3">
        <v>12</v>
      </c>
      <c r="AP37" s="7">
        <v>1</v>
      </c>
      <c r="AQ37" s="38" t="s">
        <v>699</v>
      </c>
      <c r="AV37" s="3" t="s">
        <v>770</v>
      </c>
      <c r="AW37" s="9">
        <v>20000</v>
      </c>
      <c r="AX37" s="9"/>
      <c r="BC37" s="3" t="s">
        <v>700</v>
      </c>
      <c r="BD37" s="38" t="s">
        <v>701</v>
      </c>
      <c r="BE37" s="3" t="str">
        <f t="shared" si="4"/>
        <v>1011001</v>
      </c>
      <c r="BF37" s="3">
        <f t="shared" si="5"/>
        <v>1</v>
      </c>
      <c r="BG37" s="3"/>
    </row>
    <row r="38" spans="1:59" s="7" customFormat="1">
      <c r="A38" s="24">
        <v>101100</v>
      </c>
      <c r="B38" s="25" t="s">
        <v>768</v>
      </c>
      <c r="D38" s="28" t="s">
        <v>771</v>
      </c>
      <c r="E38" s="28">
        <v>0</v>
      </c>
      <c r="F38" s="28">
        <v>0</v>
      </c>
      <c r="G38" s="28">
        <v>15</v>
      </c>
      <c r="H38" s="28">
        <v>0</v>
      </c>
      <c r="I38" s="28">
        <v>0</v>
      </c>
      <c r="J38" s="9">
        <v>0</v>
      </c>
      <c r="K38" s="9"/>
      <c r="L38" s="9"/>
      <c r="M38" s="9"/>
      <c r="N38" s="9"/>
      <c r="O38" s="9"/>
      <c r="P38" s="9"/>
      <c r="Q38" s="9"/>
      <c r="R38" s="3" t="str">
        <f t="shared" si="3"/>
        <v/>
      </c>
      <c r="S38" s="9"/>
      <c r="U38" s="32"/>
      <c r="V38" s="32"/>
      <c r="W38" s="32"/>
      <c r="X38" s="32"/>
      <c r="Y38" s="32"/>
      <c r="AA38" s="7">
        <v>26785</v>
      </c>
      <c r="AB38" s="7">
        <v>384</v>
      </c>
      <c r="AC38" s="7">
        <v>913</v>
      </c>
      <c r="AD38" s="7">
        <v>913</v>
      </c>
      <c r="AE38" s="7">
        <v>935</v>
      </c>
      <c r="AF38" s="7">
        <v>0</v>
      </c>
      <c r="AG38" s="7">
        <v>0</v>
      </c>
      <c r="AH38" s="7">
        <v>916</v>
      </c>
      <c r="AI38" s="7">
        <v>669</v>
      </c>
      <c r="AJ38" s="7">
        <v>668</v>
      </c>
      <c r="AK38" s="7">
        <v>0</v>
      </c>
      <c r="AL38" s="7">
        <v>0</v>
      </c>
      <c r="AM38" s="3">
        <v>10000</v>
      </c>
      <c r="AN38" s="3">
        <v>10000</v>
      </c>
      <c r="AO38" s="3">
        <v>28</v>
      </c>
      <c r="AP38" s="7">
        <v>1</v>
      </c>
      <c r="AQ38" s="38" t="s">
        <v>711</v>
      </c>
      <c r="AV38" s="3" t="s">
        <v>770</v>
      </c>
      <c r="AW38" s="9">
        <v>20000</v>
      </c>
      <c r="AX38" s="9"/>
      <c r="BC38" s="3" t="s">
        <v>700</v>
      </c>
      <c r="BD38" s="38" t="s">
        <v>701</v>
      </c>
      <c r="BE38" s="3" t="str">
        <f t="shared" si="4"/>
        <v>10110015</v>
      </c>
      <c r="BF38" s="3">
        <f t="shared" si="5"/>
        <v>1</v>
      </c>
      <c r="BG38" s="3"/>
    </row>
    <row r="39" spans="1:59" s="7" customFormat="1">
      <c r="A39" s="24">
        <v>101200</v>
      </c>
      <c r="B39" s="25" t="s">
        <v>772</v>
      </c>
      <c r="D39" s="28" t="s">
        <v>773</v>
      </c>
      <c r="E39" s="28">
        <v>0</v>
      </c>
      <c r="F39" s="28">
        <v>0</v>
      </c>
      <c r="G39" s="28">
        <v>14</v>
      </c>
      <c r="H39" s="28">
        <v>0</v>
      </c>
      <c r="I39" s="28">
        <v>0</v>
      </c>
      <c r="J39" s="9">
        <v>0</v>
      </c>
      <c r="K39" s="9"/>
      <c r="L39" s="9"/>
      <c r="M39" s="9"/>
      <c r="N39" s="9"/>
      <c r="O39" s="9"/>
      <c r="P39" s="9"/>
      <c r="Q39" s="9"/>
      <c r="R39" s="3" t="str">
        <f t="shared" si="3"/>
        <v/>
      </c>
      <c r="S39" s="9"/>
      <c r="U39" s="34"/>
      <c r="V39" s="34"/>
      <c r="W39" s="34"/>
      <c r="X39" s="34"/>
      <c r="Y39" s="34"/>
      <c r="AA39" s="7">
        <v>24003</v>
      </c>
      <c r="AB39" s="7">
        <v>360</v>
      </c>
      <c r="AC39" s="7">
        <v>1290</v>
      </c>
      <c r="AD39" s="7">
        <v>1290</v>
      </c>
      <c r="AE39" s="7">
        <v>902</v>
      </c>
      <c r="AF39" s="7">
        <v>0</v>
      </c>
      <c r="AG39" s="7">
        <v>0</v>
      </c>
      <c r="AH39" s="7">
        <v>839</v>
      </c>
      <c r="AI39" s="7">
        <v>713</v>
      </c>
      <c r="AJ39" s="7">
        <v>712</v>
      </c>
      <c r="AK39" s="7">
        <v>0</v>
      </c>
      <c r="AL39" s="7">
        <v>0</v>
      </c>
      <c r="AM39" s="3">
        <v>10000</v>
      </c>
      <c r="AN39" s="3">
        <v>10000</v>
      </c>
      <c r="AO39" s="3">
        <v>26</v>
      </c>
      <c r="AP39" s="7">
        <v>1</v>
      </c>
      <c r="AQ39" s="38" t="s">
        <v>711</v>
      </c>
      <c r="AV39" s="3" t="s">
        <v>770</v>
      </c>
      <c r="AW39" s="9">
        <v>20000</v>
      </c>
      <c r="AX39" s="9"/>
      <c r="BC39" s="3" t="s">
        <v>700</v>
      </c>
      <c r="BD39" s="38" t="s">
        <v>701</v>
      </c>
      <c r="BE39" s="3" t="str">
        <f t="shared" si="4"/>
        <v>10120014</v>
      </c>
      <c r="BF39" s="3">
        <f t="shared" si="5"/>
        <v>1</v>
      </c>
      <c r="BG39" s="3"/>
    </row>
    <row r="40" spans="1:59" s="9" customFormat="1">
      <c r="A40" s="18">
        <v>101300</v>
      </c>
      <c r="B40" s="24" t="s">
        <v>774</v>
      </c>
      <c r="D40" s="9" t="s">
        <v>773</v>
      </c>
      <c r="E40" s="7">
        <v>0</v>
      </c>
      <c r="F40" s="9">
        <v>0</v>
      </c>
      <c r="G40" s="9">
        <v>16</v>
      </c>
      <c r="H40" s="9">
        <v>0</v>
      </c>
      <c r="I40" s="9">
        <v>0</v>
      </c>
      <c r="J40" s="9">
        <v>0</v>
      </c>
      <c r="R40" s="3" t="str">
        <f t="shared" si="3"/>
        <v/>
      </c>
      <c r="T40" s="3"/>
      <c r="U40" s="34"/>
      <c r="V40" s="34"/>
      <c r="W40" s="34"/>
      <c r="X40" s="34"/>
      <c r="Y40" s="34"/>
      <c r="AA40" s="9">
        <v>26882</v>
      </c>
      <c r="AB40" s="9">
        <v>404</v>
      </c>
      <c r="AC40" s="9">
        <v>1448</v>
      </c>
      <c r="AD40" s="9">
        <v>1448</v>
      </c>
      <c r="AE40" s="9">
        <v>968</v>
      </c>
      <c r="AF40" s="9">
        <v>0</v>
      </c>
      <c r="AG40" s="9">
        <v>0</v>
      </c>
      <c r="AH40" s="9">
        <v>901</v>
      </c>
      <c r="AI40" s="9">
        <v>798</v>
      </c>
      <c r="AJ40" s="9">
        <v>798</v>
      </c>
      <c r="AK40" s="9">
        <v>0</v>
      </c>
      <c r="AL40" s="9">
        <v>0</v>
      </c>
      <c r="AM40" s="3">
        <v>10000</v>
      </c>
      <c r="AN40" s="3">
        <v>10000</v>
      </c>
      <c r="AO40" s="3">
        <v>30</v>
      </c>
      <c r="AP40" s="9">
        <v>1</v>
      </c>
      <c r="AQ40" s="39" t="s">
        <v>775</v>
      </c>
      <c r="AV40" s="3" t="s">
        <v>776</v>
      </c>
      <c r="AW40" s="9">
        <v>20000</v>
      </c>
      <c r="BC40" s="3" t="s">
        <v>700</v>
      </c>
      <c r="BD40" s="38" t="s">
        <v>701</v>
      </c>
      <c r="BE40" s="3" t="str">
        <f t="shared" si="4"/>
        <v>10130016</v>
      </c>
      <c r="BF40" s="3">
        <f t="shared" si="5"/>
        <v>1</v>
      </c>
      <c r="BG40" s="3"/>
    </row>
    <row r="41" spans="1:59" s="7" customFormat="1">
      <c r="A41" s="24">
        <v>101400</v>
      </c>
      <c r="B41" s="25" t="s">
        <v>777</v>
      </c>
      <c r="D41" s="28" t="s">
        <v>773</v>
      </c>
      <c r="E41" s="28">
        <v>0</v>
      </c>
      <c r="F41" s="28">
        <v>0</v>
      </c>
      <c r="G41" s="28">
        <v>18</v>
      </c>
      <c r="H41" s="28">
        <v>0</v>
      </c>
      <c r="I41" s="28">
        <v>0</v>
      </c>
      <c r="J41" s="9">
        <v>0</v>
      </c>
      <c r="K41" s="9"/>
      <c r="L41" s="9"/>
      <c r="M41" s="9"/>
      <c r="N41" s="9"/>
      <c r="O41" s="9"/>
      <c r="P41" s="9"/>
      <c r="Q41" s="9"/>
      <c r="R41" s="3" t="str">
        <f t="shared" si="3"/>
        <v/>
      </c>
      <c r="S41" s="9"/>
      <c r="U41" s="32"/>
      <c r="V41" s="32"/>
      <c r="W41" s="32"/>
      <c r="X41" s="32"/>
      <c r="Y41" s="32"/>
      <c r="AA41" s="7">
        <v>39158</v>
      </c>
      <c r="AB41" s="7">
        <v>448</v>
      </c>
      <c r="AC41" s="7">
        <v>932</v>
      </c>
      <c r="AD41" s="7">
        <v>932</v>
      </c>
      <c r="AE41" s="7">
        <v>1034</v>
      </c>
      <c r="AF41" s="7">
        <v>0</v>
      </c>
      <c r="AG41" s="7">
        <v>0</v>
      </c>
      <c r="AH41" s="7">
        <v>911</v>
      </c>
      <c r="AI41" s="7">
        <v>391</v>
      </c>
      <c r="AJ41" s="7">
        <v>391</v>
      </c>
      <c r="AK41" s="7">
        <v>0</v>
      </c>
      <c r="AL41" s="7">
        <v>0</v>
      </c>
      <c r="AM41" s="3">
        <v>10000</v>
      </c>
      <c r="AN41" s="3">
        <v>10000</v>
      </c>
      <c r="AO41" s="3">
        <v>32</v>
      </c>
      <c r="AP41" s="7">
        <v>1</v>
      </c>
      <c r="AQ41" s="39" t="s">
        <v>778</v>
      </c>
      <c r="AS41" s="7" t="s">
        <v>779</v>
      </c>
      <c r="AT41" s="7">
        <v>22</v>
      </c>
      <c r="AV41" s="3" t="s">
        <v>780</v>
      </c>
      <c r="AW41" s="9">
        <v>20000</v>
      </c>
      <c r="AX41" s="9"/>
      <c r="BC41" s="3" t="s">
        <v>700</v>
      </c>
      <c r="BD41" s="38" t="s">
        <v>701</v>
      </c>
      <c r="BE41" s="3" t="str">
        <f t="shared" si="4"/>
        <v>10140018</v>
      </c>
      <c r="BF41" s="3">
        <f t="shared" si="5"/>
        <v>1</v>
      </c>
      <c r="BG41" s="3"/>
    </row>
    <row r="42" spans="1:59" s="7" customFormat="1">
      <c r="A42" s="24">
        <v>101500</v>
      </c>
      <c r="B42" s="25" t="s">
        <v>781</v>
      </c>
      <c r="D42" s="28" t="s">
        <v>773</v>
      </c>
      <c r="E42" s="28">
        <v>0</v>
      </c>
      <c r="F42" s="28">
        <v>0</v>
      </c>
      <c r="G42" s="28">
        <v>18</v>
      </c>
      <c r="H42" s="28">
        <v>0</v>
      </c>
      <c r="I42" s="28">
        <v>0</v>
      </c>
      <c r="J42" s="9">
        <v>0</v>
      </c>
      <c r="K42" s="9"/>
      <c r="L42" s="9"/>
      <c r="M42" s="9"/>
      <c r="N42" s="9"/>
      <c r="O42" s="9"/>
      <c r="P42" s="9"/>
      <c r="Q42" s="9"/>
      <c r="R42" s="3" t="str">
        <f t="shared" si="3"/>
        <v/>
      </c>
      <c r="S42" s="9"/>
      <c r="U42" s="32"/>
      <c r="V42" s="32"/>
      <c r="W42" s="32"/>
      <c r="X42" s="32"/>
      <c r="Y42" s="32"/>
      <c r="AA42" s="7">
        <v>29760</v>
      </c>
      <c r="AB42" s="7">
        <v>448</v>
      </c>
      <c r="AC42" s="7">
        <v>1607</v>
      </c>
      <c r="AD42" s="7">
        <v>1607</v>
      </c>
      <c r="AE42" s="7">
        <v>1034</v>
      </c>
      <c r="AF42" s="7">
        <v>0</v>
      </c>
      <c r="AG42" s="7">
        <v>0</v>
      </c>
      <c r="AH42" s="7">
        <v>961</v>
      </c>
      <c r="AI42" s="7">
        <v>884</v>
      </c>
      <c r="AJ42" s="7">
        <v>883</v>
      </c>
      <c r="AK42" s="7">
        <v>0</v>
      </c>
      <c r="AL42" s="7">
        <v>0</v>
      </c>
      <c r="AM42" s="3">
        <v>10000</v>
      </c>
      <c r="AN42" s="3">
        <v>10000</v>
      </c>
      <c r="AO42" s="3">
        <v>32</v>
      </c>
      <c r="AP42" s="7">
        <v>1</v>
      </c>
      <c r="AQ42" s="39" t="s">
        <v>782</v>
      </c>
      <c r="AS42" s="7" t="s">
        <v>783</v>
      </c>
      <c r="AT42" s="7">
        <v>23</v>
      </c>
      <c r="AV42" s="3" t="s">
        <v>780</v>
      </c>
      <c r="AW42" s="9">
        <v>20000</v>
      </c>
      <c r="AX42" s="9"/>
      <c r="BC42" s="3" t="s">
        <v>700</v>
      </c>
      <c r="BD42" s="38" t="s">
        <v>701</v>
      </c>
      <c r="BE42" s="3" t="str">
        <f t="shared" si="4"/>
        <v>10150018</v>
      </c>
      <c r="BF42" s="3">
        <f t="shared" si="5"/>
        <v>1</v>
      </c>
      <c r="BG42" s="3"/>
    </row>
    <row r="43" spans="1:59" s="7" customFormat="1">
      <c r="A43" s="24">
        <v>101600</v>
      </c>
      <c r="B43" s="25" t="s">
        <v>784</v>
      </c>
      <c r="D43" s="28" t="s">
        <v>773</v>
      </c>
      <c r="E43" s="28">
        <v>1</v>
      </c>
      <c r="F43" s="28">
        <v>0</v>
      </c>
      <c r="G43" s="28">
        <v>12</v>
      </c>
      <c r="H43" s="28">
        <v>0</v>
      </c>
      <c r="I43" s="28">
        <v>0</v>
      </c>
      <c r="J43" s="9">
        <v>0</v>
      </c>
      <c r="K43" s="9"/>
      <c r="L43" s="9"/>
      <c r="M43" s="9"/>
      <c r="N43" s="9"/>
      <c r="O43" s="9"/>
      <c r="P43" s="9"/>
      <c r="Q43" s="9"/>
      <c r="R43" s="3" t="str">
        <f t="shared" si="3"/>
        <v/>
      </c>
      <c r="S43" s="9"/>
      <c r="U43" s="34"/>
      <c r="V43" s="34"/>
      <c r="W43" s="34"/>
      <c r="X43" s="34"/>
      <c r="Y43" s="34"/>
      <c r="AA43" s="7">
        <v>21123</v>
      </c>
      <c r="AB43" s="7">
        <v>320</v>
      </c>
      <c r="AC43" s="7">
        <v>1133</v>
      </c>
      <c r="AD43" s="7">
        <v>1133</v>
      </c>
      <c r="AE43" s="7">
        <v>836</v>
      </c>
      <c r="AF43" s="7">
        <v>0</v>
      </c>
      <c r="AG43" s="7">
        <v>0</v>
      </c>
      <c r="AH43" s="7">
        <v>778</v>
      </c>
      <c r="AI43" s="7">
        <v>627</v>
      </c>
      <c r="AJ43" s="7">
        <v>627</v>
      </c>
      <c r="AK43" s="7">
        <v>0</v>
      </c>
      <c r="AL43" s="7">
        <v>0</v>
      </c>
      <c r="AM43" s="3">
        <v>10000</v>
      </c>
      <c r="AN43" s="3">
        <v>10000</v>
      </c>
      <c r="AO43" s="3">
        <v>24</v>
      </c>
      <c r="AP43" s="7">
        <v>1</v>
      </c>
      <c r="AQ43" s="39" t="s">
        <v>785</v>
      </c>
      <c r="AS43" s="7" t="s">
        <v>786</v>
      </c>
      <c r="AT43" s="7">
        <v>13</v>
      </c>
      <c r="AV43" s="3" t="s">
        <v>787</v>
      </c>
      <c r="AW43" s="9">
        <v>20000</v>
      </c>
      <c r="AX43" s="9"/>
      <c r="BC43" s="3" t="s">
        <v>700</v>
      </c>
      <c r="BD43" s="38" t="s">
        <v>701</v>
      </c>
      <c r="BE43" s="3" t="str">
        <f t="shared" si="4"/>
        <v>10160012</v>
      </c>
      <c r="BF43" s="3">
        <f t="shared" si="5"/>
        <v>1</v>
      </c>
      <c r="BG43" s="3"/>
    </row>
    <row r="44" spans="1:59" s="7" customFormat="1">
      <c r="A44" s="24">
        <v>101700</v>
      </c>
      <c r="B44" s="25" t="s">
        <v>788</v>
      </c>
      <c r="D44" s="28" t="s">
        <v>773</v>
      </c>
      <c r="E44" s="28">
        <v>9</v>
      </c>
      <c r="F44" s="28">
        <v>0</v>
      </c>
      <c r="G44" s="28">
        <v>23</v>
      </c>
      <c r="H44" s="28">
        <v>0</v>
      </c>
      <c r="I44" s="28">
        <v>0</v>
      </c>
      <c r="J44" s="9">
        <v>0</v>
      </c>
      <c r="K44" s="9"/>
      <c r="L44" s="9"/>
      <c r="M44" s="9"/>
      <c r="N44" s="9"/>
      <c r="O44" s="9"/>
      <c r="P44" s="9"/>
      <c r="Q44" s="9"/>
      <c r="R44" s="3" t="str">
        <f t="shared" si="3"/>
        <v/>
      </c>
      <c r="S44" s="9"/>
      <c r="U44" s="32"/>
      <c r="V44" s="32"/>
      <c r="W44" s="32"/>
      <c r="X44" s="32"/>
      <c r="Y44" s="32"/>
      <c r="AA44" s="7">
        <v>38870</v>
      </c>
      <c r="AB44" s="7">
        <v>560</v>
      </c>
      <c r="AC44" s="7">
        <v>2006</v>
      </c>
      <c r="AD44" s="7">
        <v>2006</v>
      </c>
      <c r="AE44" s="7">
        <v>1199</v>
      </c>
      <c r="AF44" s="7">
        <v>0</v>
      </c>
      <c r="AG44" s="7">
        <v>0</v>
      </c>
      <c r="AH44" s="7">
        <v>1174</v>
      </c>
      <c r="AI44" s="7">
        <v>969</v>
      </c>
      <c r="AJ44" s="7">
        <v>969</v>
      </c>
      <c r="AK44" s="7">
        <v>0</v>
      </c>
      <c r="AL44" s="7">
        <v>0</v>
      </c>
      <c r="AM44" s="3">
        <v>10000</v>
      </c>
      <c r="AN44" s="3">
        <v>10000</v>
      </c>
      <c r="AO44" s="3">
        <v>38</v>
      </c>
      <c r="AP44" s="7">
        <v>1</v>
      </c>
      <c r="AQ44" s="38" t="s">
        <v>789</v>
      </c>
      <c r="AV44" s="3" t="s">
        <v>790</v>
      </c>
      <c r="AW44" s="9">
        <v>20000</v>
      </c>
      <c r="AX44" s="9"/>
      <c r="BC44" s="3" t="s">
        <v>700</v>
      </c>
      <c r="BD44" s="38" t="s">
        <v>701</v>
      </c>
      <c r="BE44" s="3" t="str">
        <f t="shared" si="4"/>
        <v>10170023</v>
      </c>
      <c r="BF44" s="3">
        <f t="shared" si="5"/>
        <v>1</v>
      </c>
      <c r="BG44" s="3"/>
    </row>
    <row r="45" spans="1:59" s="8" customFormat="1">
      <c r="A45" s="26">
        <v>101804</v>
      </c>
      <c r="B45" s="27" t="s">
        <v>791</v>
      </c>
      <c r="C45" s="7"/>
      <c r="D45" s="7" t="s">
        <v>773</v>
      </c>
      <c r="E45" s="7">
        <v>0</v>
      </c>
      <c r="F45" s="28">
        <v>0</v>
      </c>
      <c r="G45" s="28">
        <v>13</v>
      </c>
      <c r="H45" s="28">
        <v>4</v>
      </c>
      <c r="I45" s="28">
        <v>4</v>
      </c>
      <c r="J45" s="9">
        <v>0</v>
      </c>
      <c r="K45" s="9"/>
      <c r="L45" s="9"/>
      <c r="M45" s="9"/>
      <c r="N45" s="9"/>
      <c r="O45" s="9"/>
      <c r="P45" s="9"/>
      <c r="Q45" s="9"/>
      <c r="R45" s="3" t="str">
        <f t="shared" si="3"/>
        <v/>
      </c>
      <c r="S45" s="9"/>
      <c r="T45" s="7"/>
      <c r="U45" s="32"/>
      <c r="V45" s="32"/>
      <c r="W45" s="32"/>
      <c r="X45" s="32"/>
      <c r="Y45" s="32"/>
      <c r="Z45" s="7"/>
      <c r="AA45" s="7">
        <v>221147</v>
      </c>
      <c r="AB45" s="7">
        <v>850</v>
      </c>
      <c r="AC45" s="7">
        <v>3028</v>
      </c>
      <c r="AD45" s="7">
        <v>3028</v>
      </c>
      <c r="AE45" s="7">
        <v>1825</v>
      </c>
      <c r="AF45" s="7">
        <v>0</v>
      </c>
      <c r="AG45" s="7">
        <v>0</v>
      </c>
      <c r="AH45" s="7">
        <v>1697</v>
      </c>
      <c r="AI45" s="7">
        <v>2144</v>
      </c>
      <c r="AJ45" s="7">
        <v>2144</v>
      </c>
      <c r="AK45" s="7">
        <v>0</v>
      </c>
      <c r="AL45" s="7">
        <v>0</v>
      </c>
      <c r="AM45" s="3">
        <v>10000</v>
      </c>
      <c r="AN45" s="3">
        <v>10000</v>
      </c>
      <c r="AO45" s="3">
        <v>228</v>
      </c>
      <c r="AP45" s="28">
        <v>1</v>
      </c>
      <c r="AQ45" s="38" t="s">
        <v>792</v>
      </c>
      <c r="AR45" s="7"/>
      <c r="AS45" s="7"/>
      <c r="AT45" s="7"/>
      <c r="AU45" s="7"/>
      <c r="AV45" s="3" t="s">
        <v>770</v>
      </c>
      <c r="AW45" s="9">
        <v>300000</v>
      </c>
      <c r="AX45" s="9"/>
      <c r="AY45" s="7"/>
      <c r="AZ45" s="7"/>
      <c r="BA45" s="7"/>
      <c r="BB45" s="7"/>
      <c r="BC45" s="3" t="s">
        <v>700</v>
      </c>
      <c r="BD45" s="38" t="s">
        <v>701</v>
      </c>
      <c r="BE45" s="3" t="str">
        <f t="shared" si="4"/>
        <v>10180413</v>
      </c>
      <c r="BF45" s="3">
        <f t="shared" si="5"/>
        <v>1</v>
      </c>
      <c r="BG45" s="3"/>
    </row>
    <row r="46" spans="1:59" s="7" customFormat="1">
      <c r="A46" s="24">
        <v>101900</v>
      </c>
      <c r="B46" s="25" t="s">
        <v>793</v>
      </c>
      <c r="D46" s="28" t="s">
        <v>773</v>
      </c>
      <c r="E46" s="28">
        <v>9</v>
      </c>
      <c r="F46" s="28">
        <v>2</v>
      </c>
      <c r="G46" s="28">
        <v>23</v>
      </c>
      <c r="H46" s="28">
        <v>0</v>
      </c>
      <c r="I46" s="28">
        <v>0</v>
      </c>
      <c r="J46" s="9">
        <v>90</v>
      </c>
      <c r="K46" s="9">
        <v>101900</v>
      </c>
      <c r="L46" s="9">
        <v>5</v>
      </c>
      <c r="M46" s="9">
        <v>101901</v>
      </c>
      <c r="N46" s="9">
        <v>3</v>
      </c>
      <c r="O46" s="9">
        <v>101902</v>
      </c>
      <c r="P46" s="9">
        <v>2</v>
      </c>
      <c r="Q46" s="9">
        <v>101903</v>
      </c>
      <c r="R46" s="3">
        <f t="shared" si="3"/>
        <v>100</v>
      </c>
      <c r="S46" s="9">
        <v>30</v>
      </c>
      <c r="T46" s="7" t="s">
        <v>794</v>
      </c>
      <c r="U46" s="34"/>
      <c r="V46" s="34"/>
      <c r="W46" s="34"/>
      <c r="X46" s="34"/>
      <c r="Y46" s="34"/>
      <c r="AA46" s="7">
        <v>38870</v>
      </c>
      <c r="AB46" s="7">
        <v>560</v>
      </c>
      <c r="AC46" s="7">
        <v>2006</v>
      </c>
      <c r="AD46" s="7">
        <v>2006</v>
      </c>
      <c r="AE46" s="7">
        <v>1199</v>
      </c>
      <c r="AF46" s="7">
        <v>0</v>
      </c>
      <c r="AG46" s="7">
        <v>0</v>
      </c>
      <c r="AH46" s="7">
        <v>1174</v>
      </c>
      <c r="AI46" s="7">
        <v>969</v>
      </c>
      <c r="AJ46" s="7">
        <v>969</v>
      </c>
      <c r="AK46" s="7">
        <v>0</v>
      </c>
      <c r="AL46" s="7">
        <v>0</v>
      </c>
      <c r="AM46" s="3">
        <v>10000</v>
      </c>
      <c r="AN46" s="3">
        <v>10000</v>
      </c>
      <c r="AO46" s="3">
        <v>38</v>
      </c>
      <c r="AP46" s="7">
        <v>1</v>
      </c>
      <c r="AQ46" s="39" t="s">
        <v>795</v>
      </c>
      <c r="AV46" s="3" t="s">
        <v>790</v>
      </c>
      <c r="AW46" s="9">
        <v>20000</v>
      </c>
      <c r="AX46" s="9"/>
      <c r="BC46" s="3" t="s">
        <v>700</v>
      </c>
      <c r="BD46" s="38" t="s">
        <v>701</v>
      </c>
      <c r="BE46" s="3" t="str">
        <f t="shared" si="4"/>
        <v>10190023</v>
      </c>
      <c r="BF46" s="3">
        <f t="shared" si="5"/>
        <v>1</v>
      </c>
      <c r="BG46" s="3"/>
    </row>
    <row r="47" spans="1:59" s="4" customFormat="1">
      <c r="A47" s="19">
        <v>101901</v>
      </c>
      <c r="B47" s="20" t="s">
        <v>796</v>
      </c>
      <c r="C47" s="9"/>
      <c r="D47" s="9" t="s">
        <v>773</v>
      </c>
      <c r="E47" s="7">
        <v>9</v>
      </c>
      <c r="F47" s="9">
        <v>2</v>
      </c>
      <c r="G47" s="9">
        <v>23</v>
      </c>
      <c r="H47" s="9">
        <v>1</v>
      </c>
      <c r="I47" s="9">
        <v>1</v>
      </c>
      <c r="J47" s="9">
        <v>0</v>
      </c>
      <c r="K47" s="9"/>
      <c r="L47" s="9"/>
      <c r="M47" s="9"/>
      <c r="N47" s="9"/>
      <c r="O47" s="9"/>
      <c r="P47" s="9"/>
      <c r="Q47" s="9"/>
      <c r="R47" s="3" t="str">
        <f t="shared" si="3"/>
        <v/>
      </c>
      <c r="S47" s="9"/>
      <c r="T47" s="3"/>
      <c r="U47" s="34"/>
      <c r="V47" s="34"/>
      <c r="W47" s="34"/>
      <c r="X47" s="34"/>
      <c r="Y47" s="34"/>
      <c r="Z47" s="9"/>
      <c r="AA47" s="9">
        <v>45089</v>
      </c>
      <c r="AB47" s="9">
        <v>616</v>
      </c>
      <c r="AC47" s="9">
        <v>2207</v>
      </c>
      <c r="AD47" s="9">
        <v>2207</v>
      </c>
      <c r="AE47" s="9">
        <v>1223</v>
      </c>
      <c r="AF47" s="9">
        <v>0</v>
      </c>
      <c r="AG47" s="9">
        <v>0</v>
      </c>
      <c r="AH47" s="9">
        <v>1197</v>
      </c>
      <c r="AI47" s="9">
        <v>1008</v>
      </c>
      <c r="AJ47" s="9">
        <v>1008</v>
      </c>
      <c r="AK47" s="9">
        <v>0</v>
      </c>
      <c r="AL47" s="9">
        <v>0</v>
      </c>
      <c r="AM47" s="3">
        <v>10000</v>
      </c>
      <c r="AN47" s="3">
        <v>10000</v>
      </c>
      <c r="AO47" s="3">
        <v>55</v>
      </c>
      <c r="AP47" s="9">
        <v>1</v>
      </c>
      <c r="AQ47" s="38" t="s">
        <v>797</v>
      </c>
      <c r="AR47" s="9"/>
      <c r="AS47" s="9"/>
      <c r="AT47" s="9"/>
      <c r="AU47" s="9"/>
      <c r="AV47" s="3" t="s">
        <v>790</v>
      </c>
      <c r="AW47" s="9">
        <v>20000</v>
      </c>
      <c r="AX47" s="9"/>
      <c r="AY47" s="9"/>
      <c r="AZ47" s="9"/>
      <c r="BA47" s="9"/>
      <c r="BB47" s="9"/>
      <c r="BC47" s="3" t="s">
        <v>700</v>
      </c>
      <c r="BD47" s="38" t="s">
        <v>701</v>
      </c>
      <c r="BE47" s="3" t="str">
        <f t="shared" si="4"/>
        <v>10190123</v>
      </c>
      <c r="BF47" s="3">
        <f t="shared" si="5"/>
        <v>1</v>
      </c>
      <c r="BG47" s="3"/>
    </row>
    <row r="48" spans="1:59" s="5" customFormat="1">
      <c r="A48" s="21">
        <v>101902</v>
      </c>
      <c r="B48" s="22" t="s">
        <v>798</v>
      </c>
      <c r="C48" s="9"/>
      <c r="D48" s="9" t="s">
        <v>773</v>
      </c>
      <c r="E48" s="7">
        <v>9</v>
      </c>
      <c r="F48" s="9">
        <v>2</v>
      </c>
      <c r="G48" s="9">
        <v>23</v>
      </c>
      <c r="H48" s="9">
        <v>2</v>
      </c>
      <c r="I48" s="9">
        <v>2</v>
      </c>
      <c r="J48" s="9">
        <v>0</v>
      </c>
      <c r="K48" s="9"/>
      <c r="L48" s="9"/>
      <c r="M48" s="9"/>
      <c r="N48" s="9"/>
      <c r="O48" s="9"/>
      <c r="P48" s="9"/>
      <c r="Q48" s="9"/>
      <c r="R48" s="3" t="str">
        <f t="shared" si="3"/>
        <v/>
      </c>
      <c r="S48" s="9"/>
      <c r="T48" s="3"/>
      <c r="U48" s="34"/>
      <c r="V48" s="34"/>
      <c r="W48" s="34"/>
      <c r="X48" s="34"/>
      <c r="Y48" s="34"/>
      <c r="Z48" s="37"/>
      <c r="AA48" s="37">
        <v>52863</v>
      </c>
      <c r="AB48" s="9">
        <v>672</v>
      </c>
      <c r="AC48" s="9">
        <v>2407</v>
      </c>
      <c r="AD48" s="9">
        <v>2407</v>
      </c>
      <c r="AE48" s="9">
        <v>1253</v>
      </c>
      <c r="AF48" s="9">
        <v>0</v>
      </c>
      <c r="AG48" s="9">
        <v>0</v>
      </c>
      <c r="AH48" s="37">
        <v>1227</v>
      </c>
      <c r="AI48" s="9">
        <v>1056</v>
      </c>
      <c r="AJ48" s="9">
        <v>1056</v>
      </c>
      <c r="AK48" s="9">
        <v>0</v>
      </c>
      <c r="AL48" s="9">
        <v>0</v>
      </c>
      <c r="AM48" s="3">
        <v>10000</v>
      </c>
      <c r="AN48" s="3">
        <v>10000</v>
      </c>
      <c r="AO48" s="3">
        <v>82</v>
      </c>
      <c r="AP48" s="9">
        <v>1</v>
      </c>
      <c r="AQ48" s="38" t="s">
        <v>799</v>
      </c>
      <c r="AR48" s="9"/>
      <c r="AS48" s="9"/>
      <c r="AT48" s="9"/>
      <c r="AU48" s="9"/>
      <c r="AV48" s="3" t="s">
        <v>790</v>
      </c>
      <c r="AW48" s="9">
        <v>20000</v>
      </c>
      <c r="AX48" s="9"/>
      <c r="AY48" s="9"/>
      <c r="AZ48" s="9"/>
      <c r="BA48" s="3"/>
      <c r="BB48" s="3"/>
      <c r="BC48" s="3" t="s">
        <v>700</v>
      </c>
      <c r="BD48" s="38" t="s">
        <v>701</v>
      </c>
      <c r="BE48" s="3" t="str">
        <f t="shared" si="4"/>
        <v>10190223</v>
      </c>
      <c r="BF48" s="3">
        <f t="shared" si="5"/>
        <v>1</v>
      </c>
      <c r="BG48" s="3"/>
    </row>
    <row r="49" spans="1:59" s="6" customFormat="1">
      <c r="A49" s="23">
        <v>101903</v>
      </c>
      <c r="B49" s="23" t="s">
        <v>800</v>
      </c>
      <c r="C49" s="3"/>
      <c r="D49" s="3" t="s">
        <v>773</v>
      </c>
      <c r="E49" s="7">
        <v>9</v>
      </c>
      <c r="F49" s="3">
        <v>2</v>
      </c>
      <c r="G49" s="3">
        <v>23</v>
      </c>
      <c r="H49" s="3">
        <v>3</v>
      </c>
      <c r="I49" s="3">
        <v>3</v>
      </c>
      <c r="J49" s="3">
        <v>0</v>
      </c>
      <c r="K49" s="3"/>
      <c r="L49" s="3"/>
      <c r="M49" s="3"/>
      <c r="N49" s="3"/>
      <c r="O49" s="3"/>
      <c r="P49" s="3"/>
      <c r="Q49" s="3"/>
      <c r="R49" s="3" t="str">
        <f t="shared" si="3"/>
        <v/>
      </c>
      <c r="S49" s="3"/>
      <c r="T49" s="3"/>
      <c r="U49" s="32"/>
      <c r="V49" s="32"/>
      <c r="W49" s="32"/>
      <c r="X49" s="32"/>
      <c r="Y49" s="32"/>
      <c r="Z49" s="36"/>
      <c r="AA49" s="36">
        <v>101062</v>
      </c>
      <c r="AB49" s="3">
        <v>728</v>
      </c>
      <c r="AC49" s="3">
        <v>2608</v>
      </c>
      <c r="AD49" s="3">
        <v>2608</v>
      </c>
      <c r="AE49" s="3">
        <v>1439</v>
      </c>
      <c r="AF49" s="3">
        <v>0</v>
      </c>
      <c r="AG49" s="3">
        <v>0</v>
      </c>
      <c r="AH49" s="36">
        <v>1409</v>
      </c>
      <c r="AI49" s="3">
        <v>1357</v>
      </c>
      <c r="AJ49" s="3">
        <v>1357</v>
      </c>
      <c r="AK49" s="3">
        <v>0</v>
      </c>
      <c r="AL49" s="3">
        <v>0</v>
      </c>
      <c r="AM49" s="3">
        <v>10000</v>
      </c>
      <c r="AN49" s="3">
        <v>10000</v>
      </c>
      <c r="AO49" s="3">
        <v>124</v>
      </c>
      <c r="AP49" s="3">
        <v>1</v>
      </c>
      <c r="AQ49" s="3" t="s">
        <v>801</v>
      </c>
      <c r="AR49" s="3"/>
      <c r="AS49" s="38"/>
      <c r="AT49" s="38"/>
      <c r="AU49" s="3"/>
      <c r="AV49" s="3" t="s">
        <v>790</v>
      </c>
      <c r="AW49" s="3">
        <v>200000</v>
      </c>
      <c r="AX49" s="3"/>
      <c r="AY49" s="3"/>
      <c r="AZ49" s="3"/>
      <c r="BA49" s="3"/>
      <c r="BB49" s="3"/>
      <c r="BC49" s="3" t="s">
        <v>700</v>
      </c>
      <c r="BD49" s="38" t="s">
        <v>701</v>
      </c>
      <c r="BE49" s="3" t="str">
        <f t="shared" si="4"/>
        <v>10190323</v>
      </c>
      <c r="BF49" s="3">
        <f t="shared" si="5"/>
        <v>1</v>
      </c>
      <c r="BG49" s="3"/>
    </row>
    <row r="50" spans="1:59" s="8" customFormat="1">
      <c r="A50" s="26">
        <v>101904</v>
      </c>
      <c r="B50" s="27" t="s">
        <v>802</v>
      </c>
      <c r="C50" s="7"/>
      <c r="D50" s="7" t="s">
        <v>773</v>
      </c>
      <c r="E50" s="7">
        <v>9</v>
      </c>
      <c r="F50" s="28">
        <v>2</v>
      </c>
      <c r="G50" s="28">
        <v>24</v>
      </c>
      <c r="H50" s="28">
        <v>4</v>
      </c>
      <c r="I50" s="28">
        <v>4</v>
      </c>
      <c r="J50" s="9">
        <v>0</v>
      </c>
      <c r="K50" s="9"/>
      <c r="L50" s="9"/>
      <c r="M50" s="9"/>
      <c r="N50" s="9"/>
      <c r="O50" s="9"/>
      <c r="P50" s="9"/>
      <c r="Q50" s="9"/>
      <c r="R50" s="3" t="str">
        <f t="shared" si="3"/>
        <v/>
      </c>
      <c r="S50" s="9"/>
      <c r="T50" s="7"/>
      <c r="U50" s="34"/>
      <c r="V50" s="34"/>
      <c r="W50" s="34"/>
      <c r="X50" s="34"/>
      <c r="Y50" s="34"/>
      <c r="Z50" s="7"/>
      <c r="AA50" s="7">
        <v>494763</v>
      </c>
      <c r="AB50" s="7">
        <v>1450</v>
      </c>
      <c r="AC50" s="7">
        <v>4540</v>
      </c>
      <c r="AD50" s="7">
        <v>4540</v>
      </c>
      <c r="AE50" s="7">
        <v>2587</v>
      </c>
      <c r="AF50" s="7">
        <v>0</v>
      </c>
      <c r="AG50" s="7">
        <v>0</v>
      </c>
      <c r="AH50" s="7">
        <v>2279</v>
      </c>
      <c r="AI50" s="7">
        <v>1613</v>
      </c>
      <c r="AJ50" s="7">
        <v>1613</v>
      </c>
      <c r="AK50" s="7">
        <v>0</v>
      </c>
      <c r="AL50" s="7">
        <v>0</v>
      </c>
      <c r="AM50" s="3">
        <v>10000</v>
      </c>
      <c r="AN50" s="3">
        <v>10000</v>
      </c>
      <c r="AO50" s="3">
        <v>333</v>
      </c>
      <c r="AP50" s="28">
        <v>1</v>
      </c>
      <c r="AQ50" s="39" t="s">
        <v>803</v>
      </c>
      <c r="AR50" s="7"/>
      <c r="AS50" s="7"/>
      <c r="AT50" s="7"/>
      <c r="AU50" s="7"/>
      <c r="AV50" s="3" t="s">
        <v>770</v>
      </c>
      <c r="AW50" s="9">
        <v>300000</v>
      </c>
      <c r="AX50" s="9"/>
      <c r="AY50" s="7"/>
      <c r="AZ50" s="7"/>
      <c r="BA50" s="7"/>
      <c r="BB50" s="7"/>
      <c r="BC50" s="3" t="s">
        <v>700</v>
      </c>
      <c r="BD50" s="38" t="s">
        <v>701</v>
      </c>
      <c r="BE50" s="3" t="str">
        <f t="shared" si="4"/>
        <v>10190424</v>
      </c>
      <c r="BF50" s="3">
        <f t="shared" si="5"/>
        <v>1</v>
      </c>
      <c r="BG50" s="3"/>
    </row>
    <row r="51" spans="1:59" s="7" customFormat="1">
      <c r="A51" s="24">
        <v>102000</v>
      </c>
      <c r="B51" s="25" t="s">
        <v>804</v>
      </c>
      <c r="D51" s="28" t="s">
        <v>773</v>
      </c>
      <c r="E51" s="28">
        <v>1</v>
      </c>
      <c r="F51" s="28">
        <v>2</v>
      </c>
      <c r="G51" s="28">
        <v>10</v>
      </c>
      <c r="H51" s="28">
        <v>0</v>
      </c>
      <c r="I51" s="28">
        <v>0</v>
      </c>
      <c r="J51" s="9">
        <v>0</v>
      </c>
      <c r="K51" s="9"/>
      <c r="L51" s="9"/>
      <c r="M51" s="9"/>
      <c r="N51" s="9"/>
      <c r="O51" s="9"/>
      <c r="P51" s="9"/>
      <c r="Q51" s="9"/>
      <c r="R51" s="3" t="str">
        <f t="shared" si="3"/>
        <v/>
      </c>
      <c r="S51" s="9"/>
      <c r="U51" s="32"/>
      <c r="V51" s="32"/>
      <c r="W51" s="32"/>
      <c r="X51" s="32"/>
      <c r="Y51" s="32"/>
      <c r="AA51" s="7">
        <v>19202</v>
      </c>
      <c r="AB51" s="7">
        <v>276</v>
      </c>
      <c r="AC51" s="7">
        <v>380</v>
      </c>
      <c r="AD51" s="7">
        <v>380</v>
      </c>
      <c r="AE51" s="7">
        <v>770</v>
      </c>
      <c r="AF51" s="7">
        <v>0</v>
      </c>
      <c r="AG51" s="7">
        <v>0</v>
      </c>
      <c r="AH51" s="7">
        <v>754</v>
      </c>
      <c r="AI51" s="7">
        <v>800</v>
      </c>
      <c r="AJ51" s="7">
        <v>207</v>
      </c>
      <c r="AK51" s="7">
        <v>0</v>
      </c>
      <c r="AL51" s="7">
        <v>0</v>
      </c>
      <c r="AM51" s="3">
        <v>10000</v>
      </c>
      <c r="AN51" s="3">
        <v>10000</v>
      </c>
      <c r="AO51" s="3">
        <v>22</v>
      </c>
      <c r="AP51" s="28">
        <v>0</v>
      </c>
      <c r="AQ51" s="38" t="s">
        <v>711</v>
      </c>
      <c r="AS51" s="28"/>
      <c r="AT51" s="28"/>
      <c r="AV51" s="3"/>
      <c r="AW51" s="9">
        <v>20000</v>
      </c>
      <c r="AX51" s="9"/>
      <c r="BC51" s="3" t="s">
        <v>700</v>
      </c>
      <c r="BD51" s="38" t="s">
        <v>701</v>
      </c>
      <c r="BE51" s="3" t="str">
        <f t="shared" si="4"/>
        <v>10200010</v>
      </c>
      <c r="BF51" s="3">
        <f t="shared" si="5"/>
        <v>1</v>
      </c>
      <c r="BG51" s="3"/>
    </row>
    <row r="52" spans="1:59" s="7" customFormat="1">
      <c r="A52" s="24">
        <v>102100</v>
      </c>
      <c r="B52" s="25" t="s">
        <v>805</v>
      </c>
      <c r="D52" s="28" t="s">
        <v>773</v>
      </c>
      <c r="E52" s="28">
        <v>1</v>
      </c>
      <c r="F52" s="28">
        <v>2</v>
      </c>
      <c r="G52" s="28">
        <v>10</v>
      </c>
      <c r="H52" s="28">
        <v>0</v>
      </c>
      <c r="I52" s="28">
        <v>0</v>
      </c>
      <c r="J52" s="9">
        <v>0</v>
      </c>
      <c r="K52" s="9"/>
      <c r="L52" s="9"/>
      <c r="M52" s="9"/>
      <c r="N52" s="9"/>
      <c r="O52" s="9"/>
      <c r="P52" s="9"/>
      <c r="Q52" s="9"/>
      <c r="R52" s="3" t="str">
        <f t="shared" si="3"/>
        <v/>
      </c>
      <c r="S52" s="9"/>
      <c r="U52" s="34"/>
      <c r="V52" s="34"/>
      <c r="W52" s="34"/>
      <c r="X52" s="34"/>
      <c r="Y52" s="34"/>
      <c r="AA52" s="7">
        <v>24003</v>
      </c>
      <c r="AB52" s="7">
        <v>276</v>
      </c>
      <c r="AC52" s="7">
        <v>378</v>
      </c>
      <c r="AD52" s="7">
        <v>378</v>
      </c>
      <c r="AE52" s="7">
        <v>770</v>
      </c>
      <c r="AF52" s="7">
        <v>0</v>
      </c>
      <c r="AG52" s="7">
        <v>0</v>
      </c>
      <c r="AH52" s="7">
        <v>679</v>
      </c>
      <c r="AI52" s="7">
        <v>240</v>
      </c>
      <c r="AJ52" s="7">
        <v>240</v>
      </c>
      <c r="AK52" s="7">
        <v>0</v>
      </c>
      <c r="AL52" s="7">
        <v>0</v>
      </c>
      <c r="AM52" s="3">
        <v>10000</v>
      </c>
      <c r="AN52" s="3">
        <v>10000</v>
      </c>
      <c r="AO52" s="3">
        <v>22</v>
      </c>
      <c r="AP52" s="28">
        <v>0</v>
      </c>
      <c r="AQ52" s="38" t="s">
        <v>711</v>
      </c>
      <c r="AS52" s="28" t="s">
        <v>806</v>
      </c>
      <c r="AT52" s="28">
        <v>10</v>
      </c>
      <c r="AV52" s="3"/>
      <c r="AW52" s="9">
        <v>20000</v>
      </c>
      <c r="AX52" s="9"/>
      <c r="BC52" s="3" t="s">
        <v>700</v>
      </c>
      <c r="BD52" s="38" t="s">
        <v>701</v>
      </c>
      <c r="BE52" s="3" t="str">
        <f t="shared" si="4"/>
        <v>10210010</v>
      </c>
      <c r="BF52" s="3">
        <f t="shared" si="5"/>
        <v>1</v>
      </c>
      <c r="BG52" s="3"/>
    </row>
    <row r="53" spans="1:59" s="7" customFormat="1">
      <c r="A53" s="24">
        <v>102200</v>
      </c>
      <c r="B53" s="25" t="s">
        <v>807</v>
      </c>
      <c r="D53" s="28" t="s">
        <v>773</v>
      </c>
      <c r="E53" s="28">
        <v>1</v>
      </c>
      <c r="F53" s="28">
        <v>2</v>
      </c>
      <c r="G53" s="28">
        <v>10</v>
      </c>
      <c r="H53" s="28">
        <v>0</v>
      </c>
      <c r="I53" s="28">
        <v>0</v>
      </c>
      <c r="J53" s="9">
        <v>0</v>
      </c>
      <c r="K53" s="9"/>
      <c r="L53" s="9"/>
      <c r="M53" s="9"/>
      <c r="N53" s="9"/>
      <c r="O53" s="9"/>
      <c r="P53" s="9"/>
      <c r="Q53" s="9"/>
      <c r="R53" s="3" t="str">
        <f t="shared" si="3"/>
        <v/>
      </c>
      <c r="S53" s="9"/>
      <c r="U53" s="34"/>
      <c r="V53" s="34"/>
      <c r="W53" s="34"/>
      <c r="X53" s="34"/>
      <c r="Y53" s="34"/>
      <c r="AA53" s="7">
        <v>19202</v>
      </c>
      <c r="AB53" s="7">
        <v>276</v>
      </c>
      <c r="AC53" s="7">
        <v>434</v>
      </c>
      <c r="AD53" s="7">
        <v>434</v>
      </c>
      <c r="AE53" s="7">
        <v>770</v>
      </c>
      <c r="AF53" s="7">
        <v>0</v>
      </c>
      <c r="AG53" s="7">
        <v>0</v>
      </c>
      <c r="AH53" s="7">
        <v>754</v>
      </c>
      <c r="AI53" s="7">
        <v>480</v>
      </c>
      <c r="AJ53" s="7">
        <v>479</v>
      </c>
      <c r="AK53" s="7">
        <v>0</v>
      </c>
      <c r="AL53" s="7">
        <v>0</v>
      </c>
      <c r="AM53" s="3">
        <v>10000</v>
      </c>
      <c r="AN53" s="3">
        <v>10000</v>
      </c>
      <c r="AO53" s="3">
        <v>22</v>
      </c>
      <c r="AP53" s="28">
        <v>0</v>
      </c>
      <c r="AQ53" s="38" t="s">
        <v>711</v>
      </c>
      <c r="AS53" s="28"/>
      <c r="AT53" s="28"/>
      <c r="AV53" s="3"/>
      <c r="AW53" s="9">
        <v>20000</v>
      </c>
      <c r="AX53" s="9"/>
      <c r="BC53" s="3" t="s">
        <v>700</v>
      </c>
      <c r="BD53" s="38" t="s">
        <v>701</v>
      </c>
      <c r="BE53" s="3" t="str">
        <f t="shared" si="4"/>
        <v>10220010</v>
      </c>
      <c r="BF53" s="3">
        <f t="shared" si="5"/>
        <v>1</v>
      </c>
      <c r="BG53" s="3"/>
    </row>
    <row r="54" spans="1:59" s="7" customFormat="1">
      <c r="A54" s="24">
        <v>102300</v>
      </c>
      <c r="B54" s="25" t="s">
        <v>808</v>
      </c>
      <c r="D54" s="28" t="s">
        <v>809</v>
      </c>
      <c r="E54" s="28">
        <v>1</v>
      </c>
      <c r="F54" s="28">
        <v>2</v>
      </c>
      <c r="G54" s="28">
        <v>24</v>
      </c>
      <c r="H54" s="7">
        <v>0</v>
      </c>
      <c r="I54" s="28">
        <v>0</v>
      </c>
      <c r="J54" s="7">
        <v>90</v>
      </c>
      <c r="K54" s="9">
        <v>102300</v>
      </c>
      <c r="L54" s="9">
        <v>5</v>
      </c>
      <c r="M54" s="9">
        <v>102301</v>
      </c>
      <c r="N54" s="9">
        <v>3</v>
      </c>
      <c r="O54" s="9">
        <v>102302</v>
      </c>
      <c r="P54" s="9">
        <v>2</v>
      </c>
      <c r="Q54" s="9">
        <v>102303</v>
      </c>
      <c r="R54" s="3">
        <f t="shared" si="3"/>
        <v>100</v>
      </c>
      <c r="S54" s="9"/>
      <c r="U54" s="34"/>
      <c r="V54" s="34"/>
      <c r="W54" s="34"/>
      <c r="X54" s="34"/>
      <c r="Y54" s="34"/>
      <c r="AA54" s="7">
        <v>40389</v>
      </c>
      <c r="AB54" s="7">
        <v>580</v>
      </c>
      <c r="AC54" s="7">
        <v>2087</v>
      </c>
      <c r="AD54" s="7">
        <v>2087</v>
      </c>
      <c r="AE54" s="7">
        <v>1232</v>
      </c>
      <c r="AF54" s="7">
        <v>0</v>
      </c>
      <c r="AG54" s="7">
        <v>0</v>
      </c>
      <c r="AH54" s="7">
        <v>1206</v>
      </c>
      <c r="AI54" s="7">
        <v>1007</v>
      </c>
      <c r="AJ54" s="7">
        <v>1007</v>
      </c>
      <c r="AK54" s="7">
        <v>0</v>
      </c>
      <c r="AL54" s="7">
        <v>0</v>
      </c>
      <c r="AM54" s="3">
        <v>10000</v>
      </c>
      <c r="AN54" s="3">
        <v>10000</v>
      </c>
      <c r="AO54" s="3">
        <v>38</v>
      </c>
      <c r="AP54" s="7">
        <v>1</v>
      </c>
      <c r="AQ54" s="38" t="s">
        <v>789</v>
      </c>
      <c r="AV54" s="3"/>
      <c r="AW54" s="9">
        <v>20000</v>
      </c>
      <c r="AX54" s="9"/>
      <c r="BC54" s="3" t="s">
        <v>700</v>
      </c>
      <c r="BD54" s="38" t="s">
        <v>701</v>
      </c>
      <c r="BE54" s="3" t="str">
        <f t="shared" si="4"/>
        <v>10230024</v>
      </c>
      <c r="BF54" s="3">
        <f t="shared" si="5"/>
        <v>1</v>
      </c>
      <c r="BG54" s="3"/>
    </row>
    <row r="55" spans="1:59" s="4" customFormat="1">
      <c r="A55" s="19">
        <v>102301</v>
      </c>
      <c r="B55" s="20" t="s">
        <v>810</v>
      </c>
      <c r="C55" s="9"/>
      <c r="D55" s="9" t="s">
        <v>809</v>
      </c>
      <c r="E55" s="7">
        <v>1</v>
      </c>
      <c r="F55" s="9">
        <v>2</v>
      </c>
      <c r="G55" s="9">
        <v>24</v>
      </c>
      <c r="H55" s="9">
        <v>1</v>
      </c>
      <c r="I55" s="9">
        <v>1</v>
      </c>
      <c r="J55" s="9">
        <v>0</v>
      </c>
      <c r="K55" s="9"/>
      <c r="L55" s="9"/>
      <c r="M55" s="9"/>
      <c r="N55" s="9"/>
      <c r="O55" s="9"/>
      <c r="P55" s="9"/>
      <c r="Q55" s="9"/>
      <c r="R55" s="3" t="str">
        <f t="shared" si="3"/>
        <v/>
      </c>
      <c r="S55" s="9"/>
      <c r="T55" s="3"/>
      <c r="U55" s="34"/>
      <c r="V55" s="34"/>
      <c r="W55" s="34"/>
      <c r="X55" s="34"/>
      <c r="Y55" s="34"/>
      <c r="Z55" s="9"/>
      <c r="AA55" s="9">
        <v>46851</v>
      </c>
      <c r="AB55" s="9">
        <v>638</v>
      </c>
      <c r="AC55" s="9">
        <v>2296</v>
      </c>
      <c r="AD55" s="9">
        <v>2296</v>
      </c>
      <c r="AE55" s="9">
        <v>1257</v>
      </c>
      <c r="AF55" s="9">
        <v>0</v>
      </c>
      <c r="AG55" s="9">
        <v>0</v>
      </c>
      <c r="AH55" s="9">
        <v>1230</v>
      </c>
      <c r="AI55" s="9">
        <v>1047</v>
      </c>
      <c r="AJ55" s="9">
        <v>1047</v>
      </c>
      <c r="AK55" s="9">
        <v>0</v>
      </c>
      <c r="AL55" s="9">
        <v>0</v>
      </c>
      <c r="AM55" s="3">
        <v>10000</v>
      </c>
      <c r="AN55" s="3">
        <v>10000</v>
      </c>
      <c r="AO55" s="3">
        <v>55</v>
      </c>
      <c r="AP55" s="9">
        <v>1</v>
      </c>
      <c r="AQ55" s="38" t="s">
        <v>797</v>
      </c>
      <c r="AR55" s="9"/>
      <c r="AS55" s="9"/>
      <c r="AT55" s="9"/>
      <c r="AU55" s="9"/>
      <c r="AV55" s="3"/>
      <c r="AW55" s="9">
        <v>20000</v>
      </c>
      <c r="AX55" s="9"/>
      <c r="AY55" s="9"/>
      <c r="AZ55" s="9"/>
      <c r="BA55" s="9"/>
      <c r="BB55" s="9"/>
      <c r="BC55" s="3" t="s">
        <v>700</v>
      </c>
      <c r="BD55" s="38" t="s">
        <v>701</v>
      </c>
      <c r="BE55" s="3" t="str">
        <f t="shared" si="4"/>
        <v>10230124</v>
      </c>
      <c r="BF55" s="3">
        <f t="shared" si="5"/>
        <v>1</v>
      </c>
      <c r="BG55" s="3"/>
    </row>
    <row r="56" spans="1:59" s="5" customFormat="1">
      <c r="A56" s="21">
        <v>102302</v>
      </c>
      <c r="B56" s="22" t="s">
        <v>811</v>
      </c>
      <c r="C56" s="9"/>
      <c r="D56" s="9" t="s">
        <v>809</v>
      </c>
      <c r="E56" s="7">
        <v>1</v>
      </c>
      <c r="F56" s="9">
        <v>2</v>
      </c>
      <c r="G56" s="9">
        <v>24</v>
      </c>
      <c r="H56" s="9">
        <v>2</v>
      </c>
      <c r="I56" s="9">
        <v>2</v>
      </c>
      <c r="J56" s="9">
        <v>0</v>
      </c>
      <c r="K56" s="9"/>
      <c r="L56" s="9"/>
      <c r="M56" s="9"/>
      <c r="N56" s="9"/>
      <c r="O56" s="9"/>
      <c r="P56" s="9"/>
      <c r="Q56" s="9"/>
      <c r="R56" s="3" t="str">
        <f t="shared" si="3"/>
        <v/>
      </c>
      <c r="S56" s="9"/>
      <c r="T56" s="3"/>
      <c r="U56" s="32"/>
      <c r="V56" s="32"/>
      <c r="W56" s="32"/>
      <c r="X56" s="32"/>
      <c r="Y56" s="32"/>
      <c r="Z56" s="37"/>
      <c r="AA56" s="37">
        <v>54929</v>
      </c>
      <c r="AB56" s="9">
        <v>696</v>
      </c>
      <c r="AC56" s="9">
        <v>2504</v>
      </c>
      <c r="AD56" s="9">
        <v>2504</v>
      </c>
      <c r="AE56" s="9">
        <v>1287</v>
      </c>
      <c r="AF56" s="9">
        <v>0</v>
      </c>
      <c r="AG56" s="9">
        <v>0</v>
      </c>
      <c r="AH56" s="37">
        <v>1260</v>
      </c>
      <c r="AI56" s="9">
        <v>1098</v>
      </c>
      <c r="AJ56" s="9">
        <v>1098</v>
      </c>
      <c r="AK56" s="9">
        <v>0</v>
      </c>
      <c r="AL56" s="9">
        <v>0</v>
      </c>
      <c r="AM56" s="3">
        <v>10000</v>
      </c>
      <c r="AN56" s="3">
        <v>10000</v>
      </c>
      <c r="AO56" s="3">
        <v>82</v>
      </c>
      <c r="AP56" s="9">
        <v>1</v>
      </c>
      <c r="AQ56" s="38" t="s">
        <v>799</v>
      </c>
      <c r="AR56" s="9"/>
      <c r="AS56" s="9"/>
      <c r="AT56" s="9"/>
      <c r="AU56" s="9"/>
      <c r="AV56" s="3"/>
      <c r="AW56" s="9">
        <v>20000</v>
      </c>
      <c r="AX56" s="9"/>
      <c r="AY56" s="9"/>
      <c r="AZ56" s="9"/>
      <c r="BA56" s="3"/>
      <c r="BB56" s="3"/>
      <c r="BC56" s="3" t="s">
        <v>700</v>
      </c>
      <c r="BD56" s="38" t="s">
        <v>701</v>
      </c>
      <c r="BE56" s="3" t="str">
        <f t="shared" si="4"/>
        <v>10230224</v>
      </c>
      <c r="BF56" s="3">
        <f t="shared" si="5"/>
        <v>1</v>
      </c>
      <c r="BG56" s="3"/>
    </row>
    <row r="57" spans="1:59" s="6" customFormat="1">
      <c r="A57" s="23">
        <v>102303</v>
      </c>
      <c r="B57" s="23" t="s">
        <v>812</v>
      </c>
      <c r="C57" s="3"/>
      <c r="D57" s="3" t="s">
        <v>809</v>
      </c>
      <c r="E57" s="7">
        <v>1</v>
      </c>
      <c r="F57" s="3">
        <v>2</v>
      </c>
      <c r="G57" s="3">
        <v>24</v>
      </c>
      <c r="H57" s="3">
        <v>3</v>
      </c>
      <c r="I57" s="3">
        <v>3</v>
      </c>
      <c r="J57" s="3">
        <v>0</v>
      </c>
      <c r="K57" s="3"/>
      <c r="L57" s="3"/>
      <c r="M57" s="3"/>
      <c r="N57" s="3"/>
      <c r="O57" s="3"/>
      <c r="P57" s="3"/>
      <c r="Q57" s="3"/>
      <c r="R57" s="3" t="str">
        <f t="shared" si="3"/>
        <v/>
      </c>
      <c r="S57" s="3"/>
      <c r="T57" s="3"/>
      <c r="U57" s="32"/>
      <c r="V57" s="32"/>
      <c r="W57" s="32"/>
      <c r="X57" s="32"/>
      <c r="Y57" s="32"/>
      <c r="Z57" s="36"/>
      <c r="AA57" s="36">
        <v>105011</v>
      </c>
      <c r="AB57" s="3">
        <v>754</v>
      </c>
      <c r="AC57" s="3">
        <v>2713</v>
      </c>
      <c r="AD57" s="3">
        <v>2713</v>
      </c>
      <c r="AE57" s="3">
        <v>1478</v>
      </c>
      <c r="AF57" s="3">
        <v>0</v>
      </c>
      <c r="AG57" s="3">
        <v>0</v>
      </c>
      <c r="AH57" s="36">
        <v>1447</v>
      </c>
      <c r="AI57" s="3">
        <v>1410</v>
      </c>
      <c r="AJ57" s="3">
        <v>1410</v>
      </c>
      <c r="AK57" s="3">
        <v>0</v>
      </c>
      <c r="AL57" s="3">
        <v>0</v>
      </c>
      <c r="AM57" s="3">
        <v>10000</v>
      </c>
      <c r="AN57" s="3">
        <v>10000</v>
      </c>
      <c r="AO57" s="3">
        <v>124</v>
      </c>
      <c r="AP57" s="3">
        <v>1</v>
      </c>
      <c r="AQ57" s="3" t="s">
        <v>801</v>
      </c>
      <c r="AR57" s="3"/>
      <c r="AS57" s="38"/>
      <c r="AT57" s="38"/>
      <c r="AU57" s="3"/>
      <c r="AV57" s="3"/>
      <c r="AW57" s="3">
        <v>200000</v>
      </c>
      <c r="AX57" s="3"/>
      <c r="AY57" s="3"/>
      <c r="AZ57" s="3"/>
      <c r="BA57" s="3"/>
      <c r="BB57" s="3"/>
      <c r="BC57" s="3" t="s">
        <v>700</v>
      </c>
      <c r="BD57" s="38" t="s">
        <v>701</v>
      </c>
      <c r="BE57" s="3" t="str">
        <f t="shared" si="4"/>
        <v>10230324</v>
      </c>
      <c r="BF57" s="3">
        <f t="shared" si="5"/>
        <v>1</v>
      </c>
      <c r="BG57" s="3"/>
    </row>
    <row r="58" spans="1:59" s="7" customFormat="1">
      <c r="A58" s="24">
        <v>102400</v>
      </c>
      <c r="B58" s="25" t="s">
        <v>813</v>
      </c>
      <c r="D58" s="28" t="s">
        <v>809</v>
      </c>
      <c r="E58" s="28">
        <v>1</v>
      </c>
      <c r="F58" s="28">
        <v>2</v>
      </c>
      <c r="G58" s="28">
        <v>26</v>
      </c>
      <c r="H58" s="7">
        <v>0</v>
      </c>
      <c r="I58" s="28">
        <v>0</v>
      </c>
      <c r="J58" s="7">
        <v>0</v>
      </c>
      <c r="K58" s="9"/>
      <c r="L58" s="9"/>
      <c r="M58" s="9"/>
      <c r="N58" s="9"/>
      <c r="O58" s="9"/>
      <c r="P58" s="9"/>
      <c r="Q58" s="9"/>
      <c r="R58" s="3" t="str">
        <f t="shared" si="3"/>
        <v/>
      </c>
      <c r="S58" s="9"/>
      <c r="U58" s="34"/>
      <c r="V58" s="34"/>
      <c r="W58" s="34"/>
      <c r="X58" s="34"/>
      <c r="Y58" s="34"/>
      <c r="AA58" s="36">
        <v>43395</v>
      </c>
      <c r="AB58" s="3">
        <v>624</v>
      </c>
      <c r="AC58" s="3">
        <v>1967</v>
      </c>
      <c r="AD58" s="3">
        <v>1967</v>
      </c>
      <c r="AE58" s="3">
        <v>1298</v>
      </c>
      <c r="AF58" s="3">
        <v>0</v>
      </c>
      <c r="AG58" s="3">
        <v>0</v>
      </c>
      <c r="AH58" s="3">
        <v>1270</v>
      </c>
      <c r="AI58" s="3">
        <v>1804</v>
      </c>
      <c r="AJ58" s="3">
        <v>468</v>
      </c>
      <c r="AK58" s="3">
        <v>0</v>
      </c>
      <c r="AL58" s="3">
        <v>0</v>
      </c>
      <c r="AM58" s="3">
        <v>10000</v>
      </c>
      <c r="AN58" s="3">
        <v>10000</v>
      </c>
      <c r="AO58" s="3">
        <v>40</v>
      </c>
      <c r="AP58" s="3">
        <v>1</v>
      </c>
      <c r="AQ58" s="38" t="s">
        <v>789</v>
      </c>
      <c r="AV58" s="3"/>
      <c r="AW58" s="9"/>
      <c r="AX58" s="9"/>
      <c r="BC58" s="7" t="s">
        <v>700</v>
      </c>
      <c r="BD58" s="38" t="s">
        <v>701</v>
      </c>
      <c r="BE58" s="3" t="str">
        <f t="shared" si="4"/>
        <v>10240026</v>
      </c>
      <c r="BF58" s="3">
        <f t="shared" si="5"/>
        <v>1</v>
      </c>
      <c r="BG58" s="3"/>
    </row>
    <row r="59" spans="1:59" s="7" customFormat="1">
      <c r="A59" s="24">
        <v>102500</v>
      </c>
      <c r="B59" s="25" t="s">
        <v>814</v>
      </c>
      <c r="D59" s="28" t="s">
        <v>809</v>
      </c>
      <c r="E59" s="28">
        <v>1</v>
      </c>
      <c r="F59" s="28">
        <v>2</v>
      </c>
      <c r="G59" s="28">
        <v>26</v>
      </c>
      <c r="H59" s="7">
        <v>0</v>
      </c>
      <c r="I59" s="28">
        <v>0</v>
      </c>
      <c r="J59" s="9">
        <v>0</v>
      </c>
      <c r="K59" s="9"/>
      <c r="L59" s="9"/>
      <c r="M59" s="9"/>
      <c r="N59" s="9"/>
      <c r="O59" s="9"/>
      <c r="P59" s="9"/>
      <c r="Q59" s="9"/>
      <c r="R59" s="3" t="str">
        <f t="shared" si="3"/>
        <v/>
      </c>
      <c r="S59" s="9"/>
      <c r="U59" s="32"/>
      <c r="V59" s="32"/>
      <c r="W59" s="32"/>
      <c r="X59" s="32"/>
      <c r="Y59" s="32"/>
      <c r="AA59" s="36">
        <v>54244</v>
      </c>
      <c r="AB59" s="3">
        <v>624</v>
      </c>
      <c r="AC59" s="3">
        <v>1956</v>
      </c>
      <c r="AD59" s="3">
        <v>1956</v>
      </c>
      <c r="AE59" s="3">
        <v>1298</v>
      </c>
      <c r="AF59" s="3">
        <v>0</v>
      </c>
      <c r="AG59" s="3">
        <v>0</v>
      </c>
      <c r="AH59" s="3">
        <v>1143</v>
      </c>
      <c r="AI59" s="3">
        <v>541</v>
      </c>
      <c r="AJ59" s="3">
        <v>541</v>
      </c>
      <c r="AK59" s="3">
        <v>0</v>
      </c>
      <c r="AL59" s="3">
        <v>0</v>
      </c>
      <c r="AM59" s="3">
        <v>10000</v>
      </c>
      <c r="AN59" s="3">
        <v>10000</v>
      </c>
      <c r="AO59" s="3">
        <v>40</v>
      </c>
      <c r="AP59" s="3">
        <v>1</v>
      </c>
      <c r="AQ59" s="38" t="s">
        <v>789</v>
      </c>
      <c r="AV59" s="3"/>
      <c r="AW59" s="9"/>
      <c r="AX59" s="9"/>
      <c r="BC59" s="7" t="s">
        <v>700</v>
      </c>
      <c r="BD59" s="38" t="s">
        <v>701</v>
      </c>
      <c r="BE59" s="3" t="str">
        <f t="shared" si="4"/>
        <v>10250026</v>
      </c>
      <c r="BF59" s="3">
        <f t="shared" si="5"/>
        <v>1</v>
      </c>
      <c r="BG59" s="3"/>
    </row>
    <row r="60" spans="1:59" s="7" customFormat="1">
      <c r="A60" s="24">
        <v>102600</v>
      </c>
      <c r="B60" s="25" t="s">
        <v>815</v>
      </c>
      <c r="D60" s="28" t="s">
        <v>809</v>
      </c>
      <c r="E60" s="28">
        <v>1</v>
      </c>
      <c r="F60" s="28">
        <v>2</v>
      </c>
      <c r="G60" s="28">
        <v>26</v>
      </c>
      <c r="H60" s="7">
        <v>0</v>
      </c>
      <c r="I60" s="28">
        <v>0</v>
      </c>
      <c r="J60" s="9">
        <v>0</v>
      </c>
      <c r="K60" s="9"/>
      <c r="L60" s="9"/>
      <c r="M60" s="9"/>
      <c r="N60" s="9"/>
      <c r="O60" s="9"/>
      <c r="P60" s="9"/>
      <c r="Q60" s="9"/>
      <c r="R60" s="3" t="str">
        <f t="shared" si="3"/>
        <v/>
      </c>
      <c r="S60" s="9"/>
      <c r="U60" s="32"/>
      <c r="V60" s="32"/>
      <c r="W60" s="32"/>
      <c r="X60" s="32"/>
      <c r="Y60" s="32"/>
      <c r="AA60" s="36">
        <v>43395</v>
      </c>
      <c r="AB60" s="3">
        <v>624</v>
      </c>
      <c r="AC60" s="3">
        <v>2248</v>
      </c>
      <c r="AD60" s="3">
        <v>2248</v>
      </c>
      <c r="AE60" s="3">
        <v>1298</v>
      </c>
      <c r="AF60" s="3">
        <v>0</v>
      </c>
      <c r="AG60" s="3">
        <v>0</v>
      </c>
      <c r="AH60" s="3">
        <v>1270</v>
      </c>
      <c r="AI60" s="3">
        <v>1082</v>
      </c>
      <c r="AJ60" s="3">
        <v>1081</v>
      </c>
      <c r="AK60" s="3">
        <v>0</v>
      </c>
      <c r="AL60" s="3">
        <v>0</v>
      </c>
      <c r="AM60" s="3">
        <v>10000</v>
      </c>
      <c r="AN60" s="3">
        <v>10000</v>
      </c>
      <c r="AO60" s="3">
        <v>40</v>
      </c>
      <c r="AP60" s="3">
        <v>1</v>
      </c>
      <c r="AQ60" s="38" t="s">
        <v>789</v>
      </c>
      <c r="AV60" s="3"/>
      <c r="AW60" s="9"/>
      <c r="AX60" s="9"/>
      <c r="BC60" s="7" t="s">
        <v>700</v>
      </c>
      <c r="BD60" s="38" t="s">
        <v>701</v>
      </c>
      <c r="BE60" s="3" t="str">
        <f t="shared" si="4"/>
        <v>10260026</v>
      </c>
      <c r="BF60" s="3">
        <f t="shared" si="5"/>
        <v>1</v>
      </c>
      <c r="BG60" s="3"/>
    </row>
    <row r="61" spans="1:59" s="7" customFormat="1">
      <c r="A61" s="24">
        <v>102700</v>
      </c>
      <c r="B61" s="25" t="s">
        <v>816</v>
      </c>
      <c r="D61" s="28" t="s">
        <v>817</v>
      </c>
      <c r="E61" s="28">
        <v>1</v>
      </c>
      <c r="F61" s="28">
        <v>2</v>
      </c>
      <c r="G61" s="28">
        <v>28</v>
      </c>
      <c r="H61" s="28">
        <v>0</v>
      </c>
      <c r="I61" s="28">
        <v>0</v>
      </c>
      <c r="J61" s="7">
        <v>90</v>
      </c>
      <c r="K61" s="9">
        <v>102700</v>
      </c>
      <c r="L61" s="9">
        <v>5</v>
      </c>
      <c r="M61" s="9">
        <v>102701</v>
      </c>
      <c r="N61" s="9">
        <v>3</v>
      </c>
      <c r="O61" s="9">
        <v>102702</v>
      </c>
      <c r="P61" s="9">
        <v>2</v>
      </c>
      <c r="Q61" s="9">
        <v>102703</v>
      </c>
      <c r="R61" s="3">
        <f t="shared" si="3"/>
        <v>100</v>
      </c>
      <c r="S61" s="9"/>
      <c r="U61" s="32"/>
      <c r="V61" s="32"/>
      <c r="W61" s="32"/>
      <c r="X61" s="32"/>
      <c r="Y61" s="32"/>
      <c r="AA61" s="36">
        <v>46409</v>
      </c>
      <c r="AB61" s="3">
        <v>668</v>
      </c>
      <c r="AC61" s="3">
        <v>2409</v>
      </c>
      <c r="AD61" s="3">
        <v>2409</v>
      </c>
      <c r="AE61" s="3">
        <v>1364</v>
      </c>
      <c r="AF61" s="3">
        <v>0</v>
      </c>
      <c r="AG61" s="3">
        <v>0</v>
      </c>
      <c r="AH61" s="3">
        <v>1335</v>
      </c>
      <c r="AI61" s="3">
        <v>1157</v>
      </c>
      <c r="AJ61" s="3">
        <v>1156</v>
      </c>
      <c r="AK61" s="3">
        <v>0</v>
      </c>
      <c r="AL61" s="3">
        <v>0</v>
      </c>
      <c r="AM61" s="3">
        <v>10000</v>
      </c>
      <c r="AN61" s="3">
        <v>10000</v>
      </c>
      <c r="AO61" s="3">
        <v>42</v>
      </c>
      <c r="AP61" s="3">
        <v>1</v>
      </c>
      <c r="AQ61" s="38" t="s">
        <v>789</v>
      </c>
      <c r="AV61" s="3"/>
      <c r="AW61" s="9">
        <v>20000</v>
      </c>
      <c r="AX61" s="9"/>
      <c r="BC61" s="7" t="s">
        <v>700</v>
      </c>
      <c r="BD61" s="38" t="s">
        <v>701</v>
      </c>
      <c r="BE61" s="3" t="str">
        <f t="shared" si="4"/>
        <v>10270028</v>
      </c>
      <c r="BF61" s="3">
        <f t="shared" si="5"/>
        <v>1</v>
      </c>
      <c r="BG61" s="3"/>
    </row>
    <row r="62" spans="1:59" s="4" customFormat="1">
      <c r="A62" s="19">
        <v>102701</v>
      </c>
      <c r="B62" s="20" t="s">
        <v>818</v>
      </c>
      <c r="C62" s="9"/>
      <c r="D62" s="9" t="s">
        <v>817</v>
      </c>
      <c r="E62" s="7">
        <v>1</v>
      </c>
      <c r="F62" s="9">
        <v>2</v>
      </c>
      <c r="G62" s="9">
        <v>28</v>
      </c>
      <c r="H62" s="9">
        <v>1</v>
      </c>
      <c r="I62" s="9">
        <v>1</v>
      </c>
      <c r="J62" s="9">
        <v>0</v>
      </c>
      <c r="K62" s="9"/>
      <c r="L62" s="9"/>
      <c r="M62" s="9"/>
      <c r="N62" s="9"/>
      <c r="O62" s="9"/>
      <c r="P62" s="9"/>
      <c r="Q62" s="9"/>
      <c r="R62" s="3" t="str">
        <f t="shared" si="3"/>
        <v/>
      </c>
      <c r="S62" s="9"/>
      <c r="T62" s="3"/>
      <c r="U62" s="12"/>
      <c r="V62" s="12"/>
      <c r="W62" s="12"/>
      <c r="X62" s="12"/>
      <c r="Y62" s="12"/>
      <c r="Z62" s="9"/>
      <c r="AA62" s="9">
        <v>53834</v>
      </c>
      <c r="AB62" s="9">
        <v>735</v>
      </c>
      <c r="AC62" s="9">
        <v>2650</v>
      </c>
      <c r="AD62" s="9">
        <v>2650</v>
      </c>
      <c r="AE62" s="9">
        <v>1391</v>
      </c>
      <c r="AF62" s="9">
        <v>0</v>
      </c>
      <c r="AG62" s="9">
        <v>0</v>
      </c>
      <c r="AH62" s="9">
        <v>1362</v>
      </c>
      <c r="AI62" s="9">
        <v>1203</v>
      </c>
      <c r="AJ62" s="9">
        <v>1202</v>
      </c>
      <c r="AK62" s="9">
        <v>0</v>
      </c>
      <c r="AL62" s="9">
        <v>0</v>
      </c>
      <c r="AM62" s="3">
        <v>10000</v>
      </c>
      <c r="AN62" s="3">
        <v>10000</v>
      </c>
      <c r="AO62" s="3">
        <v>60</v>
      </c>
      <c r="AP62" s="9">
        <v>1</v>
      </c>
      <c r="AQ62" s="38" t="s">
        <v>797</v>
      </c>
      <c r="AR62" s="9"/>
      <c r="AS62" s="9"/>
      <c r="AT62" s="9"/>
      <c r="AU62" s="9"/>
      <c r="AV62" s="3"/>
      <c r="AW62" s="9">
        <v>20000</v>
      </c>
      <c r="AX62" s="9"/>
      <c r="AY62" s="9"/>
      <c r="AZ62" s="9"/>
      <c r="BA62" s="9"/>
      <c r="BB62" s="9"/>
      <c r="BC62" s="3" t="s">
        <v>700</v>
      </c>
      <c r="BD62" s="38" t="s">
        <v>701</v>
      </c>
      <c r="BE62" s="3" t="str">
        <f t="shared" si="4"/>
        <v>10270128</v>
      </c>
      <c r="BF62" s="3">
        <f t="shared" si="5"/>
        <v>1</v>
      </c>
      <c r="BG62" s="3"/>
    </row>
    <row r="63" spans="1:59" s="5" customFormat="1">
      <c r="A63" s="21">
        <v>102702</v>
      </c>
      <c r="B63" s="22" t="s">
        <v>819</v>
      </c>
      <c r="C63" s="9"/>
      <c r="D63" s="9" t="s">
        <v>817</v>
      </c>
      <c r="E63" s="7">
        <v>1</v>
      </c>
      <c r="F63" s="9">
        <v>2</v>
      </c>
      <c r="G63" s="9">
        <v>28</v>
      </c>
      <c r="H63" s="9">
        <v>2</v>
      </c>
      <c r="I63" s="9">
        <v>2</v>
      </c>
      <c r="J63" s="9">
        <v>0</v>
      </c>
      <c r="K63" s="9"/>
      <c r="L63" s="9"/>
      <c r="M63" s="9"/>
      <c r="N63" s="9"/>
      <c r="O63" s="9"/>
      <c r="P63" s="9"/>
      <c r="Q63" s="9"/>
      <c r="R63" s="3" t="str">
        <f t="shared" si="3"/>
        <v/>
      </c>
      <c r="S63" s="9"/>
      <c r="T63" s="3"/>
      <c r="U63" s="12"/>
      <c r="V63" s="12"/>
      <c r="W63" s="12"/>
      <c r="X63" s="12"/>
      <c r="Y63" s="12"/>
      <c r="Z63" s="37"/>
      <c r="AA63" s="37">
        <v>63116</v>
      </c>
      <c r="AB63" s="9">
        <v>802</v>
      </c>
      <c r="AC63" s="9">
        <v>2891</v>
      </c>
      <c r="AD63" s="9">
        <v>2891</v>
      </c>
      <c r="AE63" s="9">
        <v>1425</v>
      </c>
      <c r="AF63" s="9">
        <v>0</v>
      </c>
      <c r="AG63" s="9">
        <v>0</v>
      </c>
      <c r="AH63" s="37">
        <v>1395</v>
      </c>
      <c r="AI63" s="9">
        <v>1261</v>
      </c>
      <c r="AJ63" s="9">
        <v>1260</v>
      </c>
      <c r="AK63" s="9">
        <v>0</v>
      </c>
      <c r="AL63" s="9">
        <v>0</v>
      </c>
      <c r="AM63" s="3">
        <v>10000</v>
      </c>
      <c r="AN63" s="3">
        <v>10000</v>
      </c>
      <c r="AO63" s="3">
        <v>90</v>
      </c>
      <c r="AP63" s="9">
        <v>1</v>
      </c>
      <c r="AQ63" s="38" t="s">
        <v>799</v>
      </c>
      <c r="AR63" s="9"/>
      <c r="AS63" s="9"/>
      <c r="AT63" s="9"/>
      <c r="AU63" s="9"/>
      <c r="AV63" s="3"/>
      <c r="AW63" s="9">
        <v>20000</v>
      </c>
      <c r="AX63" s="9"/>
      <c r="AY63" s="9"/>
      <c r="AZ63" s="9"/>
      <c r="BA63" s="3"/>
      <c r="BB63" s="3"/>
      <c r="BC63" s="3" t="s">
        <v>700</v>
      </c>
      <c r="BD63" s="38" t="s">
        <v>701</v>
      </c>
      <c r="BE63" s="3" t="str">
        <f t="shared" si="4"/>
        <v>10270228</v>
      </c>
      <c r="BF63" s="3">
        <f t="shared" si="5"/>
        <v>1</v>
      </c>
      <c r="BG63" s="3"/>
    </row>
    <row r="64" spans="1:59" s="6" customFormat="1">
      <c r="A64" s="23">
        <v>102703</v>
      </c>
      <c r="B64" s="23" t="s">
        <v>820</v>
      </c>
      <c r="C64" s="3"/>
      <c r="D64" s="3" t="s">
        <v>817</v>
      </c>
      <c r="E64" s="7">
        <v>1</v>
      </c>
      <c r="F64" s="3">
        <v>2</v>
      </c>
      <c r="G64" s="3">
        <v>28</v>
      </c>
      <c r="H64" s="3">
        <v>3</v>
      </c>
      <c r="I64" s="3">
        <v>3</v>
      </c>
      <c r="J64" s="3">
        <v>0</v>
      </c>
      <c r="K64" s="3"/>
      <c r="L64" s="3"/>
      <c r="M64" s="3"/>
      <c r="N64" s="3"/>
      <c r="O64" s="3"/>
      <c r="P64" s="3"/>
      <c r="Q64" s="3"/>
      <c r="R64" s="3" t="str">
        <f t="shared" si="3"/>
        <v/>
      </c>
      <c r="S64" s="3"/>
      <c r="T64" s="3"/>
      <c r="U64" s="12"/>
      <c r="V64" s="12"/>
      <c r="W64" s="12"/>
      <c r="X64" s="12"/>
      <c r="Y64" s="12"/>
      <c r="Z64" s="36"/>
      <c r="AA64" s="36">
        <v>120663</v>
      </c>
      <c r="AB64" s="3">
        <v>868</v>
      </c>
      <c r="AC64" s="3">
        <v>3132</v>
      </c>
      <c r="AD64" s="3">
        <v>3132</v>
      </c>
      <c r="AE64" s="3">
        <v>1637</v>
      </c>
      <c r="AF64" s="3">
        <v>0</v>
      </c>
      <c r="AG64" s="3">
        <v>0</v>
      </c>
      <c r="AH64" s="36">
        <v>1602</v>
      </c>
      <c r="AI64" s="3">
        <v>1620</v>
      </c>
      <c r="AJ64" s="3">
        <v>1618</v>
      </c>
      <c r="AK64" s="3">
        <v>0</v>
      </c>
      <c r="AL64" s="3">
        <v>0</v>
      </c>
      <c r="AM64" s="3">
        <v>10000</v>
      </c>
      <c r="AN64" s="3">
        <v>10000</v>
      </c>
      <c r="AO64" s="3">
        <v>137</v>
      </c>
      <c r="AP64" s="3">
        <v>1</v>
      </c>
      <c r="AQ64" s="3" t="s">
        <v>801</v>
      </c>
      <c r="AR64" s="3"/>
      <c r="AS64" s="38"/>
      <c r="AT64" s="38"/>
      <c r="AU64" s="3"/>
      <c r="AV64" s="3"/>
      <c r="AW64" s="3">
        <v>200000</v>
      </c>
      <c r="AX64" s="3"/>
      <c r="AY64" s="3"/>
      <c r="AZ64" s="3"/>
      <c r="BA64" s="3"/>
      <c r="BB64" s="3"/>
      <c r="BC64" s="3" t="s">
        <v>700</v>
      </c>
      <c r="BD64" s="38" t="s">
        <v>701</v>
      </c>
      <c r="BE64" s="3" t="str">
        <f t="shared" si="4"/>
        <v>10270328</v>
      </c>
      <c r="BF64" s="3">
        <f t="shared" si="5"/>
        <v>1</v>
      </c>
      <c r="BG64" s="3"/>
    </row>
    <row r="65" spans="1:59" s="7" customFormat="1">
      <c r="A65" s="24">
        <v>102800</v>
      </c>
      <c r="B65" s="25" t="s">
        <v>750</v>
      </c>
      <c r="D65" s="28" t="s">
        <v>817</v>
      </c>
      <c r="E65" s="28">
        <v>1</v>
      </c>
      <c r="F65" s="28">
        <v>2</v>
      </c>
      <c r="G65" s="28">
        <v>28</v>
      </c>
      <c r="H65" s="28">
        <v>0</v>
      </c>
      <c r="I65" s="28">
        <v>0</v>
      </c>
      <c r="J65" s="7">
        <v>90</v>
      </c>
      <c r="K65" s="9">
        <v>102800</v>
      </c>
      <c r="L65" s="9">
        <v>5</v>
      </c>
      <c r="M65" s="9">
        <v>102801</v>
      </c>
      <c r="N65" s="9">
        <v>3</v>
      </c>
      <c r="O65" s="9">
        <v>102802</v>
      </c>
      <c r="P65" s="9">
        <v>2</v>
      </c>
      <c r="Q65" s="9">
        <v>102803</v>
      </c>
      <c r="R65" s="3">
        <f t="shared" si="3"/>
        <v>100</v>
      </c>
      <c r="S65" s="9"/>
      <c r="U65" s="12"/>
      <c r="V65" s="12"/>
      <c r="W65" s="12"/>
      <c r="X65" s="12"/>
      <c r="Y65" s="12"/>
      <c r="AA65" s="36">
        <v>46409</v>
      </c>
      <c r="AB65" s="3">
        <v>668</v>
      </c>
      <c r="AC65" s="3">
        <v>2409</v>
      </c>
      <c r="AD65" s="3">
        <v>2409</v>
      </c>
      <c r="AE65" s="3">
        <v>1364</v>
      </c>
      <c r="AF65" s="3">
        <v>0</v>
      </c>
      <c r="AG65" s="3">
        <v>0</v>
      </c>
      <c r="AH65" s="3">
        <v>1335</v>
      </c>
      <c r="AI65" s="3">
        <v>1157</v>
      </c>
      <c r="AJ65" s="3">
        <v>1156</v>
      </c>
      <c r="AK65" s="3">
        <v>0</v>
      </c>
      <c r="AL65" s="3">
        <v>0</v>
      </c>
      <c r="AM65" s="3">
        <v>10000</v>
      </c>
      <c r="AN65" s="3">
        <v>10000</v>
      </c>
      <c r="AO65" s="3">
        <v>42</v>
      </c>
      <c r="AP65" s="3">
        <v>1</v>
      </c>
      <c r="AQ65" s="38" t="s">
        <v>789</v>
      </c>
      <c r="AV65" s="3"/>
      <c r="AW65" s="9"/>
      <c r="AX65" s="9"/>
      <c r="BC65" s="7" t="s">
        <v>700</v>
      </c>
      <c r="BD65" s="38" t="s">
        <v>701</v>
      </c>
      <c r="BE65" s="3" t="str">
        <f t="shared" si="4"/>
        <v>10280028</v>
      </c>
      <c r="BF65" s="3">
        <f t="shared" si="5"/>
        <v>1</v>
      </c>
      <c r="BG65" s="3"/>
    </row>
    <row r="66" spans="1:59" s="4" customFormat="1">
      <c r="A66" s="19">
        <v>102801</v>
      </c>
      <c r="B66" s="20" t="s">
        <v>821</v>
      </c>
      <c r="C66" s="9"/>
      <c r="D66" s="9" t="s">
        <v>817</v>
      </c>
      <c r="E66" s="7">
        <v>1</v>
      </c>
      <c r="F66" s="9">
        <v>2</v>
      </c>
      <c r="G66" s="9">
        <v>28</v>
      </c>
      <c r="H66" s="9">
        <v>1</v>
      </c>
      <c r="I66" s="9">
        <v>1</v>
      </c>
      <c r="J66" s="9">
        <v>0</v>
      </c>
      <c r="K66" s="9"/>
      <c r="L66" s="9"/>
      <c r="M66" s="9"/>
      <c r="N66" s="9"/>
      <c r="O66" s="9"/>
      <c r="P66" s="9"/>
      <c r="Q66" s="9"/>
      <c r="R66" s="3" t="str">
        <f t="shared" si="3"/>
        <v/>
      </c>
      <c r="S66" s="9"/>
      <c r="T66" s="3"/>
      <c r="U66" s="12"/>
      <c r="V66" s="12"/>
      <c r="W66" s="12"/>
      <c r="X66" s="12"/>
      <c r="Y66" s="12"/>
      <c r="Z66" s="9"/>
      <c r="AA66" s="9">
        <v>53834</v>
      </c>
      <c r="AB66" s="9">
        <v>735</v>
      </c>
      <c r="AC66" s="9">
        <v>2650</v>
      </c>
      <c r="AD66" s="9">
        <v>2650</v>
      </c>
      <c r="AE66" s="9">
        <v>1391</v>
      </c>
      <c r="AF66" s="9">
        <v>0</v>
      </c>
      <c r="AG66" s="9">
        <v>0</v>
      </c>
      <c r="AH66" s="9">
        <v>1362</v>
      </c>
      <c r="AI66" s="9">
        <v>1203</v>
      </c>
      <c r="AJ66" s="9">
        <v>1202</v>
      </c>
      <c r="AK66" s="9">
        <v>0</v>
      </c>
      <c r="AL66" s="9">
        <v>0</v>
      </c>
      <c r="AM66" s="3">
        <v>10000</v>
      </c>
      <c r="AN66" s="3">
        <v>10000</v>
      </c>
      <c r="AO66" s="3">
        <v>60</v>
      </c>
      <c r="AP66" s="9">
        <v>1</v>
      </c>
      <c r="AQ66" s="38" t="s">
        <v>797</v>
      </c>
      <c r="AR66" s="9"/>
      <c r="AS66" s="9"/>
      <c r="AT66" s="9"/>
      <c r="AU66" s="9"/>
      <c r="AV66" s="3"/>
      <c r="AW66" s="9"/>
      <c r="AX66" s="9"/>
      <c r="AY66" s="9"/>
      <c r="AZ66" s="9"/>
      <c r="BA66" s="9"/>
      <c r="BB66" s="9"/>
      <c r="BC66" s="3" t="s">
        <v>700</v>
      </c>
      <c r="BD66" s="38" t="s">
        <v>701</v>
      </c>
      <c r="BE66" s="3" t="str">
        <f t="shared" si="4"/>
        <v>10280128</v>
      </c>
      <c r="BF66" s="3">
        <f t="shared" si="5"/>
        <v>1</v>
      </c>
      <c r="BG66" s="3"/>
    </row>
    <row r="67" spans="1:59" s="5" customFormat="1">
      <c r="A67" s="21">
        <v>102802</v>
      </c>
      <c r="B67" s="22" t="s">
        <v>822</v>
      </c>
      <c r="C67" s="9"/>
      <c r="D67" s="9" t="s">
        <v>817</v>
      </c>
      <c r="E67" s="7">
        <v>1</v>
      </c>
      <c r="F67" s="9">
        <v>2</v>
      </c>
      <c r="G67" s="9">
        <v>28</v>
      </c>
      <c r="H67" s="9">
        <v>2</v>
      </c>
      <c r="I67" s="9">
        <v>2</v>
      </c>
      <c r="J67" s="9">
        <v>0</v>
      </c>
      <c r="K67" s="9"/>
      <c r="L67" s="9"/>
      <c r="M67" s="9"/>
      <c r="N67" s="9"/>
      <c r="O67" s="9"/>
      <c r="P67" s="9"/>
      <c r="Q67" s="9"/>
      <c r="R67" s="3" t="str">
        <f t="shared" si="3"/>
        <v/>
      </c>
      <c r="S67" s="9"/>
      <c r="T67" s="3"/>
      <c r="U67" s="12"/>
      <c r="V67" s="12"/>
      <c r="W67" s="12"/>
      <c r="X67" s="12"/>
      <c r="Y67" s="12"/>
      <c r="Z67" s="37"/>
      <c r="AA67" s="37">
        <v>63116</v>
      </c>
      <c r="AB67" s="9">
        <v>802</v>
      </c>
      <c r="AC67" s="9">
        <v>2891</v>
      </c>
      <c r="AD67" s="9">
        <v>2891</v>
      </c>
      <c r="AE67" s="9">
        <v>1425</v>
      </c>
      <c r="AF67" s="9">
        <v>0</v>
      </c>
      <c r="AG67" s="9">
        <v>0</v>
      </c>
      <c r="AH67" s="37">
        <v>1395</v>
      </c>
      <c r="AI67" s="9">
        <v>1261</v>
      </c>
      <c r="AJ67" s="9">
        <v>1260</v>
      </c>
      <c r="AK67" s="9">
        <v>0</v>
      </c>
      <c r="AL67" s="9">
        <v>0</v>
      </c>
      <c r="AM67" s="3">
        <v>10000</v>
      </c>
      <c r="AN67" s="3">
        <v>10000</v>
      </c>
      <c r="AO67" s="3">
        <v>90</v>
      </c>
      <c r="AP67" s="9">
        <v>1</v>
      </c>
      <c r="AQ67" s="38" t="s">
        <v>799</v>
      </c>
      <c r="AR67" s="9"/>
      <c r="AS67" s="9"/>
      <c r="AT67" s="9"/>
      <c r="AU67" s="9"/>
      <c r="AV67" s="3"/>
      <c r="AW67" s="9"/>
      <c r="AX67" s="9"/>
      <c r="AY67" s="9"/>
      <c r="AZ67" s="9"/>
      <c r="BA67" s="3"/>
      <c r="BB67" s="3"/>
      <c r="BC67" s="3" t="s">
        <v>700</v>
      </c>
      <c r="BD67" s="38" t="s">
        <v>701</v>
      </c>
      <c r="BE67" s="3" t="str">
        <f t="shared" si="4"/>
        <v>10280228</v>
      </c>
      <c r="BF67" s="3">
        <f t="shared" si="5"/>
        <v>1</v>
      </c>
      <c r="BG67" s="3"/>
    </row>
    <row r="68" spans="1:59" s="6" customFormat="1">
      <c r="A68" s="23">
        <v>102803</v>
      </c>
      <c r="B68" s="23" t="s">
        <v>823</v>
      </c>
      <c r="C68" s="3"/>
      <c r="D68" s="3" t="s">
        <v>817</v>
      </c>
      <c r="E68" s="7">
        <v>1</v>
      </c>
      <c r="F68" s="3">
        <v>2</v>
      </c>
      <c r="G68" s="3">
        <v>28</v>
      </c>
      <c r="H68" s="3">
        <v>3</v>
      </c>
      <c r="I68" s="3">
        <v>3</v>
      </c>
      <c r="J68" s="3">
        <v>0</v>
      </c>
      <c r="K68" s="3"/>
      <c r="L68" s="3"/>
      <c r="M68" s="3"/>
      <c r="N68" s="3"/>
      <c r="O68" s="3"/>
      <c r="P68" s="3"/>
      <c r="Q68" s="3"/>
      <c r="R68" s="3" t="str">
        <f t="shared" ref="R68:R87" si="6">IF(J68&lt;&gt;0,J68+L68+N68+P68,"")</f>
        <v/>
      </c>
      <c r="S68" s="3"/>
      <c r="T68" s="3"/>
      <c r="U68" s="12"/>
      <c r="V68" s="12"/>
      <c r="W68" s="12"/>
      <c r="X68" s="12"/>
      <c r="Y68" s="12"/>
      <c r="Z68" s="36"/>
      <c r="AA68" s="36">
        <v>120663</v>
      </c>
      <c r="AB68" s="3">
        <v>868</v>
      </c>
      <c r="AC68" s="3">
        <v>3132</v>
      </c>
      <c r="AD68" s="3">
        <v>3132</v>
      </c>
      <c r="AE68" s="3">
        <v>1637</v>
      </c>
      <c r="AF68" s="3">
        <v>0</v>
      </c>
      <c r="AG68" s="3">
        <v>0</v>
      </c>
      <c r="AH68" s="36">
        <v>1602</v>
      </c>
      <c r="AI68" s="3">
        <v>1620</v>
      </c>
      <c r="AJ68" s="3">
        <v>1618</v>
      </c>
      <c r="AK68" s="3">
        <v>0</v>
      </c>
      <c r="AL68" s="3">
        <v>0</v>
      </c>
      <c r="AM68" s="3">
        <v>10000</v>
      </c>
      <c r="AN68" s="3">
        <v>10000</v>
      </c>
      <c r="AO68" s="3">
        <v>137</v>
      </c>
      <c r="AP68" s="3">
        <v>1</v>
      </c>
      <c r="AQ68" s="3" t="s">
        <v>801</v>
      </c>
      <c r="AR68" s="3"/>
      <c r="AS68" s="38"/>
      <c r="AT68" s="38"/>
      <c r="AU68" s="3"/>
      <c r="AV68" s="3"/>
      <c r="AW68" s="3"/>
      <c r="AX68" s="3"/>
      <c r="AY68" s="3"/>
      <c r="AZ68" s="3"/>
      <c r="BA68" s="3"/>
      <c r="BB68" s="3"/>
      <c r="BC68" s="3" t="s">
        <v>700</v>
      </c>
      <c r="BD68" s="38" t="s">
        <v>701</v>
      </c>
      <c r="BE68" s="3" t="str">
        <f t="shared" ref="BE68:BE87" si="7">CONCATENATE(A68,G68)</f>
        <v>10280328</v>
      </c>
      <c r="BF68" s="3">
        <f t="shared" ref="BF68:BF87" si="8">IF(COUNTIF(BE:BE,BE68)=1,COUNTIF(BE:BE,BE68),CONCATENATE("该怪物数量为",COUNTIF(BE:BE,BE68)))</f>
        <v>1</v>
      </c>
      <c r="BG68" s="3"/>
    </row>
    <row r="69" spans="1:59" s="7" customFormat="1">
      <c r="A69" s="24">
        <v>102900</v>
      </c>
      <c r="B69" s="25" t="s">
        <v>824</v>
      </c>
      <c r="D69" s="28" t="s">
        <v>817</v>
      </c>
      <c r="E69" s="28">
        <v>1</v>
      </c>
      <c r="F69" s="28">
        <v>2</v>
      </c>
      <c r="G69" s="28">
        <v>30</v>
      </c>
      <c r="H69" s="28">
        <v>0</v>
      </c>
      <c r="I69" s="28">
        <v>0</v>
      </c>
      <c r="J69" s="7">
        <v>90</v>
      </c>
      <c r="K69" s="9">
        <v>102900</v>
      </c>
      <c r="L69" s="9">
        <v>5</v>
      </c>
      <c r="M69" s="9">
        <v>102901</v>
      </c>
      <c r="N69" s="9">
        <v>3</v>
      </c>
      <c r="O69" s="9">
        <v>102902</v>
      </c>
      <c r="P69" s="9">
        <v>2</v>
      </c>
      <c r="Q69" s="9">
        <v>102903</v>
      </c>
      <c r="R69" s="3">
        <f t="shared" si="6"/>
        <v>100</v>
      </c>
      <c r="S69" s="9"/>
      <c r="U69" s="12"/>
      <c r="V69" s="12"/>
      <c r="W69" s="12"/>
      <c r="X69" s="12"/>
      <c r="Y69" s="12"/>
      <c r="AA69" s="36">
        <v>49424</v>
      </c>
      <c r="AB69" s="3">
        <v>712</v>
      </c>
      <c r="AC69" s="3">
        <v>2572</v>
      </c>
      <c r="AD69" s="3">
        <v>2572</v>
      </c>
      <c r="AE69" s="3">
        <v>1430</v>
      </c>
      <c r="AF69" s="3">
        <v>0</v>
      </c>
      <c r="AG69" s="3">
        <v>0</v>
      </c>
      <c r="AH69" s="3">
        <v>1399</v>
      </c>
      <c r="AI69" s="3">
        <v>1232</v>
      </c>
      <c r="AJ69" s="3">
        <v>1231</v>
      </c>
      <c r="AK69" s="3">
        <v>0</v>
      </c>
      <c r="AL69" s="3">
        <v>0</v>
      </c>
      <c r="AM69" s="3">
        <v>10000</v>
      </c>
      <c r="AN69" s="3">
        <v>10000</v>
      </c>
      <c r="AO69" s="3">
        <v>46</v>
      </c>
      <c r="AP69" s="3">
        <v>1</v>
      </c>
      <c r="AQ69" s="38" t="s">
        <v>825</v>
      </c>
      <c r="AV69" s="3"/>
      <c r="AW69" s="9"/>
      <c r="AX69" s="9"/>
      <c r="BC69" s="7" t="s">
        <v>700</v>
      </c>
      <c r="BD69" s="38" t="s">
        <v>701</v>
      </c>
      <c r="BE69" s="3" t="str">
        <f t="shared" si="7"/>
        <v>10290030</v>
      </c>
      <c r="BF69" s="3">
        <f t="shared" si="8"/>
        <v>1</v>
      </c>
      <c r="BG69" s="3"/>
    </row>
    <row r="70" spans="1:59" s="4" customFormat="1">
      <c r="A70" s="19">
        <v>102901</v>
      </c>
      <c r="B70" s="20" t="s">
        <v>826</v>
      </c>
      <c r="C70" s="9"/>
      <c r="D70" s="9" t="s">
        <v>817</v>
      </c>
      <c r="E70" s="7">
        <v>1</v>
      </c>
      <c r="F70" s="9">
        <v>2</v>
      </c>
      <c r="G70" s="9">
        <v>30</v>
      </c>
      <c r="H70" s="9">
        <v>1</v>
      </c>
      <c r="I70" s="9">
        <v>1</v>
      </c>
      <c r="J70" s="9">
        <v>0</v>
      </c>
      <c r="K70" s="9"/>
      <c r="L70" s="9"/>
      <c r="M70" s="9"/>
      <c r="N70" s="9"/>
      <c r="O70" s="9"/>
      <c r="P70" s="9"/>
      <c r="Q70" s="9"/>
      <c r="R70" s="3" t="str">
        <f t="shared" si="6"/>
        <v/>
      </c>
      <c r="S70" s="9"/>
      <c r="T70" s="3"/>
      <c r="U70" s="12"/>
      <c r="V70" s="12"/>
      <c r="W70" s="12"/>
      <c r="X70" s="12"/>
      <c r="Y70" s="12"/>
      <c r="Z70" s="9"/>
      <c r="AA70" s="9">
        <v>57332</v>
      </c>
      <c r="AB70" s="9">
        <v>783</v>
      </c>
      <c r="AC70" s="9">
        <v>2829</v>
      </c>
      <c r="AD70" s="9">
        <v>2829</v>
      </c>
      <c r="AE70" s="9">
        <v>1459</v>
      </c>
      <c r="AF70" s="9">
        <v>0</v>
      </c>
      <c r="AG70" s="9">
        <v>0</v>
      </c>
      <c r="AH70" s="9">
        <v>1427</v>
      </c>
      <c r="AI70" s="9">
        <v>1281</v>
      </c>
      <c r="AJ70" s="9">
        <v>1280</v>
      </c>
      <c r="AK70" s="9">
        <v>0</v>
      </c>
      <c r="AL70" s="9">
        <v>0</v>
      </c>
      <c r="AM70" s="3">
        <v>10000</v>
      </c>
      <c r="AN70" s="3">
        <v>10000</v>
      </c>
      <c r="AO70" s="3">
        <v>66</v>
      </c>
      <c r="AP70" s="9">
        <v>1</v>
      </c>
      <c r="AQ70" s="38" t="s">
        <v>827</v>
      </c>
      <c r="AR70" s="9"/>
      <c r="AS70" s="9"/>
      <c r="AT70" s="9"/>
      <c r="AU70" s="9"/>
      <c r="AV70" s="3"/>
      <c r="AW70" s="9"/>
      <c r="AX70" s="9"/>
      <c r="AY70" s="9"/>
      <c r="AZ70" s="9"/>
      <c r="BA70" s="9"/>
      <c r="BB70" s="9"/>
      <c r="BC70" s="3" t="s">
        <v>700</v>
      </c>
      <c r="BD70" s="38" t="s">
        <v>701</v>
      </c>
      <c r="BE70" s="3" t="str">
        <f t="shared" si="7"/>
        <v>10290130</v>
      </c>
      <c r="BF70" s="3">
        <f t="shared" si="8"/>
        <v>1</v>
      </c>
      <c r="BG70" s="3"/>
    </row>
    <row r="71" spans="1:59" s="5" customFormat="1">
      <c r="A71" s="21">
        <v>102902</v>
      </c>
      <c r="B71" s="22" t="s">
        <v>828</v>
      </c>
      <c r="C71" s="9"/>
      <c r="D71" s="9" t="s">
        <v>817</v>
      </c>
      <c r="E71" s="7">
        <v>1</v>
      </c>
      <c r="F71" s="9">
        <v>2</v>
      </c>
      <c r="G71" s="9">
        <v>30</v>
      </c>
      <c r="H71" s="9">
        <v>2</v>
      </c>
      <c r="I71" s="9">
        <v>2</v>
      </c>
      <c r="J71" s="9">
        <v>0</v>
      </c>
      <c r="K71" s="9"/>
      <c r="L71" s="9"/>
      <c r="M71" s="9"/>
      <c r="N71" s="9"/>
      <c r="O71" s="9"/>
      <c r="P71" s="9"/>
      <c r="Q71" s="9"/>
      <c r="R71" s="3" t="str">
        <f t="shared" si="6"/>
        <v/>
      </c>
      <c r="S71" s="9"/>
      <c r="T71" s="3"/>
      <c r="U71" s="12"/>
      <c r="V71" s="12"/>
      <c r="W71" s="12"/>
      <c r="X71" s="12"/>
      <c r="Y71" s="12"/>
      <c r="Z71" s="37"/>
      <c r="AA71" s="37">
        <v>67217</v>
      </c>
      <c r="AB71" s="9">
        <v>854</v>
      </c>
      <c r="AC71" s="9">
        <v>3086</v>
      </c>
      <c r="AD71" s="9">
        <v>3086</v>
      </c>
      <c r="AE71" s="9">
        <v>1494</v>
      </c>
      <c r="AF71" s="9">
        <v>0</v>
      </c>
      <c r="AG71" s="9">
        <v>0</v>
      </c>
      <c r="AH71" s="37">
        <v>1462</v>
      </c>
      <c r="AI71" s="9">
        <v>1343</v>
      </c>
      <c r="AJ71" s="9">
        <v>1342</v>
      </c>
      <c r="AK71" s="9">
        <v>0</v>
      </c>
      <c r="AL71" s="9">
        <v>0</v>
      </c>
      <c r="AM71" s="3">
        <v>10000</v>
      </c>
      <c r="AN71" s="3">
        <v>10000</v>
      </c>
      <c r="AO71" s="3">
        <v>99</v>
      </c>
      <c r="AP71" s="9">
        <v>1</v>
      </c>
      <c r="AQ71" s="38" t="s">
        <v>829</v>
      </c>
      <c r="AR71" s="9"/>
      <c r="AS71" s="9"/>
      <c r="AT71" s="9"/>
      <c r="AU71" s="9"/>
      <c r="AV71" s="3"/>
      <c r="AW71" s="9"/>
      <c r="AX71" s="9"/>
      <c r="AY71" s="9"/>
      <c r="AZ71" s="9"/>
      <c r="BA71" s="3"/>
      <c r="BB71" s="3"/>
      <c r="BC71" s="3" t="s">
        <v>700</v>
      </c>
      <c r="BD71" s="38" t="s">
        <v>701</v>
      </c>
      <c r="BE71" s="3" t="str">
        <f t="shared" si="7"/>
        <v>10290230</v>
      </c>
      <c r="BF71" s="3">
        <f t="shared" si="8"/>
        <v>1</v>
      </c>
      <c r="BG71" s="3"/>
    </row>
    <row r="72" spans="1:59" s="6" customFormat="1">
      <c r="A72" s="23">
        <v>102903</v>
      </c>
      <c r="B72" s="23" t="s">
        <v>830</v>
      </c>
      <c r="C72" s="3"/>
      <c r="D72" s="3" t="s">
        <v>817</v>
      </c>
      <c r="E72" s="7">
        <v>1</v>
      </c>
      <c r="F72" s="3">
        <v>2</v>
      </c>
      <c r="G72" s="3">
        <v>30</v>
      </c>
      <c r="H72" s="3">
        <v>3</v>
      </c>
      <c r="I72" s="3">
        <v>3</v>
      </c>
      <c r="J72" s="3">
        <v>0</v>
      </c>
      <c r="K72" s="3"/>
      <c r="L72" s="3"/>
      <c r="M72" s="3"/>
      <c r="N72" s="3"/>
      <c r="O72" s="3"/>
      <c r="P72" s="3"/>
      <c r="Q72" s="3"/>
      <c r="R72" s="3" t="str">
        <f t="shared" si="6"/>
        <v/>
      </c>
      <c r="S72" s="3"/>
      <c r="T72" s="3"/>
      <c r="U72" s="12"/>
      <c r="V72" s="12"/>
      <c r="W72" s="12"/>
      <c r="X72" s="12"/>
      <c r="Y72" s="12"/>
      <c r="Z72" s="36"/>
      <c r="AA72" s="36">
        <v>128502</v>
      </c>
      <c r="AB72" s="3">
        <v>926</v>
      </c>
      <c r="AC72" s="3">
        <v>3344</v>
      </c>
      <c r="AD72" s="3">
        <v>3344</v>
      </c>
      <c r="AE72" s="3">
        <v>1716</v>
      </c>
      <c r="AF72" s="3">
        <v>0</v>
      </c>
      <c r="AG72" s="3">
        <v>0</v>
      </c>
      <c r="AH72" s="36">
        <v>1679</v>
      </c>
      <c r="AI72" s="3">
        <v>1725</v>
      </c>
      <c r="AJ72" s="3">
        <v>1723</v>
      </c>
      <c r="AK72" s="3">
        <v>0</v>
      </c>
      <c r="AL72" s="3">
        <v>0</v>
      </c>
      <c r="AM72" s="3">
        <v>10000</v>
      </c>
      <c r="AN72" s="3">
        <v>10000</v>
      </c>
      <c r="AO72" s="3">
        <v>150</v>
      </c>
      <c r="AP72" s="3">
        <v>1</v>
      </c>
      <c r="AQ72" s="3" t="s">
        <v>831</v>
      </c>
      <c r="AR72" s="3"/>
      <c r="AS72" s="38"/>
      <c r="AT72" s="38"/>
      <c r="AU72" s="3"/>
      <c r="AV72" s="3"/>
      <c r="AW72" s="3"/>
      <c r="AX72" s="3"/>
      <c r="AY72" s="3"/>
      <c r="AZ72" s="3"/>
      <c r="BA72" s="3"/>
      <c r="BB72" s="3"/>
      <c r="BC72" s="3" t="s">
        <v>700</v>
      </c>
      <c r="BD72" s="38" t="s">
        <v>701</v>
      </c>
      <c r="BE72" s="3" t="str">
        <f t="shared" si="7"/>
        <v>10290330</v>
      </c>
      <c r="BF72" s="3">
        <f t="shared" si="8"/>
        <v>1</v>
      </c>
      <c r="BG72" s="3"/>
    </row>
    <row r="73" spans="1:59" s="10" customFormat="1">
      <c r="A73" s="26">
        <v>103400</v>
      </c>
      <c r="B73" s="27" t="s">
        <v>832</v>
      </c>
      <c r="C73" s="28"/>
      <c r="D73" s="28" t="s">
        <v>773</v>
      </c>
      <c r="E73" s="28">
        <v>0</v>
      </c>
      <c r="F73" s="28">
        <v>0</v>
      </c>
      <c r="G73" s="28">
        <v>4</v>
      </c>
      <c r="H73" s="28">
        <v>4</v>
      </c>
      <c r="I73" s="28">
        <v>4</v>
      </c>
      <c r="J73" s="9">
        <v>0</v>
      </c>
      <c r="K73" s="9"/>
      <c r="L73" s="9"/>
      <c r="M73" s="9"/>
      <c r="N73" s="9"/>
      <c r="O73" s="9"/>
      <c r="P73" s="9"/>
      <c r="Q73" s="9"/>
      <c r="R73" s="3" t="str">
        <f t="shared" si="6"/>
        <v/>
      </c>
      <c r="S73" s="9"/>
      <c r="T73" s="28"/>
      <c r="U73" s="12"/>
      <c r="V73" s="12"/>
      <c r="W73" s="12"/>
      <c r="X73" s="12"/>
      <c r="Y73" s="12"/>
      <c r="Z73" s="28"/>
      <c r="AA73" s="36">
        <v>93747</v>
      </c>
      <c r="AB73" s="3">
        <v>360</v>
      </c>
      <c r="AC73" s="3">
        <v>848</v>
      </c>
      <c r="AD73" s="3">
        <v>848</v>
      </c>
      <c r="AE73" s="3">
        <v>1201</v>
      </c>
      <c r="AF73" s="3">
        <v>0</v>
      </c>
      <c r="AG73" s="3">
        <v>0</v>
      </c>
      <c r="AH73" s="3">
        <v>1119</v>
      </c>
      <c r="AI73" s="3">
        <v>912</v>
      </c>
      <c r="AJ73" s="3">
        <v>909</v>
      </c>
      <c r="AK73" s="3">
        <v>0</v>
      </c>
      <c r="AL73" s="3">
        <v>0</v>
      </c>
      <c r="AM73" s="3">
        <v>10000</v>
      </c>
      <c r="AN73" s="3">
        <v>10000</v>
      </c>
      <c r="AO73" s="3">
        <v>140</v>
      </c>
      <c r="AP73" s="3">
        <v>1</v>
      </c>
      <c r="AQ73" s="41" t="s">
        <v>748</v>
      </c>
      <c r="AR73" s="28"/>
      <c r="AS73" s="28"/>
      <c r="AT73" s="28"/>
      <c r="AU73" s="28"/>
      <c r="AV73" s="3"/>
      <c r="AW73" s="9"/>
      <c r="AX73" s="9"/>
      <c r="AY73" s="28"/>
      <c r="AZ73" s="28"/>
      <c r="BA73" s="28"/>
      <c r="BB73" s="28"/>
      <c r="BC73" s="28" t="s">
        <v>700</v>
      </c>
      <c r="BD73" s="41" t="s">
        <v>701</v>
      </c>
      <c r="BE73" s="3" t="str">
        <f t="shared" si="7"/>
        <v>1034004</v>
      </c>
      <c r="BF73" s="3">
        <f t="shared" si="8"/>
        <v>1</v>
      </c>
      <c r="BG73" s="3"/>
    </row>
    <row r="74" spans="1:59" s="7" customFormat="1">
      <c r="A74" s="24">
        <v>103500</v>
      </c>
      <c r="B74" s="25" t="s">
        <v>833</v>
      </c>
      <c r="D74" s="28"/>
      <c r="E74" s="28"/>
      <c r="F74" s="28"/>
      <c r="G74" s="28"/>
      <c r="H74" s="28">
        <v>0</v>
      </c>
      <c r="I74" s="28">
        <v>0</v>
      </c>
      <c r="J74" s="9"/>
      <c r="K74" s="9"/>
      <c r="L74" s="9"/>
      <c r="M74" s="9"/>
      <c r="N74" s="9"/>
      <c r="O74" s="9"/>
      <c r="P74" s="9"/>
      <c r="Q74" s="9"/>
      <c r="R74" s="3" t="str">
        <f t="shared" si="6"/>
        <v/>
      </c>
      <c r="S74" s="9"/>
      <c r="U74" s="12"/>
      <c r="V74" s="12"/>
      <c r="W74" s="12"/>
      <c r="X74" s="12"/>
      <c r="Y74" s="12"/>
      <c r="AA74" s="7">
        <v>100</v>
      </c>
      <c r="AB74" s="7">
        <v>100</v>
      </c>
      <c r="AC74" s="7">
        <v>100</v>
      </c>
      <c r="AD74" s="7">
        <v>100</v>
      </c>
      <c r="AE74" s="7">
        <v>100</v>
      </c>
      <c r="AF74" s="7">
        <v>100</v>
      </c>
      <c r="AG74" s="7">
        <v>100</v>
      </c>
      <c r="AH74" s="7">
        <v>100</v>
      </c>
      <c r="AI74" s="7">
        <v>100</v>
      </c>
      <c r="AJ74" s="7">
        <v>100</v>
      </c>
      <c r="AK74" s="3">
        <v>0</v>
      </c>
      <c r="AL74" s="3">
        <v>0</v>
      </c>
      <c r="AM74" s="3">
        <v>10000</v>
      </c>
      <c r="AN74" s="3">
        <v>10000</v>
      </c>
      <c r="AO74" s="3"/>
      <c r="AQ74" s="38"/>
      <c r="AV74" s="3"/>
      <c r="AW74" s="9"/>
      <c r="AX74" s="9"/>
      <c r="BC74" s="3" t="s">
        <v>700</v>
      </c>
      <c r="BD74" s="38" t="s">
        <v>701</v>
      </c>
      <c r="BE74" s="3" t="str">
        <f t="shared" si="7"/>
        <v>103500</v>
      </c>
      <c r="BF74" s="3">
        <f t="shared" si="8"/>
        <v>1</v>
      </c>
      <c r="BG74" s="3"/>
    </row>
    <row r="75" spans="1:59" s="7" customFormat="1">
      <c r="A75" s="24">
        <v>103600</v>
      </c>
      <c r="B75" s="25" t="s">
        <v>834</v>
      </c>
      <c r="D75" s="28"/>
      <c r="E75" s="28"/>
      <c r="F75" s="28"/>
      <c r="G75" s="28"/>
      <c r="H75" s="28">
        <v>0</v>
      </c>
      <c r="I75" s="28">
        <v>0</v>
      </c>
      <c r="J75" s="9"/>
      <c r="K75" s="9"/>
      <c r="L75" s="9"/>
      <c r="M75" s="9"/>
      <c r="N75" s="9"/>
      <c r="O75" s="9"/>
      <c r="P75" s="9"/>
      <c r="Q75" s="9"/>
      <c r="R75" s="3" t="str">
        <f t="shared" si="6"/>
        <v/>
      </c>
      <c r="S75" s="9"/>
      <c r="U75" s="12"/>
      <c r="V75" s="12"/>
      <c r="W75" s="12"/>
      <c r="X75" s="12"/>
      <c r="Y75" s="12"/>
      <c r="AA75" s="7">
        <v>100</v>
      </c>
      <c r="AB75" s="7">
        <v>100</v>
      </c>
      <c r="AC75" s="7">
        <v>100</v>
      </c>
      <c r="AD75" s="7">
        <v>100</v>
      </c>
      <c r="AE75" s="7">
        <v>100</v>
      </c>
      <c r="AF75" s="7">
        <v>100</v>
      </c>
      <c r="AG75" s="7">
        <v>100</v>
      </c>
      <c r="AH75" s="7">
        <v>100</v>
      </c>
      <c r="AI75" s="7">
        <v>100</v>
      </c>
      <c r="AJ75" s="7">
        <v>100</v>
      </c>
      <c r="AK75" s="3">
        <v>0</v>
      </c>
      <c r="AL75" s="3">
        <v>0</v>
      </c>
      <c r="AM75" s="3">
        <v>10000</v>
      </c>
      <c r="AN75" s="3">
        <v>10000</v>
      </c>
      <c r="AO75" s="3"/>
      <c r="AQ75" s="38"/>
      <c r="AV75" s="3"/>
      <c r="AW75" s="9"/>
      <c r="AX75" s="9"/>
      <c r="BC75" s="28" t="s">
        <v>700</v>
      </c>
      <c r="BD75" s="41" t="s">
        <v>701</v>
      </c>
      <c r="BE75" s="3" t="str">
        <f t="shared" si="7"/>
        <v>103600</v>
      </c>
      <c r="BF75" s="3">
        <f t="shared" si="8"/>
        <v>1</v>
      </c>
      <c r="BG75" s="3"/>
    </row>
    <row r="76" spans="1:59" s="7" customFormat="1">
      <c r="A76" s="24">
        <v>103700</v>
      </c>
      <c r="B76" s="25" t="s">
        <v>835</v>
      </c>
      <c r="D76" s="28"/>
      <c r="E76" s="28"/>
      <c r="F76" s="28"/>
      <c r="G76" s="28"/>
      <c r="H76" s="28">
        <v>0</v>
      </c>
      <c r="I76" s="28">
        <v>0</v>
      </c>
      <c r="J76" s="9"/>
      <c r="K76" s="9"/>
      <c r="L76" s="9"/>
      <c r="M76" s="9"/>
      <c r="N76" s="9"/>
      <c r="O76" s="9"/>
      <c r="P76" s="9"/>
      <c r="Q76" s="9"/>
      <c r="R76" s="3" t="str">
        <f t="shared" si="6"/>
        <v/>
      </c>
      <c r="S76" s="9"/>
      <c r="U76" s="12"/>
      <c r="V76" s="12"/>
      <c r="W76" s="12"/>
      <c r="X76" s="12"/>
      <c r="Y76" s="12"/>
      <c r="AA76" s="7">
        <v>100</v>
      </c>
      <c r="AB76" s="7">
        <v>100</v>
      </c>
      <c r="AC76" s="7">
        <v>100</v>
      </c>
      <c r="AD76" s="7">
        <v>100</v>
      </c>
      <c r="AE76" s="7">
        <v>100</v>
      </c>
      <c r="AF76" s="7">
        <v>100</v>
      </c>
      <c r="AG76" s="7">
        <v>100</v>
      </c>
      <c r="AH76" s="7">
        <v>100</v>
      </c>
      <c r="AI76" s="7">
        <v>100</v>
      </c>
      <c r="AJ76" s="7">
        <v>100</v>
      </c>
      <c r="AK76" s="3">
        <v>0</v>
      </c>
      <c r="AL76" s="3">
        <v>0</v>
      </c>
      <c r="AM76" s="3">
        <v>10000</v>
      </c>
      <c r="AN76" s="3">
        <v>10000</v>
      </c>
      <c r="AO76" s="3"/>
      <c r="AQ76" s="38"/>
      <c r="AV76" s="3"/>
      <c r="AW76" s="9"/>
      <c r="AX76" s="9"/>
      <c r="BC76" s="3" t="s">
        <v>700</v>
      </c>
      <c r="BD76" s="38" t="s">
        <v>701</v>
      </c>
      <c r="BE76" s="3" t="str">
        <f t="shared" si="7"/>
        <v>103700</v>
      </c>
      <c r="BF76" s="3">
        <f t="shared" si="8"/>
        <v>1</v>
      </c>
      <c r="BG76" s="3"/>
    </row>
    <row r="77" spans="1:59" s="8" customFormat="1">
      <c r="A77" s="26">
        <v>103804</v>
      </c>
      <c r="B77" s="27" t="s">
        <v>836</v>
      </c>
      <c r="C77" s="7"/>
      <c r="D77" s="7"/>
      <c r="E77" s="7"/>
      <c r="F77" s="28"/>
      <c r="G77" s="28"/>
      <c r="H77" s="28">
        <v>4</v>
      </c>
      <c r="I77" s="28">
        <v>4</v>
      </c>
      <c r="J77" s="9"/>
      <c r="K77" s="9"/>
      <c r="L77" s="9"/>
      <c r="M77" s="9"/>
      <c r="N77" s="9"/>
      <c r="O77" s="9"/>
      <c r="P77" s="9"/>
      <c r="Q77" s="9"/>
      <c r="R77" s="3" t="str">
        <f t="shared" si="6"/>
        <v/>
      </c>
      <c r="S77" s="9"/>
      <c r="T77" s="7"/>
      <c r="U77" s="12"/>
      <c r="V77" s="12"/>
      <c r="W77" s="12"/>
      <c r="X77" s="12"/>
      <c r="Y77" s="12"/>
      <c r="Z77" s="7"/>
      <c r="AA77" s="7">
        <v>980</v>
      </c>
      <c r="AB77" s="7">
        <v>250</v>
      </c>
      <c r="AC77" s="7">
        <v>250</v>
      </c>
      <c r="AD77" s="7">
        <v>250</v>
      </c>
      <c r="AE77" s="7">
        <v>210</v>
      </c>
      <c r="AF77" s="7">
        <v>100</v>
      </c>
      <c r="AG77" s="7">
        <v>100</v>
      </c>
      <c r="AH77" s="7">
        <v>210</v>
      </c>
      <c r="AI77" s="7">
        <v>320</v>
      </c>
      <c r="AJ77" s="7">
        <v>320</v>
      </c>
      <c r="AK77" s="3">
        <v>0</v>
      </c>
      <c r="AL77" s="3">
        <v>0</v>
      </c>
      <c r="AM77" s="3">
        <v>10000</v>
      </c>
      <c r="AN77" s="3">
        <v>10000</v>
      </c>
      <c r="AO77" s="3"/>
      <c r="AP77" s="28"/>
      <c r="AQ77" s="38"/>
      <c r="AR77" s="7"/>
      <c r="AS77" s="7"/>
      <c r="AT77" s="7"/>
      <c r="AU77" s="7"/>
      <c r="AV77" s="3"/>
      <c r="AW77" s="9"/>
      <c r="AX77" s="9"/>
      <c r="AY77" s="7"/>
      <c r="AZ77" s="7"/>
      <c r="BA77" s="7"/>
      <c r="BB77" s="7"/>
      <c r="BC77" s="28" t="s">
        <v>700</v>
      </c>
      <c r="BD77" s="41" t="s">
        <v>701</v>
      </c>
      <c r="BE77" s="3" t="str">
        <f t="shared" si="7"/>
        <v>103804</v>
      </c>
      <c r="BF77" s="3">
        <f t="shared" si="8"/>
        <v>1</v>
      </c>
      <c r="BG77" s="3"/>
    </row>
    <row r="78" spans="1:59" s="7" customFormat="1">
      <c r="A78" s="24">
        <v>103900</v>
      </c>
      <c r="B78" s="25" t="s">
        <v>837</v>
      </c>
      <c r="D78" s="28"/>
      <c r="E78" s="28"/>
      <c r="F78" s="28"/>
      <c r="G78" s="28"/>
      <c r="H78" s="28">
        <v>0</v>
      </c>
      <c r="I78" s="28">
        <v>0</v>
      </c>
      <c r="J78" s="9"/>
      <c r="K78" s="9"/>
      <c r="L78" s="9"/>
      <c r="M78" s="9"/>
      <c r="N78" s="9"/>
      <c r="O78" s="9"/>
      <c r="P78" s="9"/>
      <c r="Q78" s="9"/>
      <c r="R78" s="3" t="str">
        <f t="shared" si="6"/>
        <v/>
      </c>
      <c r="S78" s="9"/>
      <c r="U78" s="12"/>
      <c r="V78" s="12"/>
      <c r="W78" s="12"/>
      <c r="X78" s="12"/>
      <c r="Y78" s="12"/>
      <c r="AA78" s="7">
        <v>100</v>
      </c>
      <c r="AB78" s="7">
        <v>100</v>
      </c>
      <c r="AC78" s="7">
        <v>100</v>
      </c>
      <c r="AD78" s="7">
        <v>100</v>
      </c>
      <c r="AE78" s="7">
        <v>100</v>
      </c>
      <c r="AF78" s="7">
        <v>100</v>
      </c>
      <c r="AG78" s="7">
        <v>100</v>
      </c>
      <c r="AH78" s="7">
        <v>100</v>
      </c>
      <c r="AI78" s="7">
        <v>100</v>
      </c>
      <c r="AJ78" s="7">
        <v>100</v>
      </c>
      <c r="AK78" s="3">
        <v>0</v>
      </c>
      <c r="AL78" s="3">
        <v>0</v>
      </c>
      <c r="AM78" s="3">
        <v>10000</v>
      </c>
      <c r="AN78" s="3">
        <v>10000</v>
      </c>
      <c r="AO78" s="3"/>
      <c r="AQ78" s="38"/>
      <c r="AV78" s="3"/>
      <c r="AW78" s="9"/>
      <c r="AX78" s="9"/>
      <c r="BC78" s="3" t="s">
        <v>700</v>
      </c>
      <c r="BD78" s="38" t="s">
        <v>701</v>
      </c>
      <c r="BE78" s="3" t="str">
        <f t="shared" si="7"/>
        <v>103900</v>
      </c>
      <c r="BF78" s="3">
        <f t="shared" si="8"/>
        <v>1</v>
      </c>
      <c r="BG78" s="3"/>
    </row>
    <row r="79" spans="1:59" s="7" customFormat="1">
      <c r="A79" s="24">
        <v>104000</v>
      </c>
      <c r="B79" s="25" t="s">
        <v>838</v>
      </c>
      <c r="D79" s="28"/>
      <c r="E79" s="28"/>
      <c r="F79" s="28"/>
      <c r="G79" s="28"/>
      <c r="H79" s="28">
        <v>0</v>
      </c>
      <c r="I79" s="28">
        <v>0</v>
      </c>
      <c r="J79" s="9"/>
      <c r="K79" s="9"/>
      <c r="L79" s="9"/>
      <c r="M79" s="9"/>
      <c r="N79" s="9"/>
      <c r="O79" s="9"/>
      <c r="P79" s="9"/>
      <c r="Q79" s="9"/>
      <c r="R79" s="3" t="str">
        <f t="shared" si="6"/>
        <v/>
      </c>
      <c r="S79" s="9"/>
      <c r="U79" s="12"/>
      <c r="V79" s="12"/>
      <c r="W79" s="12"/>
      <c r="X79" s="12"/>
      <c r="Y79" s="12"/>
      <c r="AA79" s="7">
        <v>100</v>
      </c>
      <c r="AB79" s="7">
        <v>100</v>
      </c>
      <c r="AC79" s="7">
        <v>100</v>
      </c>
      <c r="AD79" s="7">
        <v>100</v>
      </c>
      <c r="AE79" s="7">
        <v>100</v>
      </c>
      <c r="AF79" s="7">
        <v>100</v>
      </c>
      <c r="AG79" s="7">
        <v>100</v>
      </c>
      <c r="AH79" s="7">
        <v>100</v>
      </c>
      <c r="AI79" s="7">
        <v>100</v>
      </c>
      <c r="AJ79" s="7">
        <v>100</v>
      </c>
      <c r="AK79" s="3">
        <v>0</v>
      </c>
      <c r="AL79" s="3">
        <v>0</v>
      </c>
      <c r="AM79" s="3">
        <v>10000</v>
      </c>
      <c r="AN79" s="3">
        <v>10000</v>
      </c>
      <c r="AO79" s="3"/>
      <c r="AQ79" s="38"/>
      <c r="AV79" s="3"/>
      <c r="AW79" s="9"/>
      <c r="AX79" s="9"/>
      <c r="BC79" s="28" t="s">
        <v>700</v>
      </c>
      <c r="BD79" s="41" t="s">
        <v>701</v>
      </c>
      <c r="BE79" s="3" t="str">
        <f t="shared" si="7"/>
        <v>104000</v>
      </c>
      <c r="BF79" s="3">
        <f t="shared" si="8"/>
        <v>1</v>
      </c>
      <c r="BG79" s="3"/>
    </row>
    <row r="80" spans="1:59" s="7" customFormat="1">
      <c r="A80" s="24">
        <v>104100</v>
      </c>
      <c r="B80" s="25" t="s">
        <v>839</v>
      </c>
      <c r="D80" s="28"/>
      <c r="E80" s="28"/>
      <c r="F80" s="28"/>
      <c r="G80" s="28"/>
      <c r="H80" s="28">
        <v>0</v>
      </c>
      <c r="I80" s="28">
        <v>0</v>
      </c>
      <c r="J80" s="9"/>
      <c r="K80" s="9"/>
      <c r="L80" s="9"/>
      <c r="M80" s="9"/>
      <c r="N80" s="9"/>
      <c r="O80" s="9"/>
      <c r="P80" s="9"/>
      <c r="Q80" s="9"/>
      <c r="R80" s="3" t="str">
        <f t="shared" si="6"/>
        <v/>
      </c>
      <c r="S80" s="9"/>
      <c r="U80" s="12"/>
      <c r="V80" s="12"/>
      <c r="W80" s="12"/>
      <c r="X80" s="12"/>
      <c r="Y80" s="12"/>
      <c r="AA80" s="7">
        <v>100</v>
      </c>
      <c r="AB80" s="7">
        <v>100</v>
      </c>
      <c r="AC80" s="7">
        <v>100</v>
      </c>
      <c r="AD80" s="7">
        <v>100</v>
      </c>
      <c r="AE80" s="7">
        <v>100</v>
      </c>
      <c r="AF80" s="7">
        <v>100</v>
      </c>
      <c r="AG80" s="7">
        <v>100</v>
      </c>
      <c r="AH80" s="7">
        <v>100</v>
      </c>
      <c r="AI80" s="7">
        <v>100</v>
      </c>
      <c r="AJ80" s="7">
        <v>100</v>
      </c>
      <c r="AK80" s="3">
        <v>0</v>
      </c>
      <c r="AL80" s="3">
        <v>0</v>
      </c>
      <c r="AM80" s="3">
        <v>10000</v>
      </c>
      <c r="AN80" s="3">
        <v>10000</v>
      </c>
      <c r="AO80" s="3"/>
      <c r="AQ80" s="38"/>
      <c r="AV80" s="3"/>
      <c r="AW80" s="9"/>
      <c r="AX80" s="9"/>
      <c r="BC80" s="3" t="s">
        <v>700</v>
      </c>
      <c r="BD80" s="38" t="s">
        <v>701</v>
      </c>
      <c r="BE80" s="3" t="str">
        <f t="shared" si="7"/>
        <v>104100</v>
      </c>
      <c r="BF80" s="3">
        <f t="shared" si="8"/>
        <v>1</v>
      </c>
      <c r="BG80" s="3"/>
    </row>
    <row r="81" spans="1:59" s="7" customFormat="1">
      <c r="A81" s="24">
        <v>104400</v>
      </c>
      <c r="B81" s="25" t="s">
        <v>840</v>
      </c>
      <c r="D81" s="28" t="s">
        <v>841</v>
      </c>
      <c r="E81" s="7">
        <v>4</v>
      </c>
      <c r="F81" s="3">
        <v>2</v>
      </c>
      <c r="G81" s="3">
        <v>45</v>
      </c>
      <c r="H81" s="28">
        <v>0</v>
      </c>
      <c r="I81" s="28">
        <v>0</v>
      </c>
      <c r="J81" s="9">
        <v>0</v>
      </c>
      <c r="K81" s="9"/>
      <c r="L81" s="9"/>
      <c r="M81" s="9"/>
      <c r="N81" s="9"/>
      <c r="O81" s="9"/>
      <c r="P81" s="9"/>
      <c r="Q81" s="9"/>
      <c r="R81" s="3" t="str">
        <f t="shared" si="6"/>
        <v/>
      </c>
      <c r="S81" s="9"/>
      <c r="U81" s="12"/>
      <c r="V81" s="12"/>
      <c r="W81" s="12"/>
      <c r="X81" s="12"/>
      <c r="Y81" s="12"/>
      <c r="AA81" s="36">
        <v>71877</v>
      </c>
      <c r="AB81" s="3">
        <v>1040</v>
      </c>
      <c r="AC81" s="3">
        <v>5500</v>
      </c>
      <c r="AD81" s="3">
        <v>5500</v>
      </c>
      <c r="AE81" s="3">
        <v>1925</v>
      </c>
      <c r="AF81" s="3">
        <v>0</v>
      </c>
      <c r="AG81" s="3">
        <v>0</v>
      </c>
      <c r="AH81" s="3">
        <v>1883</v>
      </c>
      <c r="AI81" s="3">
        <v>1788</v>
      </c>
      <c r="AJ81" s="3">
        <v>1788</v>
      </c>
      <c r="AK81" s="3">
        <v>0</v>
      </c>
      <c r="AL81" s="3">
        <v>0</v>
      </c>
      <c r="AM81" s="3">
        <v>10000</v>
      </c>
      <c r="AN81" s="3">
        <v>10000</v>
      </c>
      <c r="AO81" s="3">
        <v>62</v>
      </c>
      <c r="AP81" s="3">
        <v>1</v>
      </c>
      <c r="AQ81" s="38" t="s">
        <v>842</v>
      </c>
      <c r="AV81" s="3"/>
      <c r="AW81" s="9">
        <v>20000</v>
      </c>
      <c r="AX81" s="9"/>
      <c r="BC81" s="28" t="s">
        <v>700</v>
      </c>
      <c r="BD81" s="41" t="s">
        <v>701</v>
      </c>
      <c r="BE81" s="3" t="str">
        <f t="shared" si="7"/>
        <v>10440045</v>
      </c>
      <c r="BF81" s="3">
        <f t="shared" si="8"/>
        <v>1</v>
      </c>
      <c r="BG81" s="3"/>
    </row>
    <row r="82" spans="1:59">
      <c r="A82" s="19">
        <v>106401</v>
      </c>
      <c r="B82" s="20" t="s">
        <v>843</v>
      </c>
      <c r="C82" s="7"/>
      <c r="D82" s="28" t="s">
        <v>844</v>
      </c>
      <c r="E82" s="28">
        <v>3</v>
      </c>
      <c r="F82" s="28">
        <v>2</v>
      </c>
      <c r="G82" s="28">
        <v>28</v>
      </c>
      <c r="H82" s="28">
        <v>1</v>
      </c>
      <c r="I82" s="28">
        <v>1</v>
      </c>
      <c r="J82" s="9">
        <v>0</v>
      </c>
      <c r="K82" s="9"/>
      <c r="L82" s="9"/>
      <c r="M82" s="9"/>
      <c r="N82" s="9"/>
      <c r="O82" s="9"/>
      <c r="P82" s="9"/>
      <c r="Q82" s="9"/>
      <c r="R82" s="3" t="str">
        <f t="shared" si="6"/>
        <v/>
      </c>
      <c r="S82" s="9"/>
      <c r="T82" s="7"/>
      <c r="Z82" s="7"/>
      <c r="AA82" s="36">
        <v>53834</v>
      </c>
      <c r="AB82" s="3">
        <v>735</v>
      </c>
      <c r="AC82" s="3">
        <v>2650</v>
      </c>
      <c r="AD82" s="3">
        <v>2650</v>
      </c>
      <c r="AE82" s="3">
        <v>1391</v>
      </c>
      <c r="AF82" s="3">
        <v>0</v>
      </c>
      <c r="AG82" s="3">
        <v>0</v>
      </c>
      <c r="AH82" s="3">
        <v>1362</v>
      </c>
      <c r="AI82" s="3">
        <v>1203</v>
      </c>
      <c r="AJ82" s="3">
        <v>1202</v>
      </c>
      <c r="AK82" s="3">
        <v>0</v>
      </c>
      <c r="AL82" s="3">
        <v>0</v>
      </c>
      <c r="AM82" s="3">
        <v>10000</v>
      </c>
      <c r="AN82" s="3">
        <v>10000</v>
      </c>
      <c r="AO82" s="3">
        <v>60</v>
      </c>
      <c r="AP82" s="3">
        <v>1</v>
      </c>
      <c r="AQ82" s="41" t="s">
        <v>797</v>
      </c>
      <c r="AR82" s="7"/>
      <c r="AS82" s="7"/>
      <c r="AT82" s="7"/>
      <c r="AU82" s="7"/>
      <c r="AV82" s="3"/>
      <c r="AW82" s="9">
        <v>20000</v>
      </c>
      <c r="AX82" s="9"/>
      <c r="AY82" s="7"/>
      <c r="AZ82" s="7"/>
      <c r="BA82" s="7"/>
      <c r="BB82" s="7"/>
      <c r="BC82" s="28" t="s">
        <v>700</v>
      </c>
      <c r="BD82" s="41" t="s">
        <v>701</v>
      </c>
      <c r="BE82" s="3" t="str">
        <f t="shared" si="7"/>
        <v>10640128</v>
      </c>
      <c r="BF82" s="3">
        <f t="shared" si="8"/>
        <v>1</v>
      </c>
      <c r="BG82" s="3"/>
    </row>
    <row r="83" spans="1:59">
      <c r="A83" s="26">
        <v>106504</v>
      </c>
      <c r="B83" s="27" t="s">
        <v>845</v>
      </c>
      <c r="C83" s="7"/>
      <c r="D83" s="28" t="s">
        <v>844</v>
      </c>
      <c r="E83" s="28">
        <v>2</v>
      </c>
      <c r="F83" s="28">
        <v>0</v>
      </c>
      <c r="G83" s="28">
        <v>28</v>
      </c>
      <c r="H83" s="28">
        <v>4</v>
      </c>
      <c r="I83" s="28">
        <v>4</v>
      </c>
      <c r="J83" s="9">
        <v>0</v>
      </c>
      <c r="K83" s="9"/>
      <c r="L83" s="9"/>
      <c r="M83" s="9"/>
      <c r="N83" s="9"/>
      <c r="O83" s="9"/>
      <c r="P83" s="9"/>
      <c r="Q83" s="9"/>
      <c r="R83" s="3" t="str">
        <f t="shared" si="6"/>
        <v/>
      </c>
      <c r="S83" s="9"/>
      <c r="T83" s="7"/>
      <c r="Z83" s="7"/>
      <c r="AA83" s="36">
        <v>454808</v>
      </c>
      <c r="AB83" s="3">
        <v>1670</v>
      </c>
      <c r="AC83" s="3">
        <v>6023</v>
      </c>
      <c r="AD83" s="3">
        <v>6023</v>
      </c>
      <c r="AE83" s="3">
        <v>2864</v>
      </c>
      <c r="AF83" s="3">
        <v>0</v>
      </c>
      <c r="AG83" s="3">
        <v>0</v>
      </c>
      <c r="AH83" s="3">
        <v>2804</v>
      </c>
      <c r="AI83" s="3">
        <v>3702</v>
      </c>
      <c r="AJ83" s="3">
        <v>3699</v>
      </c>
      <c r="AK83" s="3">
        <v>0</v>
      </c>
      <c r="AL83" s="3">
        <v>0</v>
      </c>
      <c r="AM83" s="3">
        <v>10000</v>
      </c>
      <c r="AN83" s="3">
        <v>10000</v>
      </c>
      <c r="AO83" s="3">
        <v>368</v>
      </c>
      <c r="AP83" s="3">
        <v>1</v>
      </c>
      <c r="AQ83" s="41" t="s">
        <v>721</v>
      </c>
      <c r="AR83" s="7"/>
      <c r="AS83" s="7"/>
      <c r="AT83" s="7"/>
      <c r="AU83" s="7"/>
      <c r="AV83" s="3"/>
      <c r="AW83" s="9">
        <v>20000</v>
      </c>
      <c r="AX83" s="9"/>
      <c r="AY83" s="7"/>
      <c r="AZ83" s="7"/>
      <c r="BA83" s="7"/>
      <c r="BB83" s="7"/>
      <c r="BC83" s="28" t="s">
        <v>700</v>
      </c>
      <c r="BD83" s="41" t="s">
        <v>701</v>
      </c>
      <c r="BE83" s="3" t="str">
        <f t="shared" si="7"/>
        <v>10650428</v>
      </c>
      <c r="BF83" s="3">
        <f t="shared" si="8"/>
        <v>1</v>
      </c>
      <c r="BG83" s="3"/>
    </row>
    <row r="84" spans="1:59" s="7" customFormat="1">
      <c r="A84" s="19">
        <v>104500</v>
      </c>
      <c r="B84" s="19" t="s">
        <v>846</v>
      </c>
      <c r="C84" s="7" t="s">
        <v>519</v>
      </c>
      <c r="D84" s="28" t="s">
        <v>841</v>
      </c>
      <c r="E84" s="28">
        <v>4</v>
      </c>
      <c r="F84" s="28">
        <v>2</v>
      </c>
      <c r="G84" s="28">
        <v>45</v>
      </c>
      <c r="H84" s="28">
        <v>1</v>
      </c>
      <c r="I84" s="28">
        <v>1</v>
      </c>
      <c r="J84" s="9">
        <v>0</v>
      </c>
      <c r="K84" s="9"/>
      <c r="L84" s="9"/>
      <c r="M84" s="9"/>
      <c r="N84" s="9"/>
      <c r="O84" s="9"/>
      <c r="P84" s="9"/>
      <c r="Q84" s="9"/>
      <c r="R84" s="3" t="str">
        <f t="shared" si="6"/>
        <v/>
      </c>
      <c r="S84" s="9"/>
      <c r="T84" s="7" t="s">
        <v>847</v>
      </c>
      <c r="U84" s="12"/>
      <c r="V84" s="12"/>
      <c r="W84" s="12"/>
      <c r="X84" s="12"/>
      <c r="Y84" s="12"/>
      <c r="AA84" s="36">
        <v>83377</v>
      </c>
      <c r="AB84" s="3">
        <v>1144</v>
      </c>
      <c r="AC84" s="3">
        <v>6050</v>
      </c>
      <c r="AD84" s="3">
        <v>6050</v>
      </c>
      <c r="AE84" s="3">
        <v>1964</v>
      </c>
      <c r="AF84" s="3">
        <v>0</v>
      </c>
      <c r="AG84" s="3">
        <v>0</v>
      </c>
      <c r="AH84" s="3">
        <v>1921</v>
      </c>
      <c r="AI84" s="3">
        <v>1860</v>
      </c>
      <c r="AJ84" s="3">
        <v>1860</v>
      </c>
      <c r="AK84" s="3">
        <v>0</v>
      </c>
      <c r="AL84" s="3">
        <v>0</v>
      </c>
      <c r="AM84" s="3">
        <v>10000</v>
      </c>
      <c r="AN84" s="3">
        <v>10000</v>
      </c>
      <c r="AO84" s="3">
        <v>89</v>
      </c>
      <c r="AP84" s="3">
        <v>1</v>
      </c>
      <c r="AQ84" s="41" t="s">
        <v>848</v>
      </c>
      <c r="AV84" s="3"/>
      <c r="AW84" s="9">
        <v>20000</v>
      </c>
      <c r="AX84" s="9"/>
      <c r="BC84" s="28" t="s">
        <v>700</v>
      </c>
      <c r="BD84" s="41" t="s">
        <v>701</v>
      </c>
      <c r="BE84" s="3" t="str">
        <f t="shared" si="7"/>
        <v>10450045</v>
      </c>
      <c r="BF84" s="3">
        <f t="shared" si="8"/>
        <v>1</v>
      </c>
      <c r="BG84" s="3"/>
    </row>
    <row r="85" spans="1:59" s="7" customFormat="1">
      <c r="A85" s="19">
        <v>104600</v>
      </c>
      <c r="B85" s="19" t="s">
        <v>849</v>
      </c>
      <c r="C85" s="7" t="s">
        <v>519</v>
      </c>
      <c r="D85" s="28" t="s">
        <v>841</v>
      </c>
      <c r="E85" s="28">
        <v>4</v>
      </c>
      <c r="F85" s="28">
        <v>2</v>
      </c>
      <c r="G85" s="28">
        <v>45</v>
      </c>
      <c r="H85" s="28">
        <v>1</v>
      </c>
      <c r="I85" s="28">
        <v>1</v>
      </c>
      <c r="J85" s="9">
        <v>0</v>
      </c>
      <c r="K85" s="9"/>
      <c r="L85" s="9"/>
      <c r="M85" s="9"/>
      <c r="N85" s="9"/>
      <c r="O85" s="9"/>
      <c r="P85" s="9"/>
      <c r="Q85" s="9"/>
      <c r="R85" s="3" t="str">
        <f t="shared" si="6"/>
        <v/>
      </c>
      <c r="S85" s="9"/>
      <c r="T85" s="7" t="s">
        <v>850</v>
      </c>
      <c r="U85" s="12"/>
      <c r="V85" s="12"/>
      <c r="W85" s="12"/>
      <c r="X85" s="12"/>
      <c r="Y85" s="12"/>
      <c r="AA85" s="36">
        <v>83377</v>
      </c>
      <c r="AB85" s="3">
        <v>1144</v>
      </c>
      <c r="AC85" s="3">
        <v>6050</v>
      </c>
      <c r="AD85" s="3">
        <v>6050</v>
      </c>
      <c r="AE85" s="3">
        <v>1964</v>
      </c>
      <c r="AF85" s="3">
        <v>0</v>
      </c>
      <c r="AG85" s="3">
        <v>0</v>
      </c>
      <c r="AH85" s="3">
        <v>1921</v>
      </c>
      <c r="AI85" s="3">
        <v>1860</v>
      </c>
      <c r="AJ85" s="3">
        <v>1860</v>
      </c>
      <c r="AK85" s="3">
        <v>0</v>
      </c>
      <c r="AL85" s="3">
        <v>0</v>
      </c>
      <c r="AM85" s="3">
        <v>10000</v>
      </c>
      <c r="AN85" s="3">
        <v>10000</v>
      </c>
      <c r="AO85" s="3">
        <v>89</v>
      </c>
      <c r="AP85" s="3">
        <v>1</v>
      </c>
      <c r="AQ85" s="41" t="s">
        <v>848</v>
      </c>
      <c r="AV85" s="3"/>
      <c r="AW85" s="9">
        <v>20000</v>
      </c>
      <c r="AX85" s="9"/>
      <c r="BC85" s="28" t="s">
        <v>700</v>
      </c>
      <c r="BD85" s="41" t="s">
        <v>701</v>
      </c>
      <c r="BE85" s="3" t="str">
        <f t="shared" si="7"/>
        <v>10460045</v>
      </c>
      <c r="BF85" s="3">
        <f t="shared" si="8"/>
        <v>1</v>
      </c>
      <c r="BG85" s="3"/>
    </row>
    <row r="86" spans="1:59" s="6" customFormat="1">
      <c r="A86" s="19">
        <v>104200</v>
      </c>
      <c r="B86" s="20" t="s">
        <v>851</v>
      </c>
      <c r="C86" s="3"/>
      <c r="D86" s="28" t="s">
        <v>841</v>
      </c>
      <c r="E86" s="7">
        <v>4</v>
      </c>
      <c r="F86" s="3">
        <v>2</v>
      </c>
      <c r="G86" s="3">
        <v>47</v>
      </c>
      <c r="H86" s="3">
        <v>1</v>
      </c>
      <c r="I86" s="3">
        <v>1</v>
      </c>
      <c r="J86" s="3">
        <v>0</v>
      </c>
      <c r="K86" s="3"/>
      <c r="L86" s="3"/>
      <c r="M86" s="3"/>
      <c r="N86" s="3"/>
      <c r="O86" s="3"/>
      <c r="P86" s="3"/>
      <c r="Q86" s="3"/>
      <c r="R86" s="3" t="str">
        <f t="shared" si="6"/>
        <v/>
      </c>
      <c r="S86" s="3">
        <v>30</v>
      </c>
      <c r="T86" s="3" t="s">
        <v>852</v>
      </c>
      <c r="U86" s="12"/>
      <c r="V86" s="12"/>
      <c r="W86" s="12"/>
      <c r="X86" s="12"/>
      <c r="Y86" s="12"/>
      <c r="Z86" s="36"/>
      <c r="AA86" s="36">
        <v>86840</v>
      </c>
      <c r="AB86" s="3">
        <v>1192</v>
      </c>
      <c r="AC86" s="3">
        <v>6316</v>
      </c>
      <c r="AD86" s="3">
        <v>6316</v>
      </c>
      <c r="AE86" s="3">
        <v>2031</v>
      </c>
      <c r="AF86" s="3">
        <v>0</v>
      </c>
      <c r="AG86" s="3">
        <v>0</v>
      </c>
      <c r="AH86" s="36">
        <v>1987</v>
      </c>
      <c r="AI86" s="3">
        <v>1936</v>
      </c>
      <c r="AJ86" s="3">
        <v>1936</v>
      </c>
      <c r="AK86" s="3">
        <v>0</v>
      </c>
      <c r="AL86" s="3">
        <v>0</v>
      </c>
      <c r="AM86" s="3">
        <v>10000</v>
      </c>
      <c r="AN86" s="3">
        <v>10000</v>
      </c>
      <c r="AO86" s="3">
        <v>92</v>
      </c>
      <c r="AP86" s="3">
        <v>1</v>
      </c>
      <c r="AQ86" s="3" t="s">
        <v>848</v>
      </c>
      <c r="AR86" s="3"/>
      <c r="AS86" s="38"/>
      <c r="AT86" s="38"/>
      <c r="AU86" s="3"/>
      <c r="AV86" s="3"/>
      <c r="AW86" s="3"/>
      <c r="AX86" s="3"/>
      <c r="AY86" s="3"/>
      <c r="AZ86" s="3"/>
      <c r="BA86" s="3"/>
      <c r="BB86" s="3"/>
      <c r="BC86" s="3" t="s">
        <v>700</v>
      </c>
      <c r="BD86" s="38" t="s">
        <v>853</v>
      </c>
      <c r="BE86" s="3" t="str">
        <f t="shared" si="7"/>
        <v>10420047</v>
      </c>
      <c r="BF86" s="3">
        <f t="shared" si="8"/>
        <v>1</v>
      </c>
      <c r="BG86" s="3"/>
    </row>
    <row r="87" spans="1:59" s="6" customFormat="1">
      <c r="A87" s="19">
        <v>105600</v>
      </c>
      <c r="B87" s="20" t="s">
        <v>854</v>
      </c>
      <c r="C87" s="3"/>
      <c r="D87" s="28" t="s">
        <v>841</v>
      </c>
      <c r="E87" s="7">
        <v>4</v>
      </c>
      <c r="F87" s="3">
        <v>2</v>
      </c>
      <c r="G87" s="3">
        <v>47</v>
      </c>
      <c r="H87" s="3">
        <v>1</v>
      </c>
      <c r="I87" s="3">
        <v>1</v>
      </c>
      <c r="J87" s="3">
        <v>0</v>
      </c>
      <c r="K87" s="3"/>
      <c r="L87" s="3"/>
      <c r="M87" s="3"/>
      <c r="N87" s="3"/>
      <c r="O87" s="3"/>
      <c r="P87" s="3"/>
      <c r="Q87" s="3"/>
      <c r="R87" s="3" t="str">
        <f t="shared" si="6"/>
        <v/>
      </c>
      <c r="S87" s="3">
        <v>30</v>
      </c>
      <c r="T87" s="3" t="s">
        <v>855</v>
      </c>
      <c r="U87" s="12"/>
      <c r="V87" s="12"/>
      <c r="W87" s="12"/>
      <c r="X87" s="12"/>
      <c r="Y87" s="12"/>
      <c r="Z87" s="36"/>
      <c r="AA87" s="36">
        <v>86840</v>
      </c>
      <c r="AB87" s="3">
        <v>1192</v>
      </c>
      <c r="AC87" s="3">
        <v>6316</v>
      </c>
      <c r="AD87" s="3">
        <v>6316</v>
      </c>
      <c r="AE87" s="3">
        <v>2031</v>
      </c>
      <c r="AF87" s="3">
        <v>0</v>
      </c>
      <c r="AG87" s="3">
        <v>0</v>
      </c>
      <c r="AH87" s="36">
        <v>1987</v>
      </c>
      <c r="AI87" s="3">
        <v>1936</v>
      </c>
      <c r="AJ87" s="3">
        <v>1936</v>
      </c>
      <c r="AK87" s="3">
        <v>0</v>
      </c>
      <c r="AL87" s="3">
        <v>0</v>
      </c>
      <c r="AM87" s="3">
        <v>10000</v>
      </c>
      <c r="AN87" s="3">
        <v>10000</v>
      </c>
      <c r="AO87" s="3">
        <v>92</v>
      </c>
      <c r="AP87" s="3">
        <v>1</v>
      </c>
      <c r="AQ87" s="3" t="s">
        <v>848</v>
      </c>
      <c r="AR87" s="3"/>
      <c r="AS87" s="38"/>
      <c r="AT87" s="38"/>
      <c r="AU87" s="3"/>
      <c r="AV87" s="3"/>
      <c r="AW87" s="3"/>
      <c r="AX87" s="3"/>
      <c r="AY87" s="3"/>
      <c r="AZ87" s="3"/>
      <c r="BA87" s="3"/>
      <c r="BB87" s="3"/>
      <c r="BC87" s="3" t="s">
        <v>700</v>
      </c>
      <c r="BD87" s="38" t="s">
        <v>856</v>
      </c>
      <c r="BE87" s="3" t="str">
        <f t="shared" si="7"/>
        <v>10560047</v>
      </c>
      <c r="BF87" s="3">
        <f t="shared" si="8"/>
        <v>1</v>
      </c>
      <c r="BG87" s="3"/>
    </row>
    <row r="88" spans="1:59">
      <c r="B88" s="28"/>
      <c r="D88" s="28"/>
      <c r="E88" s="28"/>
      <c r="F88" s="28"/>
      <c r="G88" s="28"/>
      <c r="H88" s="28"/>
      <c r="I88" s="28"/>
      <c r="J88" s="9"/>
      <c r="K88" s="9"/>
      <c r="L88" s="9"/>
      <c r="M88" s="9"/>
      <c r="N88" s="9"/>
      <c r="O88" s="9"/>
      <c r="P88" s="9"/>
      <c r="Q88" s="9"/>
      <c r="R88" s="9"/>
      <c r="S88" s="9"/>
      <c r="AO88" s="3"/>
      <c r="AQ88" s="42"/>
      <c r="AV88" s="3"/>
      <c r="AW88" s="9"/>
      <c r="AX88" s="9"/>
    </row>
    <row r="89" spans="1:59">
      <c r="B89" s="28"/>
      <c r="D89" s="28"/>
      <c r="E89" s="28"/>
      <c r="F89" s="28"/>
      <c r="G89" s="28"/>
      <c r="H89" s="28"/>
      <c r="I89" s="28"/>
      <c r="J89" s="9"/>
      <c r="K89" s="9"/>
      <c r="L89" s="9"/>
      <c r="M89" s="9"/>
      <c r="N89" s="9"/>
      <c r="O89" s="9"/>
      <c r="P89" s="9"/>
      <c r="Q89" s="9"/>
      <c r="R89" s="9"/>
      <c r="S89" s="9"/>
      <c r="AO89" s="3"/>
      <c r="AQ89" s="42"/>
      <c r="AV89" s="3"/>
      <c r="AW89" s="9"/>
      <c r="AX89" s="9"/>
    </row>
    <row r="90" spans="1:59">
      <c r="B90" s="28"/>
      <c r="D90" s="28"/>
      <c r="E90" s="28"/>
      <c r="F90" s="28"/>
      <c r="G90" s="28"/>
      <c r="H90" s="28"/>
      <c r="I90" s="28"/>
      <c r="J90" s="9"/>
      <c r="K90" s="9"/>
      <c r="L90" s="9"/>
      <c r="M90" s="9"/>
      <c r="N90" s="9"/>
      <c r="O90" s="9"/>
      <c r="P90" s="9"/>
      <c r="Q90" s="9"/>
      <c r="R90" s="9"/>
      <c r="S90" s="9"/>
      <c r="AO90" s="3"/>
      <c r="AQ90" s="42"/>
      <c r="AV90" s="3"/>
      <c r="AW90" s="9"/>
      <c r="AX90" s="9"/>
    </row>
    <row r="91" spans="1:59">
      <c r="B91" s="28"/>
      <c r="D91" s="28"/>
      <c r="E91" s="28"/>
      <c r="F91" s="28"/>
      <c r="G91" s="28"/>
      <c r="H91" s="28"/>
      <c r="I91" s="28"/>
      <c r="J91" s="9"/>
      <c r="K91" s="9"/>
      <c r="L91" s="9"/>
      <c r="M91" s="9"/>
      <c r="N91" s="9"/>
      <c r="O91" s="9"/>
      <c r="P91" s="9"/>
      <c r="Q91" s="9"/>
      <c r="R91" s="9"/>
      <c r="S91" s="9"/>
      <c r="AO91" s="3"/>
      <c r="AQ91" s="42"/>
      <c r="AV91" s="3"/>
      <c r="AW91" s="9"/>
      <c r="AX91" s="9"/>
    </row>
    <row r="92" spans="1:59">
      <c r="B92" s="28"/>
      <c r="D92" s="28"/>
      <c r="E92" s="28"/>
      <c r="F92" s="28"/>
      <c r="G92" s="28"/>
      <c r="H92" s="28"/>
      <c r="I92" s="28"/>
      <c r="J92" s="9"/>
      <c r="K92" s="9"/>
      <c r="L92" s="9"/>
      <c r="M92" s="9"/>
      <c r="N92" s="9"/>
      <c r="O92" s="9"/>
      <c r="P92" s="9"/>
      <c r="Q92" s="9"/>
      <c r="R92" s="9"/>
      <c r="S92" s="9"/>
      <c r="AO92" s="3"/>
      <c r="AQ92" s="42"/>
      <c r="AV92" s="3"/>
      <c r="AW92" s="9"/>
      <c r="AX92" s="9"/>
    </row>
    <row r="93" spans="1:59">
      <c r="B93" s="28"/>
      <c r="D93" s="28"/>
      <c r="E93" s="28"/>
      <c r="F93" s="28"/>
      <c r="G93" s="28"/>
      <c r="H93" s="28"/>
      <c r="I93" s="28"/>
      <c r="J93" s="9"/>
      <c r="K93" s="9"/>
      <c r="L93" s="9"/>
      <c r="M93" s="9"/>
      <c r="N93" s="9"/>
      <c r="O93" s="9"/>
      <c r="P93" s="9"/>
      <c r="Q93" s="9"/>
      <c r="R93" s="9"/>
      <c r="S93" s="9"/>
      <c r="AO93" s="3"/>
      <c r="AQ93" s="42"/>
      <c r="AV93" s="3"/>
      <c r="AW93" s="9"/>
      <c r="AX93" s="9"/>
    </row>
    <row r="94" spans="1:59">
      <c r="B94" s="28"/>
      <c r="D94" s="28"/>
      <c r="E94" s="28"/>
      <c r="F94" s="28"/>
      <c r="G94" s="28"/>
      <c r="H94" s="28"/>
      <c r="I94" s="28"/>
      <c r="J94" s="9"/>
      <c r="K94" s="9"/>
      <c r="L94" s="9"/>
      <c r="M94" s="9"/>
      <c r="N94" s="9"/>
      <c r="O94" s="9"/>
      <c r="P94" s="9"/>
      <c r="Q94" s="9"/>
      <c r="R94" s="9"/>
      <c r="S94" s="9"/>
      <c r="AO94" s="3"/>
      <c r="AQ94" s="42"/>
      <c r="AV94" s="3"/>
      <c r="AW94" s="9"/>
      <c r="AX94" s="9"/>
    </row>
    <row r="95" spans="1:59">
      <c r="B95" s="28"/>
      <c r="D95" s="28"/>
      <c r="E95" s="28"/>
      <c r="F95" s="28"/>
      <c r="G95" s="28"/>
      <c r="H95" s="28"/>
      <c r="I95" s="28"/>
      <c r="J95" s="9"/>
      <c r="K95" s="9"/>
      <c r="L95" s="9"/>
      <c r="M95" s="9"/>
      <c r="N95" s="9"/>
      <c r="O95" s="9"/>
      <c r="P95" s="9"/>
      <c r="Q95" s="9"/>
      <c r="R95" s="9"/>
      <c r="S95" s="9"/>
      <c r="AO95" s="3"/>
      <c r="AQ95" s="42"/>
      <c r="AV95" s="3"/>
      <c r="AW95" s="9"/>
      <c r="AX95" s="9"/>
    </row>
    <row r="96" spans="1:59">
      <c r="B96" s="28"/>
      <c r="D96" s="28"/>
      <c r="E96" s="28"/>
      <c r="F96" s="28"/>
      <c r="G96" s="28"/>
      <c r="H96" s="28"/>
      <c r="I96" s="28"/>
      <c r="J96" s="9"/>
      <c r="K96" s="9"/>
      <c r="L96" s="9"/>
      <c r="M96" s="9"/>
      <c r="N96" s="9"/>
      <c r="O96" s="9"/>
      <c r="P96" s="9"/>
      <c r="Q96" s="9"/>
      <c r="R96" s="9"/>
      <c r="S96" s="9"/>
      <c r="AO96" s="3"/>
      <c r="AQ96" s="42"/>
      <c r="AV96" s="3"/>
      <c r="AW96" s="9"/>
      <c r="AX96" s="9"/>
    </row>
    <row r="97" spans="2:50">
      <c r="B97" s="28"/>
      <c r="D97" s="28"/>
      <c r="E97" s="28"/>
      <c r="F97" s="28"/>
      <c r="G97" s="28"/>
      <c r="H97" s="28"/>
      <c r="I97" s="28"/>
      <c r="J97" s="9"/>
      <c r="K97" s="9"/>
      <c r="L97" s="9"/>
      <c r="M97" s="9"/>
      <c r="N97" s="9"/>
      <c r="O97" s="9"/>
      <c r="P97" s="9"/>
      <c r="Q97" s="9"/>
      <c r="R97" s="9"/>
      <c r="S97" s="9"/>
      <c r="AO97" s="3"/>
      <c r="AQ97" s="42"/>
      <c r="AV97" s="3"/>
      <c r="AW97" s="9"/>
      <c r="AX97" s="9"/>
    </row>
    <row r="98" spans="2:50">
      <c r="B98" s="28"/>
      <c r="D98" s="28"/>
      <c r="E98" s="28"/>
      <c r="F98" s="28"/>
      <c r="G98" s="28"/>
      <c r="H98" s="28"/>
      <c r="I98" s="28"/>
      <c r="J98" s="9"/>
      <c r="K98" s="9"/>
      <c r="L98" s="9"/>
      <c r="M98" s="9"/>
      <c r="N98" s="9"/>
      <c r="O98" s="9"/>
      <c r="P98" s="9"/>
      <c r="Q98" s="9"/>
      <c r="R98" s="9"/>
      <c r="S98" s="9"/>
      <c r="AO98" s="3"/>
      <c r="AQ98" s="42"/>
      <c r="AV98" s="3"/>
      <c r="AW98" s="9"/>
      <c r="AX98" s="9"/>
    </row>
    <row r="99" spans="2:50">
      <c r="B99" s="28"/>
      <c r="D99" s="28"/>
      <c r="E99" s="28"/>
      <c r="F99" s="28"/>
      <c r="G99" s="28"/>
      <c r="H99" s="28"/>
      <c r="I99" s="28"/>
      <c r="J99" s="9"/>
      <c r="K99" s="9"/>
      <c r="L99" s="9"/>
      <c r="M99" s="9"/>
      <c r="N99" s="9"/>
      <c r="O99" s="9"/>
      <c r="P99" s="9"/>
      <c r="Q99" s="9"/>
      <c r="R99" s="9"/>
      <c r="S99" s="9"/>
      <c r="AO99" s="3"/>
      <c r="AQ99" s="42"/>
      <c r="AV99" s="3"/>
      <c r="AW99" s="9"/>
      <c r="AX99" s="9"/>
    </row>
    <row r="100" spans="2:50">
      <c r="B100" s="28"/>
      <c r="D100" s="28"/>
      <c r="E100" s="28"/>
      <c r="F100" s="28"/>
      <c r="G100" s="28"/>
      <c r="H100" s="28"/>
      <c r="I100" s="28"/>
      <c r="J100" s="9"/>
      <c r="K100" s="9"/>
      <c r="L100" s="9"/>
      <c r="M100" s="9"/>
      <c r="N100" s="9"/>
      <c r="O100" s="9"/>
      <c r="P100" s="9"/>
      <c r="Q100" s="9"/>
      <c r="R100" s="9"/>
      <c r="S100" s="9"/>
      <c r="AO100" s="3"/>
      <c r="AQ100" s="42"/>
      <c r="AV100" s="3"/>
      <c r="AW100" s="9"/>
      <c r="AX100" s="9"/>
    </row>
    <row r="101" spans="2:50">
      <c r="B101" s="28"/>
      <c r="D101" s="28"/>
      <c r="E101" s="28"/>
      <c r="F101" s="28"/>
      <c r="G101" s="28"/>
      <c r="H101" s="28"/>
      <c r="I101" s="28"/>
      <c r="J101" s="9"/>
      <c r="K101" s="9"/>
      <c r="L101" s="9"/>
      <c r="M101" s="9"/>
      <c r="N101" s="9"/>
      <c r="O101" s="9"/>
      <c r="P101" s="9"/>
      <c r="Q101" s="9"/>
      <c r="R101" s="9"/>
      <c r="S101" s="9"/>
      <c r="AO101" s="3"/>
      <c r="AQ101" s="42"/>
      <c r="AV101" s="3"/>
      <c r="AW101" s="9"/>
      <c r="AX101" s="9"/>
    </row>
    <row r="102" spans="2:50">
      <c r="B102" s="28"/>
      <c r="D102" s="28"/>
      <c r="E102" s="28"/>
      <c r="F102" s="28"/>
      <c r="G102" s="28"/>
      <c r="H102" s="28"/>
      <c r="I102" s="28"/>
      <c r="J102" s="9"/>
      <c r="K102" s="9"/>
      <c r="L102" s="9"/>
      <c r="M102" s="9"/>
      <c r="N102" s="9"/>
      <c r="O102" s="9"/>
      <c r="P102" s="9"/>
      <c r="Q102" s="9"/>
      <c r="R102" s="9"/>
      <c r="S102" s="9"/>
      <c r="AO102" s="3"/>
      <c r="AQ102" s="42"/>
      <c r="AV102" s="3"/>
      <c r="AW102" s="9"/>
      <c r="AX102" s="9"/>
    </row>
    <row r="103" spans="2:50">
      <c r="B103" s="28"/>
      <c r="D103" s="28"/>
      <c r="E103" s="28"/>
      <c r="F103" s="28"/>
      <c r="G103" s="28"/>
      <c r="H103" s="28"/>
      <c r="I103" s="28"/>
      <c r="J103" s="9"/>
      <c r="K103" s="9"/>
      <c r="L103" s="9"/>
      <c r="M103" s="9"/>
      <c r="N103" s="9"/>
      <c r="O103" s="9"/>
      <c r="P103" s="9"/>
      <c r="Q103" s="9"/>
      <c r="R103" s="9"/>
      <c r="S103" s="9"/>
      <c r="AO103" s="3"/>
      <c r="AQ103" s="42"/>
      <c r="AV103" s="3"/>
      <c r="AW103" s="9"/>
      <c r="AX103" s="9"/>
    </row>
    <row r="104" spans="2:50">
      <c r="B104" s="28"/>
      <c r="D104" s="28"/>
      <c r="E104" s="28"/>
      <c r="F104" s="28"/>
      <c r="G104" s="28"/>
      <c r="H104" s="28"/>
      <c r="I104" s="28"/>
      <c r="J104" s="9"/>
      <c r="K104" s="9"/>
      <c r="L104" s="9"/>
      <c r="M104" s="9"/>
      <c r="N104" s="9"/>
      <c r="O104" s="9"/>
      <c r="P104" s="9"/>
      <c r="Q104" s="9"/>
      <c r="R104" s="9"/>
      <c r="S104" s="9"/>
      <c r="AO104" s="3"/>
      <c r="AQ104" s="42"/>
      <c r="AV104" s="3"/>
      <c r="AW104" s="9"/>
      <c r="AX104" s="9"/>
    </row>
    <row r="105" spans="2:50">
      <c r="B105" s="28"/>
      <c r="D105" s="28"/>
      <c r="E105" s="28"/>
      <c r="F105" s="28"/>
      <c r="G105" s="28"/>
      <c r="H105" s="28"/>
      <c r="I105" s="28"/>
      <c r="J105" s="9"/>
      <c r="K105" s="9"/>
      <c r="L105" s="9"/>
      <c r="M105" s="9"/>
      <c r="N105" s="9"/>
      <c r="O105" s="9"/>
      <c r="P105" s="9"/>
      <c r="Q105" s="9"/>
      <c r="R105" s="9"/>
      <c r="S105" s="9"/>
      <c r="AO105" s="3"/>
      <c r="AQ105" s="42"/>
      <c r="AV105" s="3"/>
      <c r="AW105" s="9"/>
      <c r="AX105" s="9"/>
    </row>
    <row r="106" spans="2:50">
      <c r="B106" s="28"/>
      <c r="D106" s="28"/>
      <c r="E106" s="28"/>
      <c r="F106" s="28"/>
      <c r="G106" s="28"/>
      <c r="H106" s="28"/>
      <c r="I106" s="28"/>
      <c r="J106" s="9"/>
      <c r="K106" s="9"/>
      <c r="L106" s="9"/>
      <c r="M106" s="9"/>
      <c r="N106" s="9"/>
      <c r="O106" s="9"/>
      <c r="P106" s="9"/>
      <c r="Q106" s="9"/>
      <c r="R106" s="9"/>
      <c r="S106" s="9"/>
      <c r="AO106" s="3"/>
      <c r="AQ106" s="42"/>
      <c r="AV106" s="3"/>
      <c r="AW106" s="9"/>
      <c r="AX106" s="9"/>
    </row>
    <row r="107" spans="2:50">
      <c r="B107" s="28"/>
      <c r="D107" s="28"/>
      <c r="E107" s="28"/>
      <c r="F107" s="28"/>
      <c r="G107" s="28"/>
      <c r="H107" s="28"/>
      <c r="I107" s="28"/>
      <c r="J107" s="9"/>
      <c r="K107" s="9"/>
      <c r="L107" s="9"/>
      <c r="M107" s="9"/>
      <c r="N107" s="9"/>
      <c r="O107" s="9"/>
      <c r="P107" s="9"/>
      <c r="Q107" s="9"/>
      <c r="R107" s="9"/>
      <c r="S107" s="9"/>
      <c r="AO107" s="3"/>
      <c r="AQ107" s="42"/>
      <c r="AV107" s="3"/>
      <c r="AW107" s="9"/>
      <c r="AX107" s="9"/>
    </row>
    <row r="108" spans="2:50">
      <c r="B108" s="28"/>
      <c r="D108" s="28"/>
      <c r="E108" s="28"/>
      <c r="F108" s="28"/>
      <c r="G108" s="28"/>
      <c r="H108" s="28"/>
      <c r="I108" s="28"/>
      <c r="J108" s="9"/>
      <c r="K108" s="9"/>
      <c r="L108" s="9"/>
      <c r="M108" s="9"/>
      <c r="N108" s="9"/>
      <c r="O108" s="9"/>
      <c r="P108" s="9"/>
      <c r="Q108" s="9"/>
      <c r="R108" s="9"/>
      <c r="S108" s="9"/>
      <c r="AO108" s="3"/>
      <c r="AQ108" s="42"/>
      <c r="AV108" s="3"/>
      <c r="AW108" s="9"/>
      <c r="AX108" s="9"/>
    </row>
    <row r="109" spans="2:50">
      <c r="B109" s="28"/>
      <c r="D109" s="28"/>
      <c r="E109" s="28"/>
      <c r="F109" s="28"/>
      <c r="G109" s="28"/>
      <c r="H109" s="28"/>
      <c r="I109" s="28"/>
      <c r="J109" s="9"/>
      <c r="K109" s="9"/>
      <c r="L109" s="9"/>
      <c r="M109" s="9"/>
      <c r="N109" s="9"/>
      <c r="O109" s="9"/>
      <c r="P109" s="9"/>
      <c r="Q109" s="9"/>
      <c r="R109" s="9"/>
      <c r="S109" s="9"/>
      <c r="AO109" s="3"/>
      <c r="AQ109" s="42"/>
      <c r="AV109" s="3"/>
      <c r="AW109" s="9"/>
      <c r="AX109" s="9"/>
    </row>
    <row r="110" spans="2:50">
      <c r="B110" s="28"/>
      <c r="D110" s="28"/>
      <c r="E110" s="28"/>
      <c r="F110" s="28"/>
      <c r="G110" s="28"/>
      <c r="H110" s="28"/>
      <c r="I110" s="28"/>
      <c r="J110" s="9"/>
      <c r="K110" s="9"/>
      <c r="L110" s="9"/>
      <c r="M110" s="9"/>
      <c r="N110" s="9"/>
      <c r="O110" s="9"/>
      <c r="P110" s="9"/>
      <c r="Q110" s="9"/>
      <c r="R110" s="9"/>
      <c r="S110" s="9"/>
      <c r="AO110" s="3"/>
      <c r="AQ110" s="42"/>
      <c r="AV110" s="3"/>
      <c r="AW110" s="9"/>
      <c r="AX110" s="9"/>
    </row>
    <row r="111" spans="2:50">
      <c r="B111" s="28"/>
      <c r="D111" s="28"/>
      <c r="E111" s="28"/>
      <c r="F111" s="28"/>
      <c r="G111" s="28"/>
      <c r="H111" s="28"/>
      <c r="I111" s="28"/>
      <c r="J111" s="9"/>
      <c r="K111" s="9"/>
      <c r="L111" s="9"/>
      <c r="M111" s="9"/>
      <c r="N111" s="9"/>
      <c r="O111" s="9"/>
      <c r="P111" s="9"/>
      <c r="Q111" s="9"/>
      <c r="R111" s="9"/>
      <c r="S111" s="9"/>
      <c r="AO111" s="3"/>
      <c r="AQ111" s="42"/>
      <c r="AV111" s="3"/>
      <c r="AW111" s="9"/>
      <c r="AX111" s="9"/>
    </row>
    <row r="112" spans="2:50">
      <c r="B112" s="28"/>
      <c r="D112" s="28"/>
      <c r="E112" s="28"/>
      <c r="F112" s="28"/>
      <c r="G112" s="28"/>
      <c r="H112" s="28"/>
      <c r="I112" s="28"/>
      <c r="J112" s="9"/>
      <c r="K112" s="9"/>
      <c r="L112" s="9"/>
      <c r="M112" s="9"/>
      <c r="N112" s="9"/>
      <c r="O112" s="9"/>
      <c r="P112" s="9"/>
      <c r="Q112" s="9"/>
      <c r="R112" s="9"/>
      <c r="S112" s="9"/>
      <c r="AO112" s="3"/>
      <c r="AQ112" s="42"/>
      <c r="AV112" s="3"/>
      <c r="AW112" s="9"/>
      <c r="AX112" s="9"/>
    </row>
    <row r="113" spans="2:50">
      <c r="B113" s="28"/>
      <c r="D113" s="28"/>
      <c r="E113" s="28"/>
      <c r="F113" s="28"/>
      <c r="G113" s="28"/>
      <c r="H113" s="28"/>
      <c r="I113" s="28"/>
      <c r="J113" s="9"/>
      <c r="K113" s="9"/>
      <c r="L113" s="9"/>
      <c r="M113" s="9"/>
      <c r="N113" s="9"/>
      <c r="O113" s="9"/>
      <c r="P113" s="9"/>
      <c r="Q113" s="9"/>
      <c r="R113" s="9"/>
      <c r="S113" s="9"/>
      <c r="AO113" s="3"/>
      <c r="AQ113" s="42"/>
      <c r="AV113" s="3"/>
      <c r="AW113" s="9"/>
      <c r="AX113" s="9"/>
    </row>
    <row r="114" spans="2:50">
      <c r="B114" s="28"/>
      <c r="D114" s="28"/>
      <c r="E114" s="28"/>
      <c r="F114" s="28"/>
      <c r="G114" s="28"/>
      <c r="H114" s="28"/>
      <c r="I114" s="28"/>
      <c r="J114" s="9"/>
      <c r="K114" s="9"/>
      <c r="L114" s="9"/>
      <c r="M114" s="9"/>
      <c r="N114" s="9"/>
      <c r="O114" s="9"/>
      <c r="P114" s="9"/>
      <c r="Q114" s="9"/>
      <c r="R114" s="9"/>
      <c r="S114" s="9"/>
      <c r="AO114" s="3"/>
      <c r="AQ114" s="42"/>
      <c r="AV114" s="3"/>
      <c r="AW114" s="9"/>
      <c r="AX114" s="9"/>
    </row>
    <row r="115" spans="2:50">
      <c r="B115" s="28"/>
      <c r="D115" s="28"/>
      <c r="E115" s="28"/>
      <c r="F115" s="28"/>
      <c r="G115" s="28"/>
      <c r="H115" s="28"/>
      <c r="I115" s="28"/>
      <c r="J115" s="9"/>
      <c r="K115" s="9"/>
      <c r="L115" s="9"/>
      <c r="M115" s="9"/>
      <c r="N115" s="9"/>
      <c r="O115" s="9"/>
      <c r="P115" s="9"/>
      <c r="Q115" s="9"/>
      <c r="R115" s="9"/>
      <c r="S115" s="9"/>
      <c r="AO115" s="3"/>
      <c r="AQ115" s="42"/>
      <c r="AV115" s="3"/>
      <c r="AW115" s="9"/>
      <c r="AX115" s="9"/>
    </row>
    <row r="116" spans="2:50">
      <c r="B116" s="28"/>
      <c r="D116" s="28"/>
      <c r="E116" s="28"/>
      <c r="F116" s="28"/>
      <c r="G116" s="28"/>
      <c r="H116" s="28"/>
      <c r="I116" s="28"/>
      <c r="J116" s="9"/>
      <c r="K116" s="9"/>
      <c r="L116" s="9"/>
      <c r="M116" s="9"/>
      <c r="N116" s="9"/>
      <c r="O116" s="9"/>
      <c r="P116" s="9"/>
      <c r="Q116" s="9"/>
      <c r="R116" s="9"/>
      <c r="S116" s="9"/>
      <c r="AO116" s="3"/>
      <c r="AQ116" s="42"/>
      <c r="AV116" s="3"/>
      <c r="AW116" s="9"/>
      <c r="AX116" s="9"/>
    </row>
    <row r="117" spans="2:50">
      <c r="B117" s="28"/>
      <c r="D117" s="28"/>
      <c r="E117" s="28"/>
      <c r="F117" s="28"/>
      <c r="G117" s="28"/>
      <c r="H117" s="28"/>
      <c r="I117" s="28"/>
      <c r="J117" s="9"/>
      <c r="K117" s="9"/>
      <c r="L117" s="9"/>
      <c r="M117" s="9"/>
      <c r="N117" s="9"/>
      <c r="O117" s="9"/>
      <c r="P117" s="9"/>
      <c r="Q117" s="9"/>
      <c r="R117" s="9"/>
      <c r="S117" s="9"/>
      <c r="AO117" s="3"/>
      <c r="AQ117" s="42"/>
      <c r="AV117" s="3"/>
      <c r="AW117" s="9"/>
      <c r="AX117" s="9"/>
    </row>
    <row r="118" spans="2:50">
      <c r="B118" s="28"/>
      <c r="D118" s="28"/>
      <c r="E118" s="28"/>
      <c r="F118" s="28"/>
      <c r="G118" s="28"/>
      <c r="H118" s="28"/>
      <c r="I118" s="28"/>
      <c r="J118" s="9"/>
      <c r="K118" s="9"/>
      <c r="L118" s="9"/>
      <c r="M118" s="9"/>
      <c r="N118" s="9"/>
      <c r="O118" s="9"/>
      <c r="P118" s="9"/>
      <c r="Q118" s="9"/>
      <c r="R118" s="9"/>
      <c r="S118" s="9"/>
      <c r="AO118" s="3"/>
      <c r="AQ118" s="42"/>
      <c r="AV118" s="3"/>
      <c r="AW118" s="9"/>
      <c r="AX118" s="9"/>
    </row>
    <row r="119" spans="2:50">
      <c r="B119" s="28"/>
      <c r="D119" s="28"/>
      <c r="E119" s="28"/>
      <c r="F119" s="28"/>
      <c r="G119" s="28"/>
      <c r="H119" s="28"/>
      <c r="I119" s="28"/>
      <c r="J119" s="9"/>
      <c r="K119" s="9"/>
      <c r="L119" s="9"/>
      <c r="M119" s="9"/>
      <c r="N119" s="9"/>
      <c r="O119" s="9"/>
      <c r="P119" s="9"/>
      <c r="Q119" s="9"/>
      <c r="R119" s="9"/>
      <c r="S119" s="9"/>
      <c r="AO119" s="3"/>
      <c r="AQ119" s="42"/>
      <c r="AV119" s="3"/>
      <c r="AW119" s="9"/>
      <c r="AX119" s="9"/>
    </row>
    <row r="120" spans="2:50">
      <c r="B120" s="28"/>
      <c r="D120" s="28"/>
      <c r="E120" s="28"/>
      <c r="F120" s="28"/>
      <c r="G120" s="28"/>
      <c r="H120" s="28"/>
      <c r="I120" s="28"/>
      <c r="J120" s="9"/>
      <c r="K120" s="9"/>
      <c r="L120" s="9"/>
      <c r="M120" s="9"/>
      <c r="N120" s="9"/>
      <c r="O120" s="9"/>
      <c r="P120" s="9"/>
      <c r="Q120" s="9"/>
      <c r="R120" s="9"/>
      <c r="S120" s="9"/>
      <c r="AO120" s="3"/>
      <c r="AQ120" s="42"/>
      <c r="AV120" s="3"/>
      <c r="AW120" s="9"/>
      <c r="AX120" s="9"/>
    </row>
    <row r="121" spans="2:50">
      <c r="B121" s="28"/>
      <c r="D121" s="28"/>
      <c r="E121" s="28"/>
      <c r="F121" s="28"/>
      <c r="G121" s="28"/>
      <c r="H121" s="28"/>
      <c r="I121" s="28"/>
      <c r="J121" s="9"/>
      <c r="K121" s="9"/>
      <c r="L121" s="9"/>
      <c r="M121" s="9"/>
      <c r="N121" s="9"/>
      <c r="O121" s="9"/>
      <c r="P121" s="9"/>
      <c r="Q121" s="9"/>
      <c r="R121" s="9"/>
      <c r="S121" s="9"/>
      <c r="AO121" s="3"/>
      <c r="AQ121" s="42"/>
      <c r="AV121" s="3"/>
      <c r="AW121" s="9"/>
      <c r="AX121" s="9"/>
    </row>
    <row r="122" spans="2:50">
      <c r="B122" s="28"/>
      <c r="D122" s="28"/>
      <c r="E122" s="28"/>
      <c r="F122" s="28"/>
      <c r="G122" s="28"/>
      <c r="H122" s="28"/>
      <c r="I122" s="28"/>
      <c r="J122" s="9"/>
      <c r="K122" s="9"/>
      <c r="L122" s="9"/>
      <c r="M122" s="9"/>
      <c r="N122" s="9"/>
      <c r="O122" s="9"/>
      <c r="P122" s="9"/>
      <c r="Q122" s="9"/>
      <c r="R122" s="9"/>
      <c r="S122" s="9"/>
      <c r="AO122" s="3"/>
      <c r="AQ122" s="42"/>
      <c r="AV122" s="3"/>
      <c r="AW122" s="9"/>
      <c r="AX122" s="9"/>
    </row>
    <row r="123" spans="2:50">
      <c r="B123" s="28"/>
      <c r="D123" s="28"/>
      <c r="E123" s="28"/>
      <c r="F123" s="28"/>
      <c r="G123" s="28"/>
      <c r="H123" s="28"/>
      <c r="I123" s="28"/>
      <c r="J123" s="9"/>
      <c r="K123" s="9"/>
      <c r="L123" s="9"/>
      <c r="M123" s="9"/>
      <c r="N123" s="9"/>
      <c r="O123" s="9"/>
      <c r="P123" s="9"/>
      <c r="Q123" s="9"/>
      <c r="R123" s="9"/>
      <c r="S123" s="9"/>
      <c r="AO123" s="3"/>
      <c r="AQ123" s="42"/>
      <c r="AV123" s="3"/>
      <c r="AW123" s="9"/>
      <c r="AX123" s="9"/>
    </row>
    <row r="124" spans="2:50">
      <c r="B124" s="28"/>
      <c r="D124" s="28"/>
      <c r="E124" s="28"/>
      <c r="F124" s="28"/>
      <c r="G124" s="28"/>
      <c r="H124" s="28"/>
      <c r="I124" s="28"/>
      <c r="J124" s="9"/>
      <c r="K124" s="9"/>
      <c r="L124" s="9"/>
      <c r="M124" s="9"/>
      <c r="N124" s="9"/>
      <c r="O124" s="9"/>
      <c r="P124" s="9"/>
      <c r="Q124" s="9"/>
      <c r="R124" s="9"/>
      <c r="S124" s="9"/>
      <c r="AO124" s="3"/>
      <c r="AQ124" s="42"/>
      <c r="AV124" s="3"/>
      <c r="AW124" s="9"/>
      <c r="AX124" s="9"/>
    </row>
    <row r="125" spans="2:50">
      <c r="B125" s="28"/>
      <c r="D125" s="28"/>
      <c r="E125" s="28"/>
      <c r="F125" s="28"/>
      <c r="G125" s="28"/>
      <c r="H125" s="28"/>
      <c r="I125" s="28"/>
      <c r="J125" s="9"/>
      <c r="K125" s="9"/>
      <c r="L125" s="9"/>
      <c r="M125" s="9"/>
      <c r="N125" s="9"/>
      <c r="O125" s="9"/>
      <c r="P125" s="9"/>
      <c r="Q125" s="9"/>
      <c r="R125" s="9"/>
      <c r="S125" s="9"/>
      <c r="AO125" s="3"/>
      <c r="AQ125" s="42"/>
      <c r="AV125" s="3"/>
      <c r="AW125" s="9"/>
      <c r="AX125" s="9"/>
    </row>
    <row r="126" spans="2:50">
      <c r="B126" s="28"/>
      <c r="D126" s="28"/>
      <c r="E126" s="28"/>
      <c r="F126" s="28"/>
      <c r="G126" s="28"/>
      <c r="H126" s="28"/>
      <c r="I126" s="28"/>
      <c r="J126" s="9"/>
      <c r="K126" s="9"/>
      <c r="L126" s="9"/>
      <c r="M126" s="9"/>
      <c r="N126" s="9"/>
      <c r="O126" s="9"/>
      <c r="P126" s="9"/>
      <c r="Q126" s="9"/>
      <c r="R126" s="9"/>
      <c r="S126" s="9"/>
      <c r="AO126" s="3"/>
      <c r="AQ126" s="42"/>
      <c r="AV126" s="3"/>
      <c r="AW126" s="9"/>
      <c r="AX126" s="9"/>
    </row>
    <row r="127" spans="2:50">
      <c r="B127" s="28"/>
      <c r="D127" s="28"/>
      <c r="E127" s="28"/>
      <c r="F127" s="28"/>
      <c r="G127" s="28"/>
      <c r="H127" s="28"/>
      <c r="I127" s="28"/>
      <c r="J127" s="9"/>
      <c r="K127" s="9"/>
      <c r="L127" s="9"/>
      <c r="M127" s="9"/>
      <c r="N127" s="9"/>
      <c r="O127" s="9"/>
      <c r="P127" s="9"/>
      <c r="Q127" s="9"/>
      <c r="R127" s="9"/>
      <c r="S127" s="9"/>
      <c r="AO127" s="3"/>
      <c r="AQ127" s="42"/>
      <c r="AV127" s="3"/>
      <c r="AW127" s="9"/>
      <c r="AX127" s="9"/>
    </row>
    <row r="128" spans="2:50">
      <c r="B128" s="28"/>
      <c r="D128" s="28"/>
      <c r="E128" s="28"/>
      <c r="F128" s="28"/>
      <c r="G128" s="28"/>
      <c r="H128" s="28"/>
      <c r="I128" s="28"/>
      <c r="J128" s="9"/>
      <c r="K128" s="9"/>
      <c r="L128" s="9"/>
      <c r="M128" s="9"/>
      <c r="N128" s="9"/>
      <c r="O128" s="9"/>
      <c r="P128" s="9"/>
      <c r="Q128" s="9"/>
      <c r="R128" s="9"/>
      <c r="S128" s="9"/>
      <c r="AO128" s="3"/>
      <c r="AQ128" s="42"/>
      <c r="AV128" s="3"/>
      <c r="AW128" s="9"/>
      <c r="AX128" s="9"/>
    </row>
    <row r="129" spans="2:50">
      <c r="B129" s="28"/>
      <c r="D129" s="28"/>
      <c r="E129" s="28"/>
      <c r="F129" s="28"/>
      <c r="G129" s="28"/>
      <c r="H129" s="28"/>
      <c r="I129" s="28"/>
      <c r="J129" s="9"/>
      <c r="K129" s="9"/>
      <c r="L129" s="9"/>
      <c r="M129" s="9"/>
      <c r="N129" s="9"/>
      <c r="O129" s="9"/>
      <c r="P129" s="9"/>
      <c r="Q129" s="9"/>
      <c r="R129" s="9"/>
      <c r="S129" s="9"/>
      <c r="AO129" s="3"/>
      <c r="AQ129" s="42"/>
      <c r="AV129" s="3"/>
      <c r="AW129" s="9"/>
      <c r="AX129" s="9"/>
    </row>
    <row r="130" spans="2:50">
      <c r="B130" s="28"/>
      <c r="D130" s="28"/>
      <c r="E130" s="28"/>
      <c r="F130" s="28"/>
      <c r="G130" s="28"/>
      <c r="H130" s="28"/>
      <c r="I130" s="28"/>
      <c r="J130" s="9"/>
      <c r="K130" s="9"/>
      <c r="L130" s="9"/>
      <c r="M130" s="9"/>
      <c r="N130" s="9"/>
      <c r="O130" s="9"/>
      <c r="P130" s="9"/>
      <c r="Q130" s="9"/>
      <c r="R130" s="9"/>
      <c r="S130" s="9"/>
      <c r="AO130" s="3"/>
      <c r="AQ130" s="42"/>
      <c r="AV130" s="3"/>
      <c r="AW130" s="9"/>
      <c r="AX130" s="9"/>
    </row>
    <row r="131" spans="2:50">
      <c r="B131" s="28"/>
      <c r="D131" s="28"/>
      <c r="E131" s="28"/>
      <c r="F131" s="28"/>
      <c r="G131" s="28"/>
      <c r="H131" s="28"/>
      <c r="I131" s="28"/>
      <c r="J131" s="9"/>
      <c r="K131" s="9"/>
      <c r="L131" s="9"/>
      <c r="M131" s="9"/>
      <c r="N131" s="9"/>
      <c r="O131" s="9"/>
      <c r="P131" s="9"/>
      <c r="Q131" s="9"/>
      <c r="R131" s="9"/>
      <c r="S131" s="9"/>
      <c r="AO131" s="3"/>
      <c r="AQ131" s="42"/>
      <c r="AV131" s="3"/>
      <c r="AW131" s="9"/>
      <c r="AX131" s="9"/>
    </row>
    <row r="132" spans="2:50">
      <c r="B132" s="28"/>
      <c r="D132" s="28"/>
      <c r="E132" s="28"/>
      <c r="F132" s="28"/>
      <c r="G132" s="28"/>
      <c r="H132" s="28"/>
      <c r="I132" s="28"/>
      <c r="J132" s="9"/>
      <c r="K132" s="9"/>
      <c r="L132" s="9"/>
      <c r="M132" s="9"/>
      <c r="N132" s="9"/>
      <c r="O132" s="9"/>
      <c r="P132" s="9"/>
      <c r="Q132" s="9"/>
      <c r="R132" s="9"/>
      <c r="S132" s="9"/>
      <c r="AO132" s="3"/>
      <c r="AQ132" s="42"/>
      <c r="AV132" s="3"/>
      <c r="AW132" s="9"/>
      <c r="AX132" s="9"/>
    </row>
    <row r="133" spans="2:50">
      <c r="B133" s="28"/>
      <c r="D133" s="28"/>
      <c r="E133" s="28"/>
      <c r="F133" s="28"/>
      <c r="G133" s="28"/>
      <c r="H133" s="28"/>
      <c r="I133" s="28"/>
      <c r="J133" s="9"/>
      <c r="K133" s="9"/>
      <c r="L133" s="9"/>
      <c r="M133" s="9"/>
      <c r="N133" s="9"/>
      <c r="O133" s="9"/>
      <c r="P133" s="9"/>
      <c r="Q133" s="9"/>
      <c r="R133" s="9"/>
      <c r="S133" s="9"/>
      <c r="AO133" s="3"/>
      <c r="AQ133" s="42"/>
      <c r="AV133" s="3"/>
      <c r="AW133" s="9"/>
      <c r="AX133" s="9"/>
    </row>
    <row r="134" spans="2:50">
      <c r="B134" s="28"/>
      <c r="D134" s="28"/>
      <c r="E134" s="28"/>
      <c r="F134" s="28"/>
      <c r="G134" s="28"/>
      <c r="H134" s="28"/>
      <c r="I134" s="28"/>
      <c r="J134" s="9"/>
      <c r="K134" s="9"/>
      <c r="L134" s="9"/>
      <c r="M134" s="9"/>
      <c r="N134" s="9"/>
      <c r="O134" s="9"/>
      <c r="P134" s="9"/>
      <c r="Q134" s="9"/>
      <c r="R134" s="9"/>
      <c r="S134" s="9"/>
      <c r="AO134" s="3"/>
      <c r="AQ134" s="42"/>
      <c r="AV134" s="3"/>
      <c r="AW134" s="9"/>
      <c r="AX134" s="9"/>
    </row>
    <row r="135" spans="2:50">
      <c r="B135" s="28"/>
      <c r="D135" s="28"/>
      <c r="E135" s="28"/>
      <c r="F135" s="28"/>
      <c r="G135" s="28"/>
      <c r="H135" s="28"/>
      <c r="I135" s="28"/>
      <c r="J135" s="9"/>
      <c r="K135" s="9"/>
      <c r="L135" s="9"/>
      <c r="M135" s="9"/>
      <c r="N135" s="9"/>
      <c r="O135" s="9"/>
      <c r="P135" s="9"/>
      <c r="Q135" s="9"/>
      <c r="R135" s="9"/>
      <c r="S135" s="9"/>
      <c r="AO135" s="3"/>
      <c r="AQ135" s="42"/>
      <c r="AV135" s="3"/>
      <c r="AW135" s="9"/>
      <c r="AX135" s="9"/>
    </row>
    <row r="136" spans="2:50">
      <c r="B136" s="28"/>
      <c r="D136" s="28"/>
      <c r="E136" s="28"/>
      <c r="F136" s="28"/>
      <c r="G136" s="28"/>
      <c r="H136" s="28"/>
      <c r="I136" s="28"/>
      <c r="J136" s="9"/>
      <c r="K136" s="9"/>
      <c r="L136" s="9"/>
      <c r="M136" s="9"/>
      <c r="N136" s="9"/>
      <c r="O136" s="9"/>
      <c r="P136" s="9"/>
      <c r="Q136" s="9"/>
      <c r="R136" s="9"/>
      <c r="S136" s="9"/>
      <c r="AO136" s="3"/>
      <c r="AQ136" s="42"/>
      <c r="AV136" s="3"/>
      <c r="AW136" s="9"/>
      <c r="AX136" s="9"/>
    </row>
    <row r="137" spans="2:50">
      <c r="B137" s="28"/>
      <c r="D137" s="28"/>
      <c r="E137" s="28"/>
      <c r="F137" s="28"/>
      <c r="G137" s="28"/>
      <c r="H137" s="28"/>
      <c r="I137" s="28"/>
      <c r="J137" s="9"/>
      <c r="K137" s="9"/>
      <c r="L137" s="9"/>
      <c r="M137" s="9"/>
      <c r="N137" s="9"/>
      <c r="O137" s="9"/>
      <c r="P137" s="9"/>
      <c r="Q137" s="9"/>
      <c r="R137" s="9"/>
      <c r="S137" s="9"/>
      <c r="AO137" s="3"/>
      <c r="AQ137" s="42"/>
      <c r="AV137" s="3"/>
      <c r="AW137" s="9"/>
      <c r="AX137" s="9"/>
    </row>
    <row r="138" spans="2:50">
      <c r="B138" s="28"/>
      <c r="D138" s="28"/>
      <c r="E138" s="28"/>
      <c r="F138" s="28"/>
      <c r="G138" s="28"/>
      <c r="H138" s="28"/>
      <c r="I138" s="28"/>
      <c r="J138" s="9"/>
      <c r="K138" s="9"/>
      <c r="L138" s="9"/>
      <c r="M138" s="9"/>
      <c r="N138" s="9"/>
      <c r="O138" s="9"/>
      <c r="P138" s="9"/>
      <c r="Q138" s="9"/>
      <c r="R138" s="9"/>
      <c r="S138" s="9"/>
      <c r="AO138" s="3"/>
      <c r="AQ138" s="42"/>
      <c r="AV138" s="3"/>
      <c r="AW138" s="9"/>
      <c r="AX138" s="9"/>
    </row>
    <row r="139" spans="2:50">
      <c r="B139" s="28"/>
      <c r="D139" s="28"/>
      <c r="E139" s="28"/>
      <c r="F139" s="28"/>
      <c r="G139" s="28"/>
      <c r="H139" s="28"/>
      <c r="I139" s="28"/>
      <c r="J139" s="9"/>
      <c r="K139" s="9"/>
      <c r="L139" s="9"/>
      <c r="M139" s="9"/>
      <c r="N139" s="9"/>
      <c r="O139" s="9"/>
      <c r="P139" s="9"/>
      <c r="Q139" s="9"/>
      <c r="R139" s="9"/>
      <c r="S139" s="9"/>
      <c r="AO139" s="3"/>
      <c r="AQ139" s="42"/>
      <c r="AV139" s="3"/>
      <c r="AW139" s="9"/>
      <c r="AX139" s="9"/>
    </row>
    <row r="140" spans="2:50">
      <c r="B140" s="28"/>
      <c r="D140" s="28"/>
      <c r="E140" s="28"/>
      <c r="F140" s="28"/>
      <c r="G140" s="28"/>
      <c r="H140" s="28"/>
      <c r="I140" s="28"/>
      <c r="J140" s="9"/>
      <c r="K140" s="9"/>
      <c r="L140" s="9"/>
      <c r="M140" s="9"/>
      <c r="N140" s="9"/>
      <c r="O140" s="9"/>
      <c r="P140" s="9"/>
      <c r="Q140" s="9"/>
      <c r="R140" s="9"/>
      <c r="S140" s="9"/>
      <c r="AO140" s="3"/>
      <c r="AQ140" s="42"/>
      <c r="AV140" s="3"/>
      <c r="AW140" s="9"/>
      <c r="AX140" s="9"/>
    </row>
    <row r="141" spans="2:50">
      <c r="B141" s="28"/>
      <c r="D141" s="28"/>
      <c r="E141" s="28"/>
      <c r="F141" s="28"/>
      <c r="G141" s="28"/>
      <c r="H141" s="28"/>
      <c r="I141" s="28"/>
      <c r="J141" s="9"/>
      <c r="K141" s="9"/>
      <c r="L141" s="9"/>
      <c r="M141" s="9"/>
      <c r="N141" s="9"/>
      <c r="O141" s="9"/>
      <c r="P141" s="9"/>
      <c r="Q141" s="9"/>
      <c r="R141" s="9"/>
      <c r="S141" s="9"/>
      <c r="AO141" s="3"/>
      <c r="AQ141" s="42"/>
      <c r="AV141" s="3"/>
      <c r="AW141" s="9"/>
      <c r="AX141" s="9"/>
    </row>
    <row r="142" spans="2:50">
      <c r="B142" s="28"/>
      <c r="D142" s="28"/>
      <c r="E142" s="28"/>
      <c r="F142" s="28"/>
      <c r="G142" s="28"/>
      <c r="H142" s="28"/>
      <c r="I142" s="28"/>
      <c r="J142" s="9"/>
      <c r="K142" s="9"/>
      <c r="L142" s="9"/>
      <c r="M142" s="9"/>
      <c r="N142" s="9"/>
      <c r="O142" s="9"/>
      <c r="P142" s="9"/>
      <c r="Q142" s="9"/>
      <c r="R142" s="9"/>
      <c r="S142" s="9"/>
      <c r="AO142" s="3"/>
      <c r="AQ142" s="42"/>
      <c r="AV142" s="3"/>
      <c r="AW142" s="9"/>
      <c r="AX142" s="9"/>
    </row>
    <row r="143" spans="2:50">
      <c r="B143" s="28"/>
      <c r="D143" s="28"/>
      <c r="E143" s="28"/>
      <c r="F143" s="28"/>
      <c r="G143" s="28"/>
      <c r="H143" s="28"/>
      <c r="I143" s="28"/>
      <c r="J143" s="9"/>
      <c r="K143" s="9"/>
      <c r="L143" s="9"/>
      <c r="M143" s="9"/>
      <c r="N143" s="9"/>
      <c r="O143" s="9"/>
      <c r="P143" s="9"/>
      <c r="Q143" s="9"/>
      <c r="R143" s="9"/>
      <c r="S143" s="9"/>
      <c r="AO143" s="3"/>
      <c r="AQ143" s="42"/>
      <c r="AV143" s="3"/>
      <c r="AW143" s="9"/>
      <c r="AX143" s="9"/>
    </row>
    <row r="144" spans="2:50">
      <c r="B144" s="28"/>
      <c r="D144" s="28"/>
      <c r="E144" s="28"/>
      <c r="F144" s="28"/>
      <c r="G144" s="28"/>
      <c r="H144" s="28"/>
      <c r="I144" s="28"/>
      <c r="J144" s="9"/>
      <c r="K144" s="9"/>
      <c r="L144" s="9"/>
      <c r="M144" s="9"/>
      <c r="N144" s="9"/>
      <c r="O144" s="9"/>
      <c r="P144" s="9"/>
      <c r="Q144" s="9"/>
      <c r="R144" s="9"/>
      <c r="S144" s="9"/>
      <c r="AO144" s="3"/>
      <c r="AQ144" s="42"/>
      <c r="AV144" s="3"/>
      <c r="AW144" s="9"/>
      <c r="AX144" s="9"/>
    </row>
    <row r="145" spans="2:50">
      <c r="B145" s="28"/>
      <c r="D145" s="28"/>
      <c r="E145" s="28"/>
      <c r="F145" s="28"/>
      <c r="G145" s="28"/>
      <c r="H145" s="28"/>
      <c r="I145" s="28"/>
      <c r="J145" s="9"/>
      <c r="K145" s="9"/>
      <c r="L145" s="9"/>
      <c r="M145" s="9"/>
      <c r="N145" s="9"/>
      <c r="O145" s="9"/>
      <c r="P145" s="9"/>
      <c r="Q145" s="9"/>
      <c r="R145" s="9"/>
      <c r="S145" s="9"/>
      <c r="AO145" s="3"/>
      <c r="AQ145" s="42"/>
      <c r="AV145" s="3"/>
      <c r="AW145" s="9"/>
      <c r="AX145" s="9"/>
    </row>
    <row r="146" spans="2:50">
      <c r="B146" s="28"/>
      <c r="D146" s="28"/>
      <c r="E146" s="28"/>
      <c r="F146" s="28"/>
      <c r="G146" s="28"/>
      <c r="H146" s="28"/>
      <c r="I146" s="28"/>
      <c r="J146" s="9"/>
      <c r="K146" s="9"/>
      <c r="L146" s="9"/>
      <c r="M146" s="9"/>
      <c r="N146" s="9"/>
      <c r="O146" s="9"/>
      <c r="P146" s="9"/>
      <c r="Q146" s="9"/>
      <c r="R146" s="9"/>
      <c r="S146" s="9"/>
      <c r="AO146" s="3"/>
      <c r="AQ146" s="42"/>
      <c r="AV146" s="3"/>
      <c r="AW146" s="9"/>
      <c r="AX146" s="9"/>
    </row>
    <row r="147" spans="2:50">
      <c r="B147" s="28"/>
      <c r="D147" s="28"/>
      <c r="E147" s="28"/>
      <c r="F147" s="28"/>
      <c r="G147" s="28"/>
      <c r="H147" s="28"/>
      <c r="I147" s="28"/>
      <c r="J147" s="9"/>
      <c r="K147" s="9"/>
      <c r="L147" s="9"/>
      <c r="M147" s="9"/>
      <c r="N147" s="9"/>
      <c r="O147" s="9"/>
      <c r="P147" s="9"/>
      <c r="Q147" s="9"/>
      <c r="R147" s="9"/>
      <c r="S147" s="9"/>
      <c r="AO147" s="3"/>
      <c r="AQ147" s="42"/>
      <c r="AV147" s="3"/>
      <c r="AW147" s="9"/>
      <c r="AX147" s="9"/>
    </row>
    <row r="148" spans="2:50">
      <c r="B148" s="28"/>
      <c r="D148" s="28"/>
      <c r="E148" s="28"/>
      <c r="F148" s="28"/>
      <c r="G148" s="28"/>
      <c r="H148" s="28"/>
      <c r="I148" s="28"/>
      <c r="J148" s="9"/>
      <c r="K148" s="9"/>
      <c r="L148" s="9"/>
      <c r="M148" s="9"/>
      <c r="N148" s="9"/>
      <c r="O148" s="9"/>
      <c r="P148" s="9"/>
      <c r="Q148" s="9"/>
      <c r="R148" s="9"/>
      <c r="S148" s="9"/>
      <c r="AO148" s="3"/>
      <c r="AQ148" s="42"/>
      <c r="AV148" s="3"/>
      <c r="AW148" s="9"/>
      <c r="AX148" s="9"/>
    </row>
    <row r="149" spans="2:50">
      <c r="B149" s="28"/>
      <c r="D149" s="28"/>
      <c r="E149" s="28"/>
      <c r="F149" s="28"/>
      <c r="G149" s="28"/>
      <c r="H149" s="28"/>
      <c r="I149" s="28"/>
      <c r="J149" s="9"/>
      <c r="K149" s="9"/>
      <c r="L149" s="9"/>
      <c r="M149" s="9"/>
      <c r="N149" s="9"/>
      <c r="O149" s="9"/>
      <c r="P149" s="9"/>
      <c r="Q149" s="9"/>
      <c r="R149" s="9"/>
      <c r="S149" s="9"/>
      <c r="AO149" s="3"/>
      <c r="AQ149" s="42"/>
      <c r="AV149" s="3"/>
      <c r="AW149" s="9"/>
      <c r="AX149" s="9"/>
    </row>
    <row r="150" spans="2:50">
      <c r="B150" s="28"/>
      <c r="D150" s="28"/>
      <c r="E150" s="28"/>
      <c r="F150" s="28"/>
      <c r="G150" s="28"/>
      <c r="H150" s="28"/>
      <c r="I150" s="28"/>
      <c r="J150" s="9"/>
      <c r="K150" s="9"/>
      <c r="L150" s="9"/>
      <c r="M150" s="9"/>
      <c r="N150" s="9"/>
      <c r="O150" s="9"/>
      <c r="P150" s="9"/>
      <c r="Q150" s="9"/>
      <c r="R150" s="9"/>
      <c r="S150" s="9"/>
      <c r="AO150" s="3"/>
      <c r="AQ150" s="42"/>
      <c r="AV150" s="3"/>
      <c r="AW150" s="9"/>
      <c r="AX150" s="9"/>
    </row>
    <row r="151" spans="2:50">
      <c r="B151" s="28"/>
      <c r="D151" s="28"/>
      <c r="E151" s="28"/>
      <c r="F151" s="28"/>
      <c r="G151" s="28"/>
      <c r="H151" s="28"/>
      <c r="I151" s="28"/>
      <c r="J151" s="9"/>
      <c r="K151" s="9"/>
      <c r="L151" s="9"/>
      <c r="M151" s="9"/>
      <c r="N151" s="9"/>
      <c r="O151" s="9"/>
      <c r="P151" s="9"/>
      <c r="Q151" s="9"/>
      <c r="R151" s="9"/>
      <c r="S151" s="9"/>
      <c r="AO151" s="3"/>
      <c r="AQ151" s="42"/>
      <c r="AV151" s="3"/>
      <c r="AW151" s="9"/>
      <c r="AX151" s="9"/>
    </row>
    <row r="152" spans="2:50">
      <c r="B152" s="28"/>
      <c r="D152" s="28"/>
      <c r="E152" s="28"/>
      <c r="F152" s="28"/>
      <c r="G152" s="28"/>
      <c r="H152" s="28"/>
      <c r="I152" s="28"/>
      <c r="J152" s="9"/>
      <c r="K152" s="9"/>
      <c r="L152" s="9"/>
      <c r="M152" s="9"/>
      <c r="N152" s="9"/>
      <c r="O152" s="9"/>
      <c r="P152" s="9"/>
      <c r="Q152" s="9"/>
      <c r="R152" s="9"/>
      <c r="S152" s="9"/>
      <c r="AO152" s="3"/>
      <c r="AQ152" s="42"/>
      <c r="AV152" s="3"/>
      <c r="AW152" s="9"/>
      <c r="AX152" s="9"/>
    </row>
    <row r="153" spans="2:50">
      <c r="B153" s="28"/>
      <c r="D153" s="28"/>
      <c r="E153" s="28"/>
      <c r="F153" s="28"/>
      <c r="G153" s="28"/>
      <c r="H153" s="28"/>
      <c r="I153" s="28"/>
      <c r="J153" s="9"/>
      <c r="K153" s="9"/>
      <c r="L153" s="9"/>
      <c r="M153" s="9"/>
      <c r="N153" s="9"/>
      <c r="O153" s="9"/>
      <c r="P153" s="9"/>
      <c r="Q153" s="9"/>
      <c r="R153" s="9"/>
      <c r="S153" s="9"/>
      <c r="AO153" s="3"/>
      <c r="AQ153" s="42"/>
      <c r="AV153" s="3"/>
      <c r="AW153" s="9"/>
      <c r="AX153" s="9"/>
    </row>
    <row r="154" spans="2:50">
      <c r="B154" s="28"/>
      <c r="D154" s="28"/>
      <c r="E154" s="28"/>
      <c r="F154" s="28"/>
      <c r="G154" s="28"/>
      <c r="H154" s="28"/>
      <c r="I154" s="28"/>
      <c r="J154" s="9"/>
      <c r="K154" s="9"/>
      <c r="L154" s="9"/>
      <c r="M154" s="9"/>
      <c r="N154" s="9"/>
      <c r="O154" s="9"/>
      <c r="P154" s="9"/>
      <c r="Q154" s="9"/>
      <c r="R154" s="9"/>
      <c r="S154" s="9"/>
      <c r="AO154" s="3"/>
      <c r="AQ154" s="42"/>
      <c r="AV154" s="3"/>
      <c r="AW154" s="9"/>
      <c r="AX154" s="9"/>
    </row>
    <row r="155" spans="2:50">
      <c r="B155" s="28"/>
      <c r="D155" s="28"/>
      <c r="E155" s="28"/>
      <c r="F155" s="28"/>
      <c r="G155" s="28"/>
      <c r="H155" s="28"/>
      <c r="I155" s="28"/>
      <c r="J155" s="9"/>
      <c r="K155" s="9"/>
      <c r="L155" s="9"/>
      <c r="M155" s="9"/>
      <c r="N155" s="9"/>
      <c r="O155" s="9"/>
      <c r="P155" s="9"/>
      <c r="Q155" s="9"/>
      <c r="R155" s="9"/>
      <c r="S155" s="9"/>
      <c r="AO155" s="3"/>
      <c r="AQ155" s="42"/>
      <c r="AV155" s="3"/>
      <c r="AW155" s="9"/>
      <c r="AX155" s="9"/>
    </row>
    <row r="156" spans="2:50">
      <c r="B156" s="28"/>
      <c r="D156" s="28"/>
      <c r="E156" s="28"/>
      <c r="F156" s="28"/>
      <c r="G156" s="28"/>
      <c r="H156" s="28"/>
      <c r="I156" s="28"/>
      <c r="J156" s="9"/>
      <c r="K156" s="9"/>
      <c r="L156" s="9"/>
      <c r="M156" s="9"/>
      <c r="N156" s="9"/>
      <c r="O156" s="9"/>
      <c r="P156" s="9"/>
      <c r="Q156" s="9"/>
      <c r="R156" s="9"/>
      <c r="S156" s="9"/>
      <c r="AO156" s="3"/>
      <c r="AQ156" s="42"/>
      <c r="AV156" s="3"/>
      <c r="AW156" s="9"/>
      <c r="AX156" s="9"/>
    </row>
    <row r="157" spans="2:50">
      <c r="B157" s="28"/>
      <c r="D157" s="28"/>
      <c r="E157" s="28"/>
      <c r="F157" s="28"/>
      <c r="G157" s="28"/>
      <c r="H157" s="28"/>
      <c r="I157" s="28"/>
      <c r="J157" s="9"/>
      <c r="K157" s="9"/>
      <c r="L157" s="9"/>
      <c r="M157" s="9"/>
      <c r="N157" s="9"/>
      <c r="O157" s="9"/>
      <c r="P157" s="9"/>
      <c r="Q157" s="9"/>
      <c r="R157" s="9"/>
      <c r="S157" s="9"/>
      <c r="AO157" s="3"/>
      <c r="AQ157" s="42"/>
      <c r="AV157" s="3"/>
      <c r="AW157" s="9"/>
      <c r="AX157" s="9"/>
    </row>
    <row r="158" spans="2:50">
      <c r="B158" s="28"/>
      <c r="D158" s="28"/>
      <c r="E158" s="28"/>
      <c r="F158" s="28"/>
      <c r="G158" s="28"/>
      <c r="H158" s="28"/>
      <c r="I158" s="28"/>
      <c r="J158" s="9"/>
      <c r="K158" s="9"/>
      <c r="L158" s="9"/>
      <c r="M158" s="9"/>
      <c r="N158" s="9"/>
      <c r="O158" s="9"/>
      <c r="P158" s="9"/>
      <c r="Q158" s="9"/>
      <c r="R158" s="9"/>
      <c r="S158" s="9"/>
      <c r="AO158" s="3"/>
      <c r="AQ158" s="42"/>
      <c r="AV158" s="3"/>
      <c r="AW158" s="9"/>
      <c r="AX158" s="9"/>
    </row>
    <row r="159" spans="2:50">
      <c r="B159" s="28"/>
      <c r="D159" s="28"/>
      <c r="E159" s="28"/>
      <c r="F159" s="28"/>
      <c r="G159" s="28"/>
      <c r="H159" s="28"/>
      <c r="I159" s="28"/>
      <c r="J159" s="9"/>
      <c r="K159" s="9"/>
      <c r="L159" s="9"/>
      <c r="M159" s="9"/>
      <c r="N159" s="9"/>
      <c r="O159" s="9"/>
      <c r="P159" s="9"/>
      <c r="Q159" s="9"/>
      <c r="R159" s="9"/>
      <c r="S159" s="9"/>
      <c r="AO159" s="3"/>
      <c r="AQ159" s="42"/>
      <c r="AV159" s="3"/>
      <c r="AW159" s="9"/>
      <c r="AX159" s="9"/>
    </row>
    <row r="160" spans="2:50">
      <c r="B160" s="28"/>
      <c r="D160" s="28"/>
      <c r="E160" s="28"/>
      <c r="F160" s="28"/>
      <c r="G160" s="28"/>
      <c r="H160" s="28"/>
      <c r="I160" s="28"/>
      <c r="J160" s="9"/>
      <c r="K160" s="9"/>
      <c r="L160" s="9"/>
      <c r="M160" s="9"/>
      <c r="N160" s="9"/>
      <c r="O160" s="9"/>
      <c r="P160" s="9"/>
      <c r="Q160" s="9"/>
      <c r="R160" s="9"/>
      <c r="S160" s="9"/>
      <c r="AO160" s="3"/>
      <c r="AQ160" s="42"/>
      <c r="AV160" s="3"/>
      <c r="AW160" s="9"/>
      <c r="AX160" s="9"/>
    </row>
    <row r="161" spans="2:50">
      <c r="B161" s="28"/>
      <c r="D161" s="28"/>
      <c r="E161" s="28"/>
      <c r="F161" s="28"/>
      <c r="G161" s="28"/>
      <c r="H161" s="28"/>
      <c r="I161" s="28"/>
      <c r="J161" s="9"/>
      <c r="K161" s="9"/>
      <c r="L161" s="9"/>
      <c r="M161" s="9"/>
      <c r="N161" s="9"/>
      <c r="O161" s="9"/>
      <c r="P161" s="9"/>
      <c r="Q161" s="9"/>
      <c r="R161" s="9"/>
      <c r="S161" s="9"/>
      <c r="AO161" s="3"/>
      <c r="AQ161" s="42"/>
      <c r="AV161" s="3"/>
      <c r="AW161" s="9"/>
      <c r="AX161" s="9"/>
    </row>
    <row r="162" spans="2:50">
      <c r="B162" s="28"/>
      <c r="D162" s="28"/>
      <c r="E162" s="28"/>
      <c r="F162" s="28"/>
      <c r="G162" s="28"/>
      <c r="H162" s="28"/>
      <c r="I162" s="28"/>
      <c r="J162" s="9"/>
      <c r="K162" s="9"/>
      <c r="L162" s="9"/>
      <c r="M162" s="9"/>
      <c r="N162" s="9"/>
      <c r="O162" s="9"/>
      <c r="P162" s="9"/>
      <c r="Q162" s="9"/>
      <c r="R162" s="9"/>
      <c r="S162" s="9"/>
      <c r="AO162" s="3"/>
      <c r="AQ162" s="42"/>
      <c r="AV162" s="3"/>
      <c r="AW162" s="9"/>
      <c r="AX162" s="9"/>
    </row>
    <row r="163" spans="2:50">
      <c r="B163" s="28"/>
      <c r="D163" s="28"/>
      <c r="E163" s="28"/>
      <c r="F163" s="28"/>
      <c r="G163" s="28"/>
      <c r="H163" s="28"/>
      <c r="I163" s="28"/>
      <c r="J163" s="9"/>
      <c r="K163" s="9"/>
      <c r="L163" s="9"/>
      <c r="M163" s="9"/>
      <c r="N163" s="9"/>
      <c r="O163" s="9"/>
      <c r="P163" s="9"/>
      <c r="Q163" s="9"/>
      <c r="R163" s="9"/>
      <c r="S163" s="9"/>
      <c r="AO163" s="3"/>
      <c r="AQ163" s="42"/>
      <c r="AV163" s="3"/>
      <c r="AW163" s="9"/>
      <c r="AX163" s="9"/>
    </row>
    <row r="164" spans="2:50">
      <c r="B164" s="28"/>
      <c r="D164" s="28"/>
      <c r="E164" s="28"/>
      <c r="F164" s="28"/>
      <c r="G164" s="28"/>
      <c r="H164" s="28"/>
      <c r="I164" s="28"/>
      <c r="J164" s="9"/>
      <c r="K164" s="9"/>
      <c r="L164" s="9"/>
      <c r="M164" s="9"/>
      <c r="N164" s="9"/>
      <c r="O164" s="9"/>
      <c r="P164" s="9"/>
      <c r="Q164" s="9"/>
      <c r="R164" s="9"/>
      <c r="S164" s="9"/>
      <c r="AO164" s="3"/>
      <c r="AQ164" s="42"/>
      <c r="AV164" s="3"/>
      <c r="AW164" s="9"/>
      <c r="AX164" s="9"/>
    </row>
    <row r="165" spans="2:50">
      <c r="B165" s="28"/>
      <c r="D165" s="28"/>
      <c r="E165" s="28"/>
      <c r="F165" s="28"/>
      <c r="G165" s="28"/>
      <c r="H165" s="28"/>
      <c r="I165" s="28"/>
      <c r="J165" s="9"/>
      <c r="K165" s="9"/>
      <c r="L165" s="9"/>
      <c r="M165" s="9"/>
      <c r="N165" s="9"/>
      <c r="O165" s="9"/>
      <c r="P165" s="9"/>
      <c r="Q165" s="9"/>
      <c r="R165" s="9"/>
      <c r="S165" s="9"/>
      <c r="AO165" s="3"/>
      <c r="AQ165" s="42"/>
      <c r="AV165" s="3"/>
      <c r="AW165" s="9"/>
      <c r="AX165" s="9"/>
    </row>
    <row r="166" spans="2:50">
      <c r="B166" s="28"/>
      <c r="D166" s="28"/>
      <c r="E166" s="28"/>
      <c r="F166" s="28"/>
      <c r="G166" s="28"/>
      <c r="H166" s="28"/>
      <c r="I166" s="28"/>
      <c r="J166" s="9"/>
      <c r="K166" s="9"/>
      <c r="L166" s="9"/>
      <c r="M166" s="9"/>
      <c r="N166" s="9"/>
      <c r="O166" s="9"/>
      <c r="P166" s="9"/>
      <c r="Q166" s="9"/>
      <c r="R166" s="9"/>
      <c r="S166" s="9"/>
      <c r="AO166" s="3"/>
      <c r="AQ166" s="42"/>
      <c r="AV166" s="3"/>
      <c r="AW166" s="9"/>
      <c r="AX166" s="9"/>
    </row>
    <row r="167" spans="2:50">
      <c r="B167" s="28"/>
      <c r="D167" s="28"/>
      <c r="E167" s="28"/>
      <c r="F167" s="28"/>
      <c r="G167" s="28"/>
      <c r="H167" s="28"/>
      <c r="I167" s="28"/>
      <c r="J167" s="9"/>
      <c r="K167" s="9"/>
      <c r="L167" s="9"/>
      <c r="M167" s="9"/>
      <c r="N167" s="9"/>
      <c r="O167" s="9"/>
      <c r="P167" s="9"/>
      <c r="Q167" s="9"/>
      <c r="R167" s="9"/>
      <c r="S167" s="9"/>
      <c r="AO167" s="3"/>
      <c r="AQ167" s="42"/>
      <c r="AV167" s="3"/>
      <c r="AW167" s="9"/>
      <c r="AX167" s="9"/>
    </row>
    <row r="168" spans="2:50">
      <c r="B168" s="28"/>
      <c r="D168" s="28"/>
      <c r="E168" s="28"/>
      <c r="F168" s="28"/>
      <c r="G168" s="28"/>
      <c r="H168" s="28"/>
      <c r="I168" s="28"/>
      <c r="J168" s="9"/>
      <c r="K168" s="9"/>
      <c r="L168" s="9"/>
      <c r="M168" s="9"/>
      <c r="N168" s="9"/>
      <c r="O168" s="9"/>
      <c r="P168" s="9"/>
      <c r="Q168" s="9"/>
      <c r="R168" s="9"/>
      <c r="S168" s="9"/>
      <c r="AO168" s="3"/>
      <c r="AQ168" s="42"/>
      <c r="AV168" s="3"/>
      <c r="AW168" s="9"/>
      <c r="AX168" s="9"/>
    </row>
    <row r="169" spans="2:50">
      <c r="B169" s="28"/>
      <c r="D169" s="28"/>
      <c r="E169" s="28"/>
      <c r="F169" s="28"/>
      <c r="G169" s="28"/>
      <c r="H169" s="28"/>
      <c r="I169" s="28"/>
      <c r="J169" s="9"/>
      <c r="K169" s="9"/>
      <c r="L169" s="9"/>
      <c r="M169" s="9"/>
      <c r="N169" s="9"/>
      <c r="O169" s="9"/>
      <c r="P169" s="9"/>
      <c r="Q169" s="9"/>
      <c r="R169" s="9"/>
      <c r="S169" s="9"/>
      <c r="AO169" s="3"/>
      <c r="AQ169" s="42"/>
      <c r="AV169" s="3"/>
      <c r="AW169" s="9"/>
      <c r="AX169" s="9"/>
    </row>
    <row r="170" spans="2:50">
      <c r="B170" s="28"/>
      <c r="D170" s="28"/>
      <c r="E170" s="28"/>
      <c r="F170" s="28"/>
      <c r="G170" s="28"/>
      <c r="H170" s="28"/>
      <c r="I170" s="28"/>
      <c r="J170" s="9"/>
      <c r="K170" s="9"/>
      <c r="L170" s="9"/>
      <c r="M170" s="9"/>
      <c r="N170" s="9"/>
      <c r="O170" s="9"/>
      <c r="P170" s="9"/>
      <c r="Q170" s="9"/>
      <c r="R170" s="9"/>
      <c r="S170" s="9"/>
      <c r="AO170" s="3"/>
      <c r="AQ170" s="42"/>
      <c r="AV170" s="3"/>
      <c r="AW170" s="9"/>
      <c r="AX170" s="9"/>
    </row>
    <row r="171" spans="2:50">
      <c r="B171" s="28"/>
      <c r="D171" s="28"/>
      <c r="E171" s="28"/>
      <c r="F171" s="28"/>
      <c r="G171" s="28"/>
      <c r="H171" s="28"/>
      <c r="I171" s="28"/>
      <c r="J171" s="9"/>
      <c r="K171" s="9"/>
      <c r="L171" s="9"/>
      <c r="M171" s="9"/>
      <c r="N171" s="9"/>
      <c r="O171" s="9"/>
      <c r="P171" s="9"/>
      <c r="Q171" s="9"/>
      <c r="R171" s="9"/>
      <c r="S171" s="9"/>
      <c r="AO171" s="3"/>
      <c r="AQ171" s="42"/>
      <c r="AV171" s="3"/>
      <c r="AW171" s="9"/>
      <c r="AX171" s="9"/>
    </row>
    <row r="172" spans="2:50">
      <c r="B172" s="28"/>
      <c r="D172" s="28"/>
      <c r="E172" s="28"/>
      <c r="F172" s="28"/>
      <c r="G172" s="28"/>
      <c r="H172" s="28"/>
      <c r="I172" s="28"/>
      <c r="J172" s="9"/>
      <c r="K172" s="9"/>
      <c r="L172" s="9"/>
      <c r="M172" s="9"/>
      <c r="N172" s="9"/>
      <c r="O172" s="9"/>
      <c r="P172" s="9"/>
      <c r="Q172" s="9"/>
      <c r="R172" s="9"/>
      <c r="S172" s="9"/>
      <c r="AO172" s="3"/>
      <c r="AQ172" s="42"/>
      <c r="AV172" s="3"/>
      <c r="AW172" s="9"/>
      <c r="AX172" s="9"/>
    </row>
    <row r="173" spans="2:50">
      <c r="B173" s="28"/>
      <c r="D173" s="28"/>
      <c r="E173" s="28"/>
      <c r="F173" s="28"/>
      <c r="G173" s="28"/>
      <c r="H173" s="28"/>
      <c r="I173" s="28"/>
      <c r="J173" s="9"/>
      <c r="K173" s="9"/>
      <c r="L173" s="9"/>
      <c r="M173" s="9"/>
      <c r="N173" s="9"/>
      <c r="O173" s="9"/>
      <c r="P173" s="9"/>
      <c r="Q173" s="9"/>
      <c r="R173" s="9"/>
      <c r="S173" s="9"/>
      <c r="AO173" s="3"/>
      <c r="AQ173" s="42"/>
      <c r="AV173" s="3"/>
      <c r="AW173" s="9"/>
      <c r="AX173" s="9"/>
    </row>
    <row r="174" spans="2:50">
      <c r="B174" s="28"/>
      <c r="D174" s="28"/>
      <c r="E174" s="28"/>
      <c r="F174" s="28"/>
      <c r="G174" s="28"/>
      <c r="H174" s="28"/>
      <c r="I174" s="28"/>
      <c r="J174" s="9"/>
      <c r="K174" s="9"/>
      <c r="L174" s="9"/>
      <c r="M174" s="9"/>
      <c r="N174" s="9"/>
      <c r="O174" s="9"/>
      <c r="P174" s="9"/>
      <c r="Q174" s="9"/>
      <c r="R174" s="9"/>
      <c r="S174" s="9"/>
      <c r="AO174" s="3"/>
      <c r="AQ174" s="42"/>
      <c r="AV174" s="3"/>
      <c r="AW174" s="9"/>
      <c r="AX174" s="9"/>
    </row>
    <row r="175" spans="2:50">
      <c r="B175" s="28"/>
      <c r="D175" s="28"/>
      <c r="E175" s="28"/>
      <c r="F175" s="28"/>
      <c r="G175" s="28"/>
      <c r="H175" s="28"/>
      <c r="I175" s="28"/>
      <c r="J175" s="9"/>
      <c r="K175" s="9"/>
      <c r="L175" s="9"/>
      <c r="M175" s="9"/>
      <c r="N175" s="9"/>
      <c r="O175" s="9"/>
      <c r="P175" s="9"/>
      <c r="Q175" s="9"/>
      <c r="R175" s="9"/>
      <c r="S175" s="9"/>
      <c r="AO175" s="3"/>
      <c r="AQ175" s="42"/>
      <c r="AV175" s="3"/>
      <c r="AW175" s="9"/>
      <c r="AX175" s="9"/>
    </row>
    <row r="176" spans="2:50">
      <c r="B176" s="28"/>
      <c r="D176" s="28"/>
      <c r="E176" s="28"/>
      <c r="F176" s="28"/>
      <c r="G176" s="28"/>
      <c r="H176" s="28"/>
      <c r="I176" s="28"/>
      <c r="J176" s="9"/>
      <c r="K176" s="9"/>
      <c r="L176" s="9"/>
      <c r="M176" s="9"/>
      <c r="N176" s="9"/>
      <c r="O176" s="9"/>
      <c r="P176" s="9"/>
      <c r="Q176" s="9"/>
      <c r="R176" s="9"/>
      <c r="S176" s="9"/>
      <c r="AO176" s="3"/>
      <c r="AQ176" s="42"/>
      <c r="AV176" s="3"/>
      <c r="AW176" s="9"/>
      <c r="AX176" s="9"/>
    </row>
    <row r="177" spans="2:50">
      <c r="B177" s="28"/>
      <c r="D177" s="28"/>
      <c r="E177" s="28"/>
      <c r="F177" s="28"/>
      <c r="G177" s="28"/>
      <c r="H177" s="28"/>
      <c r="I177" s="28"/>
      <c r="J177" s="9"/>
      <c r="K177" s="9"/>
      <c r="L177" s="9"/>
      <c r="M177" s="9"/>
      <c r="N177" s="9"/>
      <c r="O177" s="9"/>
      <c r="P177" s="9"/>
      <c r="Q177" s="9"/>
      <c r="R177" s="9"/>
      <c r="S177" s="9"/>
      <c r="AO177" s="3"/>
      <c r="AQ177" s="42"/>
      <c r="AV177" s="3"/>
      <c r="AW177" s="9"/>
      <c r="AX177" s="9"/>
    </row>
    <row r="178" spans="2:50">
      <c r="B178" s="28"/>
      <c r="D178" s="28"/>
      <c r="E178" s="28"/>
      <c r="F178" s="28"/>
      <c r="G178" s="28"/>
      <c r="H178" s="28"/>
      <c r="I178" s="28"/>
      <c r="J178" s="9"/>
      <c r="K178" s="9"/>
      <c r="L178" s="9"/>
      <c r="M178" s="9"/>
      <c r="N178" s="9"/>
      <c r="O178" s="9"/>
      <c r="P178" s="9"/>
      <c r="Q178" s="9"/>
      <c r="R178" s="9"/>
      <c r="S178" s="9"/>
      <c r="AO178" s="3"/>
      <c r="AQ178" s="42"/>
      <c r="AV178" s="3"/>
      <c r="AW178" s="9"/>
      <c r="AX178" s="9"/>
    </row>
    <row r="179" spans="2:50">
      <c r="B179" s="28"/>
      <c r="D179" s="28"/>
      <c r="E179" s="28"/>
      <c r="F179" s="28"/>
      <c r="G179" s="28"/>
      <c r="H179" s="28"/>
      <c r="I179" s="28"/>
      <c r="J179" s="9"/>
      <c r="K179" s="9"/>
      <c r="L179" s="9"/>
      <c r="M179" s="9"/>
      <c r="N179" s="9"/>
      <c r="O179" s="9"/>
      <c r="P179" s="9"/>
      <c r="Q179" s="9"/>
      <c r="R179" s="9"/>
      <c r="S179" s="9"/>
      <c r="AO179" s="3"/>
      <c r="AQ179" s="42"/>
      <c r="AV179" s="3"/>
      <c r="AW179" s="9"/>
      <c r="AX179" s="9"/>
    </row>
    <row r="180" spans="2:50">
      <c r="B180" s="28"/>
      <c r="D180" s="28"/>
      <c r="E180" s="28"/>
      <c r="F180" s="28"/>
      <c r="G180" s="28"/>
      <c r="H180" s="28"/>
      <c r="I180" s="28"/>
      <c r="J180" s="9"/>
      <c r="K180" s="9"/>
      <c r="L180" s="9"/>
      <c r="M180" s="9"/>
      <c r="N180" s="9"/>
      <c r="O180" s="9"/>
      <c r="P180" s="9"/>
      <c r="Q180" s="9"/>
      <c r="R180" s="9"/>
      <c r="S180" s="9"/>
      <c r="AO180" s="3"/>
      <c r="AQ180" s="42"/>
      <c r="AV180" s="3"/>
      <c r="AW180" s="9"/>
      <c r="AX180" s="9"/>
    </row>
    <row r="181" spans="2:50">
      <c r="B181" s="28"/>
      <c r="D181" s="28"/>
      <c r="E181" s="28"/>
      <c r="F181" s="28"/>
      <c r="G181" s="28"/>
      <c r="H181" s="28"/>
      <c r="I181" s="28"/>
      <c r="J181" s="9"/>
      <c r="K181" s="9"/>
      <c r="L181" s="9"/>
      <c r="M181" s="9"/>
      <c r="N181" s="9"/>
      <c r="O181" s="9"/>
      <c r="P181" s="9"/>
      <c r="Q181" s="9"/>
      <c r="R181" s="9"/>
      <c r="S181" s="9"/>
      <c r="AO181" s="3"/>
      <c r="AQ181" s="42"/>
      <c r="AV181" s="3"/>
      <c r="AW181" s="9"/>
      <c r="AX181" s="9"/>
    </row>
    <row r="182" spans="2:50">
      <c r="B182" s="28"/>
      <c r="D182" s="28"/>
      <c r="E182" s="28"/>
      <c r="F182" s="28"/>
      <c r="G182" s="28"/>
      <c r="H182" s="28"/>
      <c r="I182" s="28"/>
      <c r="J182" s="9"/>
      <c r="K182" s="9"/>
      <c r="L182" s="9"/>
      <c r="M182" s="9"/>
      <c r="N182" s="9"/>
      <c r="O182" s="9"/>
      <c r="P182" s="9"/>
      <c r="Q182" s="9"/>
      <c r="R182" s="9"/>
      <c r="S182" s="9"/>
      <c r="AO182" s="3"/>
      <c r="AQ182" s="42"/>
      <c r="AV182" s="3"/>
      <c r="AW182" s="9"/>
      <c r="AX182" s="9"/>
    </row>
    <row r="183" spans="2:50">
      <c r="B183" s="28"/>
      <c r="D183" s="28"/>
      <c r="E183" s="28"/>
      <c r="F183" s="28"/>
      <c r="G183" s="28"/>
      <c r="H183" s="28"/>
      <c r="I183" s="28"/>
      <c r="J183" s="9"/>
      <c r="K183" s="9"/>
      <c r="L183" s="9"/>
      <c r="M183" s="9"/>
      <c r="N183" s="9"/>
      <c r="O183" s="9"/>
      <c r="P183" s="9"/>
      <c r="Q183" s="9"/>
      <c r="R183" s="9"/>
      <c r="S183" s="9"/>
      <c r="AO183" s="3"/>
      <c r="AQ183" s="42"/>
      <c r="AV183" s="3"/>
      <c r="AW183" s="9"/>
      <c r="AX183" s="9"/>
    </row>
    <row r="184" spans="2:50">
      <c r="B184" s="28"/>
      <c r="D184" s="28"/>
      <c r="E184" s="28"/>
      <c r="F184" s="28"/>
      <c r="G184" s="28"/>
      <c r="H184" s="28"/>
      <c r="I184" s="28"/>
      <c r="J184" s="9"/>
      <c r="K184" s="9"/>
      <c r="L184" s="9"/>
      <c r="M184" s="9"/>
      <c r="N184" s="9"/>
      <c r="O184" s="9"/>
      <c r="P184" s="9"/>
      <c r="Q184" s="9"/>
      <c r="R184" s="9"/>
      <c r="S184" s="9"/>
      <c r="AO184" s="3"/>
      <c r="AQ184" s="42"/>
      <c r="AV184" s="3"/>
      <c r="AW184" s="9"/>
      <c r="AX184" s="9"/>
    </row>
    <row r="185" spans="2:50">
      <c r="B185" s="28"/>
      <c r="D185" s="28"/>
      <c r="E185" s="28"/>
      <c r="F185" s="28"/>
      <c r="G185" s="28"/>
      <c r="H185" s="28"/>
      <c r="I185" s="28"/>
      <c r="J185" s="9"/>
      <c r="K185" s="9"/>
      <c r="L185" s="9"/>
      <c r="M185" s="9"/>
      <c r="N185" s="9"/>
      <c r="O185" s="9"/>
      <c r="P185" s="9"/>
      <c r="Q185" s="9"/>
      <c r="R185" s="9"/>
      <c r="S185" s="9"/>
      <c r="AO185" s="3"/>
      <c r="AQ185" s="42"/>
      <c r="AV185" s="3"/>
      <c r="AW185" s="9"/>
      <c r="AX185" s="9"/>
    </row>
    <row r="186" spans="2:50">
      <c r="B186" s="28"/>
      <c r="D186" s="28"/>
      <c r="E186" s="28"/>
      <c r="F186" s="28"/>
      <c r="G186" s="28"/>
      <c r="H186" s="28"/>
      <c r="I186" s="28"/>
      <c r="J186" s="9"/>
      <c r="K186" s="9"/>
      <c r="L186" s="9"/>
      <c r="M186" s="9"/>
      <c r="N186" s="9"/>
      <c r="O186" s="9"/>
      <c r="P186" s="9"/>
      <c r="Q186" s="9"/>
      <c r="R186" s="9"/>
      <c r="S186" s="9"/>
      <c r="AO186" s="3"/>
      <c r="AQ186" s="42"/>
      <c r="AV186" s="3"/>
      <c r="AW186" s="9"/>
      <c r="AX186" s="9"/>
    </row>
    <row r="187" spans="2:50">
      <c r="B187" s="28"/>
      <c r="D187" s="28"/>
      <c r="E187" s="28"/>
      <c r="F187" s="28"/>
      <c r="G187" s="28"/>
      <c r="H187" s="28"/>
      <c r="I187" s="28"/>
      <c r="J187" s="9"/>
      <c r="K187" s="9"/>
      <c r="L187" s="9"/>
      <c r="M187" s="9"/>
      <c r="N187" s="9"/>
      <c r="O187" s="9"/>
      <c r="P187" s="9"/>
      <c r="Q187" s="9"/>
      <c r="R187" s="9"/>
      <c r="S187" s="9"/>
      <c r="AO187" s="3"/>
      <c r="AQ187" s="42"/>
      <c r="AV187" s="3"/>
      <c r="AW187" s="9"/>
      <c r="AX187" s="9"/>
    </row>
    <row r="188" spans="2:50">
      <c r="B188" s="28"/>
      <c r="D188" s="28"/>
      <c r="E188" s="28"/>
      <c r="F188" s="28"/>
      <c r="G188" s="28"/>
      <c r="H188" s="28"/>
      <c r="I188" s="28"/>
      <c r="J188" s="9"/>
      <c r="K188" s="9"/>
      <c r="L188" s="9"/>
      <c r="M188" s="9"/>
      <c r="N188" s="9"/>
      <c r="O188" s="9"/>
      <c r="P188" s="9"/>
      <c r="Q188" s="9"/>
      <c r="R188" s="9"/>
      <c r="S188" s="9"/>
      <c r="AO188" s="3"/>
      <c r="AQ188" s="42"/>
      <c r="AV188" s="3"/>
      <c r="AW188" s="9"/>
      <c r="AX188" s="9"/>
    </row>
    <row r="189" spans="2:50">
      <c r="B189" s="28"/>
      <c r="D189" s="28"/>
      <c r="E189" s="28"/>
      <c r="F189" s="28"/>
      <c r="G189" s="28"/>
      <c r="H189" s="28"/>
      <c r="I189" s="28"/>
      <c r="J189" s="9"/>
      <c r="K189" s="9"/>
      <c r="L189" s="9"/>
      <c r="M189" s="9"/>
      <c r="N189" s="9"/>
      <c r="O189" s="9"/>
      <c r="P189" s="9"/>
      <c r="Q189" s="9"/>
      <c r="R189" s="9"/>
      <c r="S189" s="9"/>
      <c r="AO189" s="3"/>
      <c r="AQ189" s="42"/>
      <c r="AV189" s="3"/>
      <c r="AW189" s="9"/>
      <c r="AX189" s="9"/>
    </row>
    <row r="190" spans="2:50">
      <c r="B190" s="28"/>
      <c r="D190" s="28"/>
      <c r="E190" s="28"/>
      <c r="F190" s="28"/>
      <c r="G190" s="28"/>
      <c r="H190" s="28"/>
      <c r="I190" s="28"/>
      <c r="J190" s="9"/>
      <c r="K190" s="9"/>
      <c r="L190" s="9"/>
      <c r="M190" s="9"/>
      <c r="N190" s="9"/>
      <c r="O190" s="9"/>
      <c r="P190" s="9"/>
      <c r="Q190" s="9"/>
      <c r="R190" s="9"/>
      <c r="S190" s="9"/>
      <c r="AO190" s="3"/>
      <c r="AQ190" s="42"/>
      <c r="AV190" s="3"/>
      <c r="AW190" s="9"/>
      <c r="AX190" s="9"/>
    </row>
    <row r="191" spans="2:50">
      <c r="B191" s="28"/>
      <c r="D191" s="28"/>
      <c r="E191" s="28"/>
      <c r="F191" s="28"/>
      <c r="G191" s="28"/>
      <c r="H191" s="28"/>
      <c r="I191" s="28"/>
      <c r="J191" s="9"/>
      <c r="K191" s="9"/>
      <c r="L191" s="9"/>
      <c r="M191" s="9"/>
      <c r="N191" s="9"/>
      <c r="O191" s="9"/>
      <c r="P191" s="9"/>
      <c r="Q191" s="9"/>
      <c r="R191" s="9"/>
      <c r="S191" s="9"/>
      <c r="AO191" s="3"/>
      <c r="AQ191" s="42"/>
      <c r="AV191" s="3"/>
      <c r="AW191" s="9"/>
      <c r="AX191" s="9"/>
    </row>
    <row r="192" spans="2:50">
      <c r="B192" s="28"/>
      <c r="D192" s="28"/>
      <c r="E192" s="28"/>
      <c r="F192" s="28"/>
      <c r="G192" s="28"/>
      <c r="H192" s="28"/>
      <c r="I192" s="28"/>
      <c r="J192" s="9"/>
      <c r="K192" s="9"/>
      <c r="L192" s="9"/>
      <c r="M192" s="9"/>
      <c r="N192" s="9"/>
      <c r="O192" s="9"/>
      <c r="P192" s="9"/>
      <c r="Q192" s="9"/>
      <c r="R192" s="9"/>
      <c r="S192" s="9"/>
      <c r="AO192" s="3"/>
      <c r="AQ192" s="42"/>
      <c r="AV192" s="3"/>
      <c r="AW192" s="9"/>
      <c r="AX192" s="9"/>
    </row>
    <row r="193" spans="2:50">
      <c r="B193" s="28"/>
      <c r="D193" s="28"/>
      <c r="E193" s="28"/>
      <c r="F193" s="28"/>
      <c r="G193" s="28"/>
      <c r="H193" s="28"/>
      <c r="I193" s="28"/>
      <c r="J193" s="9"/>
      <c r="K193" s="9"/>
      <c r="L193" s="9"/>
      <c r="M193" s="9"/>
      <c r="N193" s="9"/>
      <c r="O193" s="9"/>
      <c r="P193" s="9"/>
      <c r="Q193" s="9"/>
      <c r="R193" s="9"/>
      <c r="S193" s="9"/>
      <c r="AO193" s="3"/>
      <c r="AQ193" s="42"/>
      <c r="AV193" s="3"/>
      <c r="AW193" s="9"/>
      <c r="AX193" s="9"/>
    </row>
    <row r="194" spans="2:50">
      <c r="B194" s="28"/>
      <c r="D194" s="28"/>
      <c r="E194" s="28"/>
      <c r="F194" s="28"/>
      <c r="G194" s="28"/>
      <c r="H194" s="28"/>
      <c r="I194" s="28"/>
      <c r="J194" s="9"/>
      <c r="K194" s="9"/>
      <c r="L194" s="9"/>
      <c r="M194" s="9"/>
      <c r="N194" s="9"/>
      <c r="O194" s="9"/>
      <c r="P194" s="9"/>
      <c r="Q194" s="9"/>
      <c r="R194" s="9"/>
      <c r="S194" s="9"/>
      <c r="AO194" s="3"/>
      <c r="AQ194" s="42"/>
      <c r="AV194" s="3"/>
      <c r="AW194" s="9"/>
      <c r="AX194" s="9"/>
    </row>
    <row r="195" spans="2:50">
      <c r="B195" s="28"/>
      <c r="D195" s="28"/>
      <c r="E195" s="28"/>
      <c r="F195" s="28"/>
      <c r="G195" s="28"/>
      <c r="H195" s="28"/>
      <c r="I195" s="28"/>
      <c r="J195" s="9"/>
      <c r="K195" s="9"/>
      <c r="L195" s="9"/>
      <c r="M195" s="9"/>
      <c r="N195" s="9"/>
      <c r="O195" s="9"/>
      <c r="P195" s="9"/>
      <c r="Q195" s="9"/>
      <c r="R195" s="9"/>
      <c r="S195" s="9"/>
      <c r="AO195" s="3"/>
      <c r="AQ195" s="42"/>
      <c r="AV195" s="3"/>
      <c r="AW195" s="9"/>
      <c r="AX195" s="9"/>
    </row>
    <row r="196" spans="2:50">
      <c r="B196" s="28"/>
      <c r="D196" s="28"/>
      <c r="E196" s="28"/>
      <c r="F196" s="28"/>
      <c r="G196" s="28"/>
      <c r="H196" s="28"/>
      <c r="I196" s="28"/>
      <c r="J196" s="9"/>
      <c r="K196" s="9"/>
      <c r="L196" s="9"/>
      <c r="M196" s="9"/>
      <c r="N196" s="9"/>
      <c r="O196" s="9"/>
      <c r="P196" s="9"/>
      <c r="Q196" s="9"/>
      <c r="R196" s="9"/>
      <c r="S196" s="9"/>
      <c r="AO196" s="3"/>
      <c r="AQ196" s="42"/>
      <c r="AV196" s="3"/>
      <c r="AW196" s="9"/>
      <c r="AX196" s="9"/>
    </row>
    <row r="197" spans="2:50">
      <c r="B197" s="28"/>
      <c r="D197" s="28"/>
      <c r="E197" s="28"/>
      <c r="F197" s="28"/>
      <c r="G197" s="28"/>
      <c r="H197" s="28"/>
      <c r="I197" s="28"/>
      <c r="J197" s="9"/>
      <c r="K197" s="9"/>
      <c r="L197" s="9"/>
      <c r="M197" s="9"/>
      <c r="N197" s="9"/>
      <c r="O197" s="9"/>
      <c r="P197" s="9"/>
      <c r="Q197" s="9"/>
      <c r="R197" s="9"/>
      <c r="S197" s="9"/>
      <c r="AO197" s="3"/>
      <c r="AQ197" s="42"/>
      <c r="AV197" s="3"/>
      <c r="AW197" s="9"/>
      <c r="AX197" s="9"/>
    </row>
    <row r="198" spans="2:50">
      <c r="B198" s="28"/>
      <c r="D198" s="28"/>
      <c r="E198" s="28"/>
      <c r="F198" s="28"/>
      <c r="G198" s="28"/>
      <c r="H198" s="28"/>
      <c r="I198" s="28"/>
      <c r="J198" s="9"/>
      <c r="K198" s="9"/>
      <c r="L198" s="9"/>
      <c r="M198" s="9"/>
      <c r="N198" s="9"/>
      <c r="O198" s="9"/>
      <c r="P198" s="9"/>
      <c r="Q198" s="9"/>
      <c r="R198" s="9"/>
      <c r="S198" s="9"/>
      <c r="AO198" s="3"/>
      <c r="AQ198" s="42"/>
      <c r="AV198" s="3"/>
      <c r="AW198" s="9"/>
      <c r="AX198" s="9"/>
    </row>
    <row r="199" spans="2:50">
      <c r="B199" s="28"/>
      <c r="D199" s="28"/>
      <c r="E199" s="28"/>
      <c r="F199" s="28"/>
      <c r="G199" s="28"/>
      <c r="H199" s="28"/>
      <c r="I199" s="28"/>
      <c r="J199" s="9"/>
      <c r="K199" s="9"/>
      <c r="L199" s="9"/>
      <c r="M199" s="9"/>
      <c r="N199" s="9"/>
      <c r="O199" s="9"/>
      <c r="P199" s="9"/>
      <c r="Q199" s="9"/>
      <c r="R199" s="9"/>
      <c r="S199" s="9"/>
      <c r="AO199" s="3"/>
      <c r="AQ199" s="42"/>
      <c r="AV199" s="3"/>
      <c r="AW199" s="9"/>
      <c r="AX199" s="9"/>
    </row>
    <row r="200" spans="2:50">
      <c r="B200" s="28"/>
      <c r="D200" s="28"/>
      <c r="E200" s="28"/>
      <c r="F200" s="28"/>
      <c r="G200" s="28"/>
      <c r="H200" s="28"/>
      <c r="I200" s="28"/>
      <c r="J200" s="9"/>
      <c r="K200" s="9"/>
      <c r="L200" s="9"/>
      <c r="M200" s="9"/>
      <c r="N200" s="9"/>
      <c r="O200" s="9"/>
      <c r="P200" s="9"/>
      <c r="Q200" s="9"/>
      <c r="R200" s="9"/>
      <c r="S200" s="9"/>
      <c r="AO200" s="3"/>
      <c r="AQ200" s="42"/>
      <c r="AV200" s="3"/>
      <c r="AW200" s="9"/>
      <c r="AX200" s="9"/>
    </row>
    <row r="201" spans="2:50">
      <c r="B201" s="28"/>
      <c r="D201" s="28"/>
      <c r="E201" s="28"/>
      <c r="F201" s="28"/>
      <c r="G201" s="28"/>
      <c r="H201" s="28"/>
      <c r="I201" s="28"/>
      <c r="J201" s="9"/>
      <c r="K201" s="9"/>
      <c r="L201" s="9"/>
      <c r="M201" s="9"/>
      <c r="N201" s="9"/>
      <c r="O201" s="9"/>
      <c r="P201" s="9"/>
      <c r="Q201" s="9"/>
      <c r="R201" s="9"/>
      <c r="S201" s="9"/>
      <c r="AO201" s="3"/>
      <c r="AQ201" s="42"/>
      <c r="AV201" s="3"/>
      <c r="AW201" s="9"/>
      <c r="AX201" s="9"/>
    </row>
    <row r="202" spans="2:50">
      <c r="B202" s="28"/>
      <c r="D202" s="28"/>
      <c r="E202" s="28"/>
      <c r="F202" s="28"/>
      <c r="G202" s="28"/>
      <c r="H202" s="28"/>
      <c r="I202" s="28"/>
      <c r="J202" s="9"/>
      <c r="K202" s="9"/>
      <c r="L202" s="9"/>
      <c r="M202" s="9"/>
      <c r="N202" s="9"/>
      <c r="O202" s="9"/>
      <c r="P202" s="9"/>
      <c r="Q202" s="9"/>
      <c r="R202" s="9"/>
      <c r="S202" s="9"/>
      <c r="AO202" s="3"/>
      <c r="AQ202" s="42"/>
      <c r="AV202" s="3"/>
      <c r="AW202" s="9"/>
      <c r="AX202" s="9"/>
    </row>
    <row r="203" spans="2:50">
      <c r="B203" s="28"/>
      <c r="D203" s="28"/>
      <c r="E203" s="28"/>
      <c r="F203" s="28"/>
      <c r="G203" s="28"/>
      <c r="H203" s="28"/>
      <c r="I203" s="28"/>
      <c r="J203" s="9"/>
      <c r="K203" s="9"/>
      <c r="L203" s="9"/>
      <c r="M203" s="9"/>
      <c r="N203" s="9"/>
      <c r="O203" s="9"/>
      <c r="P203" s="9"/>
      <c r="Q203" s="9"/>
      <c r="R203" s="9"/>
      <c r="S203" s="9"/>
      <c r="AO203" s="3"/>
      <c r="AQ203" s="42"/>
      <c r="AV203" s="3"/>
      <c r="AW203" s="9"/>
      <c r="AX203" s="9"/>
    </row>
    <row r="204" spans="2:50">
      <c r="B204" s="28"/>
      <c r="D204" s="28"/>
      <c r="E204" s="28"/>
      <c r="F204" s="28"/>
      <c r="G204" s="28"/>
      <c r="H204" s="28"/>
      <c r="I204" s="28"/>
      <c r="J204" s="9"/>
      <c r="K204" s="9"/>
      <c r="L204" s="9"/>
      <c r="M204" s="9"/>
      <c r="N204" s="9"/>
      <c r="O204" s="9"/>
      <c r="P204" s="9"/>
      <c r="Q204" s="9"/>
      <c r="R204" s="9"/>
      <c r="S204" s="9"/>
      <c r="AO204" s="3"/>
      <c r="AQ204" s="42"/>
      <c r="AV204" s="3"/>
      <c r="AW204" s="9"/>
      <c r="AX204" s="9"/>
    </row>
    <row r="205" spans="2:50">
      <c r="B205" s="28"/>
      <c r="D205" s="28"/>
      <c r="E205" s="28"/>
      <c r="F205" s="28"/>
      <c r="G205" s="28"/>
      <c r="H205" s="28"/>
      <c r="I205" s="28"/>
      <c r="J205" s="9"/>
      <c r="K205" s="9"/>
      <c r="L205" s="9"/>
      <c r="M205" s="9"/>
      <c r="N205" s="9"/>
      <c r="O205" s="9"/>
      <c r="P205" s="9"/>
      <c r="Q205" s="9"/>
      <c r="R205" s="9"/>
      <c r="S205" s="9"/>
      <c r="AO205" s="3"/>
      <c r="AQ205" s="42"/>
      <c r="AV205" s="3"/>
      <c r="AW205" s="9"/>
      <c r="AX205" s="9"/>
    </row>
    <row r="206" spans="2:50">
      <c r="B206" s="28"/>
      <c r="D206" s="28"/>
      <c r="E206" s="28"/>
      <c r="F206" s="28"/>
      <c r="G206" s="28"/>
      <c r="H206" s="28"/>
      <c r="I206" s="28"/>
      <c r="J206" s="9"/>
      <c r="K206" s="9"/>
      <c r="L206" s="9"/>
      <c r="M206" s="9"/>
      <c r="N206" s="9"/>
      <c r="O206" s="9"/>
      <c r="P206" s="9"/>
      <c r="Q206" s="9"/>
      <c r="R206" s="9"/>
      <c r="S206" s="9"/>
      <c r="AO206" s="3"/>
      <c r="AQ206" s="42"/>
      <c r="AV206" s="3"/>
      <c r="AW206" s="9"/>
      <c r="AX206" s="9"/>
    </row>
    <row r="207" spans="2:50">
      <c r="B207" s="28"/>
      <c r="D207" s="28"/>
      <c r="E207" s="28"/>
      <c r="F207" s="28"/>
      <c r="G207" s="28"/>
      <c r="H207" s="28"/>
      <c r="I207" s="28"/>
      <c r="J207" s="9"/>
      <c r="K207" s="9"/>
      <c r="L207" s="9"/>
      <c r="M207" s="9"/>
      <c r="N207" s="9"/>
      <c r="O207" s="9"/>
      <c r="P207" s="9"/>
      <c r="Q207" s="9"/>
      <c r="R207" s="9"/>
      <c r="S207" s="9"/>
      <c r="AO207" s="3"/>
      <c r="AQ207" s="42"/>
      <c r="AV207" s="3"/>
      <c r="AW207" s="9"/>
      <c r="AX207" s="9"/>
    </row>
    <row r="208" spans="2:50">
      <c r="B208" s="28"/>
      <c r="D208" s="28"/>
      <c r="E208" s="28"/>
      <c r="F208" s="28"/>
      <c r="G208" s="28"/>
      <c r="H208" s="28"/>
      <c r="I208" s="28"/>
      <c r="J208" s="9"/>
      <c r="K208" s="9"/>
      <c r="L208" s="9"/>
      <c r="M208" s="9"/>
      <c r="N208" s="9"/>
      <c r="O208" s="9"/>
      <c r="P208" s="9"/>
      <c r="Q208" s="9"/>
      <c r="R208" s="9"/>
      <c r="S208" s="9"/>
      <c r="AO208" s="3"/>
      <c r="AQ208" s="42"/>
      <c r="AV208" s="3"/>
      <c r="AW208" s="9"/>
      <c r="AX208" s="9"/>
    </row>
    <row r="209" spans="2:50">
      <c r="B209" s="28"/>
      <c r="D209" s="28"/>
      <c r="E209" s="28"/>
      <c r="F209" s="28"/>
      <c r="G209" s="28"/>
      <c r="H209" s="28"/>
      <c r="I209" s="28"/>
      <c r="J209" s="9"/>
      <c r="K209" s="9"/>
      <c r="L209" s="9"/>
      <c r="M209" s="9"/>
      <c r="N209" s="9"/>
      <c r="O209" s="9"/>
      <c r="P209" s="9"/>
      <c r="Q209" s="9"/>
      <c r="R209" s="9"/>
      <c r="S209" s="9"/>
      <c r="AO209" s="3"/>
      <c r="AQ209" s="42"/>
      <c r="AV209" s="3"/>
      <c r="AW209" s="9"/>
      <c r="AX209" s="9"/>
    </row>
    <row r="210" spans="2:50">
      <c r="B210" s="28"/>
      <c r="D210" s="28"/>
      <c r="E210" s="28"/>
      <c r="F210" s="28"/>
      <c r="G210" s="28"/>
      <c r="H210" s="28"/>
      <c r="I210" s="28"/>
      <c r="J210" s="9"/>
      <c r="K210" s="9"/>
      <c r="L210" s="9"/>
      <c r="M210" s="9"/>
      <c r="N210" s="9"/>
      <c r="O210" s="9"/>
      <c r="P210" s="9"/>
      <c r="Q210" s="9"/>
      <c r="R210" s="9"/>
      <c r="S210" s="9"/>
      <c r="AO210" s="3"/>
      <c r="AQ210" s="42"/>
      <c r="AV210" s="3"/>
      <c r="AW210" s="9"/>
      <c r="AX210" s="9"/>
    </row>
    <row r="211" spans="2:50">
      <c r="B211" s="28"/>
      <c r="D211" s="28"/>
      <c r="E211" s="28"/>
      <c r="F211" s="28"/>
      <c r="G211" s="28"/>
      <c r="H211" s="28"/>
      <c r="I211" s="28"/>
      <c r="J211" s="9"/>
      <c r="K211" s="9"/>
      <c r="L211" s="9"/>
      <c r="M211" s="9"/>
      <c r="N211" s="9"/>
      <c r="O211" s="9"/>
      <c r="P211" s="9"/>
      <c r="Q211" s="9"/>
      <c r="R211" s="9"/>
      <c r="S211" s="9"/>
      <c r="AO211" s="3"/>
      <c r="AQ211" s="42"/>
      <c r="AV211" s="3"/>
      <c r="AW211" s="9"/>
      <c r="AX211" s="9"/>
    </row>
    <row r="212" spans="2:50">
      <c r="B212" s="28"/>
      <c r="D212" s="28"/>
      <c r="E212" s="28"/>
      <c r="F212" s="28"/>
      <c r="G212" s="28"/>
      <c r="H212" s="28"/>
      <c r="I212" s="28"/>
      <c r="J212" s="9"/>
      <c r="K212" s="9"/>
      <c r="L212" s="9"/>
      <c r="M212" s="9"/>
      <c r="N212" s="9"/>
      <c r="O212" s="9"/>
      <c r="P212" s="9"/>
      <c r="Q212" s="9"/>
      <c r="R212" s="9"/>
      <c r="S212" s="9"/>
      <c r="AO212" s="3"/>
      <c r="AQ212" s="42"/>
      <c r="AV212" s="3"/>
      <c r="AW212" s="9"/>
      <c r="AX212" s="9"/>
    </row>
    <row r="213" spans="2:50">
      <c r="B213" s="28"/>
      <c r="D213" s="28"/>
      <c r="E213" s="28"/>
      <c r="F213" s="28"/>
      <c r="G213" s="28"/>
      <c r="H213" s="28"/>
      <c r="I213" s="28"/>
      <c r="J213" s="9"/>
      <c r="K213" s="9"/>
      <c r="L213" s="9"/>
      <c r="M213" s="9"/>
      <c r="N213" s="9"/>
      <c r="O213" s="9"/>
      <c r="P213" s="9"/>
      <c r="Q213" s="9"/>
      <c r="R213" s="9"/>
      <c r="S213" s="9"/>
      <c r="AO213" s="3"/>
      <c r="AQ213" s="42"/>
      <c r="AV213" s="3"/>
      <c r="AW213" s="9"/>
      <c r="AX213" s="9"/>
    </row>
    <row r="214" spans="2:50">
      <c r="B214" s="28"/>
      <c r="D214" s="28"/>
      <c r="E214" s="28"/>
      <c r="F214" s="28"/>
      <c r="G214" s="28"/>
      <c r="H214" s="28"/>
      <c r="I214" s="28"/>
      <c r="J214" s="9"/>
      <c r="K214" s="9"/>
      <c r="L214" s="9"/>
      <c r="M214" s="9"/>
      <c r="N214" s="9"/>
      <c r="O214" s="9"/>
      <c r="P214" s="9"/>
      <c r="Q214" s="9"/>
      <c r="R214" s="9"/>
      <c r="S214" s="9"/>
      <c r="AO214" s="3"/>
      <c r="AQ214" s="42"/>
      <c r="AV214" s="3"/>
      <c r="AW214" s="9"/>
      <c r="AX214" s="9"/>
    </row>
    <row r="215" spans="2:50">
      <c r="B215" s="28"/>
      <c r="D215" s="28"/>
      <c r="E215" s="28"/>
      <c r="F215" s="28"/>
      <c r="G215" s="28"/>
      <c r="H215" s="28"/>
      <c r="I215" s="28"/>
      <c r="J215" s="9"/>
      <c r="K215" s="9"/>
      <c r="L215" s="9"/>
      <c r="M215" s="9"/>
      <c r="N215" s="9"/>
      <c r="O215" s="9"/>
      <c r="P215" s="9"/>
      <c r="Q215" s="9"/>
      <c r="R215" s="9"/>
      <c r="S215" s="9"/>
      <c r="AO215" s="3"/>
      <c r="AQ215" s="42"/>
      <c r="AV215" s="3"/>
      <c r="AW215" s="9"/>
      <c r="AX215" s="9"/>
    </row>
    <row r="216" spans="2:50">
      <c r="B216" s="28"/>
      <c r="D216" s="28"/>
      <c r="E216" s="28"/>
      <c r="F216" s="28"/>
      <c r="G216" s="28"/>
      <c r="H216" s="28"/>
      <c r="I216" s="28"/>
      <c r="J216" s="9"/>
      <c r="K216" s="9"/>
      <c r="L216" s="9"/>
      <c r="M216" s="9"/>
      <c r="N216" s="9"/>
      <c r="O216" s="9"/>
      <c r="P216" s="9"/>
      <c r="Q216" s="9"/>
      <c r="R216" s="9"/>
      <c r="S216" s="9"/>
      <c r="AO216" s="3"/>
      <c r="AQ216" s="42"/>
      <c r="AV216" s="3"/>
      <c r="AW216" s="9"/>
      <c r="AX216" s="9"/>
    </row>
    <row r="217" spans="2:50">
      <c r="B217" s="28"/>
      <c r="D217" s="28"/>
      <c r="E217" s="28"/>
      <c r="F217" s="28"/>
      <c r="G217" s="28"/>
      <c r="H217" s="28"/>
      <c r="I217" s="28"/>
      <c r="J217" s="9"/>
      <c r="K217" s="9"/>
      <c r="L217" s="9"/>
      <c r="M217" s="9"/>
      <c r="N217" s="9"/>
      <c r="O217" s="9"/>
      <c r="P217" s="9"/>
      <c r="Q217" s="9"/>
      <c r="R217" s="9"/>
      <c r="S217" s="9"/>
      <c r="AO217" s="3"/>
      <c r="AQ217" s="42"/>
      <c r="AV217" s="3"/>
      <c r="AW217" s="9"/>
      <c r="AX217" s="9"/>
    </row>
    <row r="218" spans="2:50">
      <c r="B218" s="28"/>
      <c r="D218" s="28"/>
      <c r="E218" s="28"/>
      <c r="F218" s="28"/>
      <c r="G218" s="28"/>
      <c r="H218" s="28"/>
      <c r="I218" s="28"/>
      <c r="J218" s="9"/>
      <c r="K218" s="9"/>
      <c r="L218" s="9"/>
      <c r="M218" s="9"/>
      <c r="N218" s="9"/>
      <c r="O218" s="9"/>
      <c r="P218" s="9"/>
      <c r="Q218" s="9"/>
      <c r="R218" s="9"/>
      <c r="S218" s="9"/>
      <c r="AO218" s="3"/>
      <c r="AQ218" s="42"/>
      <c r="AV218" s="3"/>
      <c r="AW218" s="9"/>
      <c r="AX218" s="9"/>
    </row>
    <row r="219" spans="2:50">
      <c r="B219" s="28"/>
      <c r="D219" s="28"/>
      <c r="E219" s="28"/>
      <c r="F219" s="28"/>
      <c r="G219" s="28"/>
      <c r="H219" s="28"/>
      <c r="I219" s="28"/>
      <c r="J219" s="9"/>
      <c r="K219" s="9"/>
      <c r="L219" s="9"/>
      <c r="M219" s="9"/>
      <c r="N219" s="9"/>
      <c r="O219" s="9"/>
      <c r="P219" s="9"/>
      <c r="Q219" s="9"/>
      <c r="R219" s="9"/>
      <c r="S219" s="9"/>
      <c r="AO219" s="3"/>
      <c r="AQ219" s="42"/>
      <c r="AV219" s="3"/>
      <c r="AW219" s="9"/>
      <c r="AX219" s="9"/>
    </row>
    <row r="220" spans="2:50">
      <c r="B220" s="28"/>
      <c r="D220" s="28"/>
      <c r="E220" s="28"/>
      <c r="F220" s="28"/>
      <c r="G220" s="28"/>
      <c r="H220" s="28"/>
      <c r="I220" s="28"/>
      <c r="J220" s="9"/>
      <c r="K220" s="9"/>
      <c r="L220" s="9"/>
      <c r="M220" s="9"/>
      <c r="N220" s="9"/>
      <c r="O220" s="9"/>
      <c r="P220" s="9"/>
      <c r="Q220" s="9"/>
      <c r="R220" s="9"/>
      <c r="S220" s="9"/>
      <c r="AO220" s="3"/>
      <c r="AQ220" s="42"/>
      <c r="AV220" s="3"/>
      <c r="AW220" s="9"/>
      <c r="AX220" s="9"/>
    </row>
    <row r="221" spans="2:50">
      <c r="B221" s="28"/>
      <c r="D221" s="28"/>
      <c r="E221" s="28"/>
      <c r="F221" s="28"/>
      <c r="G221" s="28"/>
      <c r="H221" s="28"/>
      <c r="I221" s="28"/>
      <c r="J221" s="9"/>
      <c r="K221" s="9"/>
      <c r="L221" s="9"/>
      <c r="M221" s="9"/>
      <c r="N221" s="9"/>
      <c r="O221" s="9"/>
      <c r="P221" s="9"/>
      <c r="Q221" s="9"/>
      <c r="R221" s="9"/>
      <c r="S221" s="9"/>
      <c r="AO221" s="3"/>
      <c r="AQ221" s="42"/>
      <c r="AV221" s="3"/>
      <c r="AW221" s="9"/>
      <c r="AX221" s="9"/>
    </row>
    <row r="222" spans="2:50">
      <c r="B222" s="28"/>
      <c r="D222" s="28"/>
      <c r="E222" s="28"/>
      <c r="F222" s="28"/>
      <c r="G222" s="28"/>
      <c r="H222" s="28"/>
      <c r="I222" s="28"/>
      <c r="J222" s="9"/>
      <c r="K222" s="9"/>
      <c r="L222" s="9"/>
      <c r="M222" s="9"/>
      <c r="N222" s="9"/>
      <c r="O222" s="9"/>
      <c r="P222" s="9"/>
      <c r="Q222" s="9"/>
      <c r="R222" s="9"/>
      <c r="S222" s="9"/>
      <c r="AO222" s="3"/>
      <c r="AQ222" s="42"/>
      <c r="AV222" s="3"/>
      <c r="AW222" s="9"/>
      <c r="AX222" s="9"/>
    </row>
    <row r="223" spans="2:50">
      <c r="B223" s="28"/>
      <c r="D223" s="28"/>
      <c r="E223" s="28"/>
      <c r="F223" s="28"/>
      <c r="G223" s="28"/>
      <c r="H223" s="28"/>
      <c r="I223" s="28"/>
      <c r="J223" s="9"/>
      <c r="K223" s="9"/>
      <c r="L223" s="9"/>
      <c r="M223" s="9"/>
      <c r="N223" s="9"/>
      <c r="O223" s="9"/>
      <c r="P223" s="9"/>
      <c r="Q223" s="9"/>
      <c r="R223" s="9"/>
      <c r="S223" s="9"/>
      <c r="AO223" s="3"/>
      <c r="AQ223" s="42"/>
      <c r="AV223" s="3"/>
      <c r="AW223" s="9"/>
      <c r="AX223" s="9"/>
    </row>
    <row r="224" spans="2:50">
      <c r="B224" s="28"/>
      <c r="D224" s="28"/>
      <c r="E224" s="28"/>
      <c r="F224" s="28"/>
      <c r="G224" s="28"/>
      <c r="H224" s="28"/>
      <c r="I224" s="28"/>
      <c r="J224" s="9"/>
      <c r="K224" s="9"/>
      <c r="L224" s="9"/>
      <c r="M224" s="9"/>
      <c r="N224" s="9"/>
      <c r="O224" s="9"/>
      <c r="P224" s="9"/>
      <c r="Q224" s="9"/>
      <c r="R224" s="9"/>
      <c r="S224" s="9"/>
      <c r="AO224" s="3"/>
      <c r="AQ224" s="42"/>
      <c r="AV224" s="3"/>
      <c r="AW224" s="9"/>
      <c r="AX224" s="9"/>
    </row>
    <row r="225" spans="2:50">
      <c r="B225" s="28"/>
      <c r="D225" s="28"/>
      <c r="E225" s="28"/>
      <c r="F225" s="28"/>
      <c r="G225" s="28"/>
      <c r="H225" s="28"/>
      <c r="I225" s="28"/>
      <c r="J225" s="9"/>
      <c r="K225" s="9"/>
      <c r="L225" s="9"/>
      <c r="M225" s="9"/>
      <c r="N225" s="9"/>
      <c r="O225" s="9"/>
      <c r="P225" s="9"/>
      <c r="Q225" s="9"/>
      <c r="R225" s="9"/>
      <c r="S225" s="9"/>
      <c r="AO225" s="3"/>
      <c r="AQ225" s="42"/>
      <c r="AV225" s="3"/>
      <c r="AW225" s="9"/>
      <c r="AX225" s="9"/>
    </row>
    <row r="226" spans="2:50">
      <c r="B226" s="28"/>
      <c r="D226" s="28"/>
      <c r="E226" s="28"/>
      <c r="F226" s="28"/>
      <c r="G226" s="28"/>
      <c r="H226" s="28"/>
      <c r="I226" s="28"/>
      <c r="J226" s="9"/>
      <c r="K226" s="9"/>
      <c r="L226" s="9"/>
      <c r="M226" s="9"/>
      <c r="N226" s="9"/>
      <c r="O226" s="9"/>
      <c r="P226" s="9"/>
      <c r="Q226" s="9"/>
      <c r="R226" s="9"/>
      <c r="S226" s="9"/>
      <c r="AO226" s="3"/>
      <c r="AQ226" s="42"/>
      <c r="AV226" s="3"/>
      <c r="AW226" s="9"/>
      <c r="AX226" s="9"/>
    </row>
    <row r="227" spans="2:50">
      <c r="B227" s="28"/>
      <c r="D227" s="28"/>
      <c r="E227" s="28"/>
      <c r="F227" s="28"/>
      <c r="G227" s="28"/>
      <c r="H227" s="28"/>
      <c r="I227" s="28"/>
      <c r="J227" s="9"/>
      <c r="K227" s="9"/>
      <c r="L227" s="9"/>
      <c r="M227" s="9"/>
      <c r="N227" s="9"/>
      <c r="O227" s="9"/>
      <c r="P227" s="9"/>
      <c r="Q227" s="9"/>
      <c r="R227" s="9"/>
      <c r="S227" s="9"/>
      <c r="AO227" s="3"/>
      <c r="AQ227" s="42"/>
      <c r="AV227" s="3"/>
      <c r="AW227" s="9"/>
      <c r="AX227" s="9"/>
    </row>
    <row r="228" spans="2:50">
      <c r="B228" s="28"/>
      <c r="D228" s="28"/>
      <c r="E228" s="28"/>
      <c r="F228" s="28"/>
      <c r="G228" s="28"/>
      <c r="H228" s="28"/>
      <c r="I228" s="28"/>
      <c r="J228" s="9"/>
      <c r="K228" s="9"/>
      <c r="L228" s="9"/>
      <c r="M228" s="9"/>
      <c r="N228" s="9"/>
      <c r="O228" s="9"/>
      <c r="P228" s="9"/>
      <c r="Q228" s="9"/>
      <c r="R228" s="9"/>
      <c r="S228" s="9"/>
      <c r="AO228" s="3"/>
      <c r="AQ228" s="42"/>
      <c r="AV228" s="3"/>
      <c r="AW228" s="9"/>
      <c r="AX228" s="9"/>
    </row>
    <row r="229" spans="2:50">
      <c r="B229" s="28"/>
      <c r="D229" s="28"/>
      <c r="E229" s="28"/>
      <c r="F229" s="28"/>
      <c r="G229" s="28"/>
      <c r="H229" s="28"/>
      <c r="I229" s="28"/>
      <c r="J229" s="9"/>
      <c r="K229" s="9"/>
      <c r="L229" s="9"/>
      <c r="M229" s="9"/>
      <c r="N229" s="9"/>
      <c r="O229" s="9"/>
      <c r="P229" s="9"/>
      <c r="Q229" s="9"/>
      <c r="R229" s="9"/>
      <c r="S229" s="9"/>
      <c r="AO229" s="3"/>
      <c r="AQ229" s="42"/>
      <c r="AV229" s="3"/>
      <c r="AW229" s="9"/>
      <c r="AX229" s="9"/>
    </row>
    <row r="230" spans="2:50">
      <c r="B230" s="28"/>
      <c r="D230" s="28"/>
      <c r="E230" s="28"/>
      <c r="F230" s="28"/>
      <c r="G230" s="28"/>
      <c r="H230" s="28"/>
      <c r="I230" s="28"/>
      <c r="J230" s="9"/>
      <c r="K230" s="9"/>
      <c r="L230" s="9"/>
      <c r="M230" s="9"/>
      <c r="N230" s="9"/>
      <c r="O230" s="9"/>
      <c r="P230" s="9"/>
      <c r="Q230" s="9"/>
      <c r="R230" s="9"/>
      <c r="S230" s="9"/>
      <c r="AO230" s="3"/>
      <c r="AQ230" s="42"/>
      <c r="AV230" s="3"/>
      <c r="AW230" s="9"/>
      <c r="AX230" s="9"/>
    </row>
    <row r="231" spans="2:50">
      <c r="B231" s="28"/>
      <c r="D231" s="28"/>
      <c r="E231" s="28"/>
      <c r="F231" s="28"/>
      <c r="G231" s="28"/>
      <c r="H231" s="28"/>
      <c r="I231" s="28"/>
      <c r="J231" s="9"/>
      <c r="K231" s="9"/>
      <c r="L231" s="9"/>
      <c r="M231" s="9"/>
      <c r="N231" s="9"/>
      <c r="O231" s="9"/>
      <c r="P231" s="9"/>
      <c r="Q231" s="9"/>
      <c r="R231" s="9"/>
      <c r="S231" s="9"/>
      <c r="AO231" s="3"/>
      <c r="AQ231" s="42"/>
      <c r="AV231" s="3"/>
      <c r="AW231" s="9"/>
      <c r="AX231" s="9"/>
    </row>
    <row r="232" spans="2:50">
      <c r="B232" s="28"/>
      <c r="D232" s="28"/>
      <c r="E232" s="28"/>
      <c r="F232" s="28"/>
      <c r="G232" s="28"/>
      <c r="H232" s="28"/>
      <c r="I232" s="28"/>
      <c r="J232" s="9"/>
      <c r="K232" s="9"/>
      <c r="L232" s="9"/>
      <c r="M232" s="9"/>
      <c r="N232" s="9"/>
      <c r="O232" s="9"/>
      <c r="P232" s="9"/>
      <c r="Q232" s="9"/>
      <c r="R232" s="9"/>
      <c r="S232" s="9"/>
      <c r="AO232" s="3"/>
      <c r="AQ232" s="42"/>
      <c r="AV232" s="3"/>
      <c r="AW232" s="9"/>
      <c r="AX232" s="9"/>
    </row>
    <row r="233" spans="2:50">
      <c r="B233" s="28"/>
      <c r="D233" s="28"/>
      <c r="E233" s="28"/>
      <c r="F233" s="28"/>
      <c r="G233" s="28"/>
      <c r="H233" s="28"/>
      <c r="I233" s="28"/>
      <c r="J233" s="9"/>
      <c r="K233" s="9"/>
      <c r="L233" s="9"/>
      <c r="M233" s="9"/>
      <c r="N233" s="9"/>
      <c r="O233" s="9"/>
      <c r="P233" s="9"/>
      <c r="Q233" s="9"/>
      <c r="R233" s="9"/>
      <c r="S233" s="9"/>
      <c r="AO233" s="3"/>
      <c r="AQ233" s="42"/>
      <c r="AV233" s="3"/>
      <c r="AW233" s="9"/>
      <c r="AX233" s="9"/>
    </row>
    <row r="234" spans="2:50">
      <c r="B234" s="28"/>
      <c r="D234" s="28"/>
      <c r="E234" s="28"/>
      <c r="F234" s="28"/>
      <c r="G234" s="28"/>
      <c r="H234" s="28"/>
      <c r="I234" s="28"/>
      <c r="J234" s="9"/>
      <c r="K234" s="9"/>
      <c r="L234" s="9"/>
      <c r="M234" s="9"/>
      <c r="N234" s="9"/>
      <c r="O234" s="9"/>
      <c r="P234" s="9"/>
      <c r="Q234" s="9"/>
      <c r="R234" s="9"/>
      <c r="S234" s="9"/>
      <c r="AO234" s="3"/>
      <c r="AQ234" s="42"/>
      <c r="AV234" s="3"/>
      <c r="AW234" s="9"/>
      <c r="AX234" s="9"/>
    </row>
    <row r="235" spans="2:50">
      <c r="B235" s="28"/>
      <c r="D235" s="28"/>
      <c r="E235" s="28"/>
      <c r="F235" s="28"/>
      <c r="G235" s="28"/>
      <c r="H235" s="28"/>
      <c r="I235" s="28"/>
      <c r="J235" s="9"/>
      <c r="K235" s="9"/>
      <c r="L235" s="9"/>
      <c r="M235" s="9"/>
      <c r="N235" s="9"/>
      <c r="O235" s="9"/>
      <c r="P235" s="9"/>
      <c r="Q235" s="9"/>
      <c r="R235" s="9"/>
      <c r="S235" s="9"/>
      <c r="AO235" s="3"/>
      <c r="AQ235" s="42"/>
      <c r="AV235" s="3"/>
      <c r="AW235" s="9"/>
      <c r="AX235" s="9"/>
    </row>
    <row r="236" spans="2:50">
      <c r="B236" s="28"/>
      <c r="D236" s="28"/>
      <c r="E236" s="28"/>
      <c r="F236" s="28"/>
      <c r="G236" s="28"/>
      <c r="H236" s="28"/>
      <c r="I236" s="28"/>
      <c r="J236" s="9"/>
      <c r="K236" s="9"/>
      <c r="L236" s="9"/>
      <c r="M236" s="9"/>
      <c r="N236" s="9"/>
      <c r="O236" s="9"/>
      <c r="P236" s="9"/>
      <c r="Q236" s="9"/>
      <c r="R236" s="9"/>
      <c r="S236" s="9"/>
      <c r="AO236" s="3"/>
      <c r="AQ236" s="42"/>
      <c r="AV236" s="3"/>
      <c r="AW236" s="9"/>
      <c r="AX236" s="9"/>
    </row>
    <row r="237" spans="2:50">
      <c r="B237" s="28"/>
      <c r="D237" s="28"/>
      <c r="E237" s="28"/>
      <c r="F237" s="28"/>
      <c r="G237" s="28"/>
      <c r="H237" s="28"/>
      <c r="I237" s="28"/>
      <c r="J237" s="9"/>
      <c r="K237" s="9"/>
      <c r="L237" s="9"/>
      <c r="M237" s="9"/>
      <c r="N237" s="9"/>
      <c r="O237" s="9"/>
      <c r="P237" s="9"/>
      <c r="Q237" s="9"/>
      <c r="R237" s="9"/>
      <c r="S237" s="9"/>
      <c r="AO237" s="3"/>
      <c r="AQ237" s="42"/>
      <c r="AV237" s="3"/>
      <c r="AW237" s="9"/>
      <c r="AX237" s="9"/>
    </row>
    <row r="238" spans="2:50">
      <c r="B238" s="28"/>
      <c r="D238" s="28"/>
      <c r="E238" s="28"/>
      <c r="F238" s="28"/>
      <c r="G238" s="28"/>
      <c r="H238" s="28"/>
      <c r="I238" s="28"/>
      <c r="J238" s="9"/>
      <c r="K238" s="9"/>
      <c r="L238" s="9"/>
      <c r="M238" s="9"/>
      <c r="N238" s="9"/>
      <c r="O238" s="9"/>
      <c r="P238" s="9"/>
      <c r="Q238" s="9"/>
      <c r="R238" s="9"/>
      <c r="S238" s="9"/>
      <c r="AO238" s="3"/>
      <c r="AQ238" s="42"/>
      <c r="AV238" s="3"/>
      <c r="AW238" s="9"/>
      <c r="AX238" s="9"/>
    </row>
    <row r="239" spans="2:50">
      <c r="B239" s="28"/>
      <c r="D239" s="28"/>
      <c r="E239" s="28"/>
      <c r="F239" s="28"/>
      <c r="G239" s="28"/>
      <c r="H239" s="28"/>
      <c r="I239" s="28"/>
      <c r="J239" s="9"/>
      <c r="K239" s="9"/>
      <c r="L239" s="9"/>
      <c r="M239" s="9"/>
      <c r="N239" s="9"/>
      <c r="O239" s="9"/>
      <c r="P239" s="9"/>
      <c r="Q239" s="9"/>
      <c r="R239" s="9"/>
      <c r="S239" s="9"/>
      <c r="AO239" s="3"/>
      <c r="AQ239" s="42"/>
      <c r="AV239" s="3"/>
      <c r="AW239" s="9"/>
      <c r="AX239" s="9"/>
    </row>
    <row r="240" spans="2:50">
      <c r="B240" s="28"/>
      <c r="D240" s="28"/>
      <c r="E240" s="28"/>
      <c r="F240" s="28"/>
      <c r="G240" s="28"/>
      <c r="H240" s="28"/>
      <c r="I240" s="28"/>
      <c r="J240" s="9"/>
      <c r="K240" s="9"/>
      <c r="L240" s="9"/>
      <c r="M240" s="9"/>
      <c r="N240" s="9"/>
      <c r="O240" s="9"/>
      <c r="P240" s="9"/>
      <c r="Q240" s="9"/>
      <c r="R240" s="9"/>
      <c r="S240" s="9"/>
      <c r="AO240" s="3"/>
      <c r="AQ240" s="42"/>
      <c r="AV240" s="3"/>
      <c r="AW240" s="9"/>
      <c r="AX240" s="9"/>
    </row>
    <row r="241" spans="2:50">
      <c r="B241" s="28"/>
      <c r="D241" s="28"/>
      <c r="E241" s="28"/>
      <c r="F241" s="28"/>
      <c r="G241" s="28"/>
      <c r="H241" s="28"/>
      <c r="I241" s="28"/>
      <c r="J241" s="9"/>
      <c r="K241" s="9"/>
      <c r="L241" s="9"/>
      <c r="M241" s="9"/>
      <c r="N241" s="9"/>
      <c r="O241" s="9"/>
      <c r="P241" s="9"/>
      <c r="Q241" s="9"/>
      <c r="R241" s="9"/>
      <c r="S241" s="9"/>
      <c r="AO241" s="3"/>
      <c r="AQ241" s="42"/>
      <c r="AV241" s="3"/>
      <c r="AW241" s="9"/>
      <c r="AX241" s="9"/>
    </row>
    <row r="242" spans="2:50">
      <c r="B242" s="28"/>
      <c r="D242" s="28"/>
      <c r="E242" s="28"/>
      <c r="F242" s="28"/>
      <c r="G242" s="28"/>
      <c r="H242" s="28"/>
      <c r="I242" s="28"/>
      <c r="J242" s="9"/>
      <c r="K242" s="9"/>
      <c r="L242" s="9"/>
      <c r="M242" s="9"/>
      <c r="N242" s="9"/>
      <c r="O242" s="9"/>
      <c r="P242" s="9"/>
      <c r="Q242" s="9"/>
      <c r="R242" s="9"/>
      <c r="S242" s="9"/>
      <c r="AO242" s="3"/>
      <c r="AQ242" s="42"/>
      <c r="AV242" s="3"/>
      <c r="AW242" s="9"/>
      <c r="AX242" s="9"/>
    </row>
    <row r="243" spans="2:50">
      <c r="B243" s="28"/>
      <c r="D243" s="28"/>
      <c r="E243" s="28"/>
      <c r="F243" s="28"/>
      <c r="G243" s="28"/>
      <c r="H243" s="28"/>
      <c r="I243" s="28"/>
      <c r="J243" s="9"/>
      <c r="K243" s="9"/>
      <c r="L243" s="9"/>
      <c r="M243" s="9"/>
      <c r="N243" s="9"/>
      <c r="O243" s="9"/>
      <c r="P243" s="9"/>
      <c r="Q243" s="9"/>
      <c r="R243" s="9"/>
      <c r="S243" s="9"/>
      <c r="AO243" s="3"/>
      <c r="AQ243" s="42"/>
      <c r="AV243" s="3"/>
      <c r="AW243" s="9"/>
      <c r="AX243" s="9"/>
    </row>
    <row r="244" spans="2:50">
      <c r="B244" s="28"/>
      <c r="D244" s="28"/>
      <c r="E244" s="28"/>
      <c r="F244" s="28"/>
      <c r="G244" s="28"/>
      <c r="H244" s="28"/>
      <c r="I244" s="28"/>
      <c r="J244" s="9"/>
      <c r="K244" s="9"/>
      <c r="L244" s="9"/>
      <c r="M244" s="9"/>
      <c r="N244" s="9"/>
      <c r="O244" s="9"/>
      <c r="P244" s="9"/>
      <c r="Q244" s="9"/>
      <c r="R244" s="9"/>
      <c r="S244" s="9"/>
      <c r="AO244" s="3"/>
      <c r="AQ244" s="42"/>
      <c r="AV244" s="3"/>
      <c r="AW244" s="9"/>
      <c r="AX244" s="9"/>
    </row>
    <row r="245" spans="2:50">
      <c r="B245" s="28"/>
      <c r="D245" s="28"/>
      <c r="E245" s="28"/>
      <c r="F245" s="28"/>
      <c r="G245" s="28"/>
      <c r="H245" s="28"/>
      <c r="I245" s="28"/>
      <c r="J245" s="9"/>
      <c r="K245" s="9"/>
      <c r="L245" s="9"/>
      <c r="M245" s="9"/>
      <c r="N245" s="9"/>
      <c r="O245" s="9"/>
      <c r="P245" s="9"/>
      <c r="Q245" s="9"/>
      <c r="R245" s="9"/>
      <c r="S245" s="9"/>
      <c r="AO245" s="3"/>
      <c r="AQ245" s="42"/>
      <c r="AV245" s="3"/>
      <c r="AW245" s="9"/>
      <c r="AX245" s="9"/>
    </row>
    <row r="246" spans="2:50">
      <c r="B246" s="28"/>
      <c r="D246" s="28"/>
      <c r="E246" s="28"/>
      <c r="F246" s="28"/>
      <c r="G246" s="28"/>
      <c r="H246" s="28"/>
      <c r="I246" s="28"/>
      <c r="J246" s="9"/>
      <c r="K246" s="9"/>
      <c r="L246" s="9"/>
      <c r="M246" s="9"/>
      <c r="N246" s="9"/>
      <c r="O246" s="9"/>
      <c r="P246" s="9"/>
      <c r="Q246" s="9"/>
      <c r="R246" s="9"/>
      <c r="S246" s="9"/>
      <c r="AO246" s="3"/>
      <c r="AQ246" s="42"/>
      <c r="AV246" s="3"/>
      <c r="AW246" s="9"/>
      <c r="AX246" s="9"/>
    </row>
    <row r="247" spans="2:50">
      <c r="B247" s="28"/>
      <c r="D247" s="28"/>
      <c r="E247" s="28"/>
      <c r="F247" s="28"/>
      <c r="G247" s="28"/>
      <c r="H247" s="28"/>
      <c r="I247" s="28"/>
      <c r="J247" s="9"/>
      <c r="K247" s="9"/>
      <c r="L247" s="9"/>
      <c r="M247" s="9"/>
      <c r="N247" s="9"/>
      <c r="O247" s="9"/>
      <c r="P247" s="9"/>
      <c r="Q247" s="9"/>
      <c r="R247" s="9"/>
      <c r="S247" s="9"/>
      <c r="AO247" s="3"/>
      <c r="AQ247" s="42"/>
      <c r="AV247" s="3"/>
      <c r="AW247" s="9"/>
      <c r="AX247" s="9"/>
    </row>
    <row r="248" spans="2:50">
      <c r="B248" s="28"/>
      <c r="D248" s="28"/>
      <c r="E248" s="28"/>
      <c r="F248" s="28"/>
      <c r="G248" s="28"/>
      <c r="H248" s="28"/>
      <c r="I248" s="28"/>
      <c r="J248" s="9"/>
      <c r="K248" s="9"/>
      <c r="L248" s="9"/>
      <c r="M248" s="9"/>
      <c r="N248" s="9"/>
      <c r="O248" s="9"/>
      <c r="P248" s="9"/>
      <c r="Q248" s="9"/>
      <c r="R248" s="9"/>
      <c r="S248" s="9"/>
      <c r="AO248" s="3"/>
      <c r="AQ248" s="42"/>
      <c r="AV248" s="3"/>
      <c r="AW248" s="9"/>
      <c r="AX248" s="9"/>
    </row>
    <row r="249" spans="2:50">
      <c r="B249" s="28"/>
      <c r="D249" s="28"/>
      <c r="E249" s="28"/>
      <c r="F249" s="28"/>
      <c r="G249" s="28"/>
      <c r="H249" s="28"/>
      <c r="I249" s="28"/>
      <c r="J249" s="9"/>
      <c r="K249" s="9"/>
      <c r="L249" s="9"/>
      <c r="M249" s="9"/>
      <c r="N249" s="9"/>
      <c r="O249" s="9"/>
      <c r="P249" s="9"/>
      <c r="Q249" s="9"/>
      <c r="R249" s="9"/>
      <c r="S249" s="9"/>
      <c r="AO249" s="3"/>
      <c r="AQ249" s="42"/>
      <c r="AV249" s="3"/>
      <c r="AW249" s="9"/>
      <c r="AX249" s="9"/>
    </row>
    <row r="250" spans="2:50">
      <c r="B250" s="28"/>
      <c r="D250" s="28"/>
      <c r="E250" s="28"/>
      <c r="F250" s="28"/>
      <c r="G250" s="28"/>
      <c r="H250" s="28"/>
      <c r="I250" s="28"/>
      <c r="J250" s="9"/>
      <c r="K250" s="9"/>
      <c r="L250" s="9"/>
      <c r="M250" s="9"/>
      <c r="N250" s="9"/>
      <c r="O250" s="9"/>
      <c r="P250" s="9"/>
      <c r="Q250" s="9"/>
      <c r="R250" s="9"/>
      <c r="S250" s="9"/>
      <c r="AO250" s="3"/>
      <c r="AQ250" s="42"/>
      <c r="AV250" s="3"/>
      <c r="AW250" s="9"/>
      <c r="AX250" s="9"/>
    </row>
    <row r="251" spans="2:50">
      <c r="B251" s="28"/>
      <c r="D251" s="28"/>
      <c r="E251" s="28"/>
      <c r="F251" s="28"/>
      <c r="G251" s="28"/>
      <c r="H251" s="28"/>
      <c r="I251" s="28"/>
      <c r="J251" s="9"/>
      <c r="K251" s="9"/>
      <c r="L251" s="9"/>
      <c r="M251" s="9"/>
      <c r="N251" s="9"/>
      <c r="O251" s="9"/>
      <c r="P251" s="9"/>
      <c r="Q251" s="9"/>
      <c r="R251" s="9"/>
      <c r="S251" s="9"/>
      <c r="AO251" s="3"/>
      <c r="AQ251" s="42"/>
      <c r="AV251" s="3"/>
      <c r="AW251" s="9"/>
      <c r="AX251" s="9"/>
    </row>
    <row r="252" spans="2:50">
      <c r="B252" s="28"/>
      <c r="D252" s="28"/>
      <c r="E252" s="28"/>
      <c r="F252" s="28"/>
      <c r="G252" s="28"/>
      <c r="H252" s="28"/>
      <c r="I252" s="28"/>
      <c r="J252" s="9"/>
      <c r="K252" s="9"/>
      <c r="L252" s="9"/>
      <c r="M252" s="9"/>
      <c r="N252" s="9"/>
      <c r="O252" s="9"/>
      <c r="P252" s="9"/>
      <c r="Q252" s="9"/>
      <c r="R252" s="9"/>
      <c r="S252" s="9"/>
      <c r="AO252" s="3"/>
      <c r="AQ252" s="42"/>
      <c r="AV252" s="3"/>
      <c r="AW252" s="9"/>
      <c r="AX252" s="9"/>
    </row>
    <row r="253" spans="2:50">
      <c r="B253" s="28"/>
      <c r="D253" s="28"/>
      <c r="E253" s="28"/>
      <c r="F253" s="28"/>
      <c r="G253" s="28"/>
      <c r="H253" s="28"/>
      <c r="I253" s="28"/>
      <c r="J253" s="9"/>
      <c r="K253" s="9"/>
      <c r="L253" s="9"/>
      <c r="M253" s="9"/>
      <c r="N253" s="9"/>
      <c r="O253" s="9"/>
      <c r="P253" s="9"/>
      <c r="Q253" s="9"/>
      <c r="R253" s="9"/>
      <c r="S253" s="9"/>
      <c r="AO253" s="3"/>
      <c r="AQ253" s="42"/>
      <c r="AV253" s="3"/>
      <c r="AW253" s="9"/>
      <c r="AX253" s="9"/>
    </row>
    <row r="254" spans="2:50">
      <c r="B254" s="28"/>
      <c r="D254" s="28"/>
      <c r="E254" s="28"/>
      <c r="F254" s="28"/>
      <c r="G254" s="28"/>
      <c r="H254" s="28"/>
      <c r="I254" s="28"/>
      <c r="J254" s="9"/>
      <c r="K254" s="9"/>
      <c r="L254" s="9"/>
      <c r="M254" s="9"/>
      <c r="N254" s="9"/>
      <c r="O254" s="9"/>
      <c r="P254" s="9"/>
      <c r="Q254" s="9"/>
      <c r="R254" s="9"/>
      <c r="S254" s="9"/>
      <c r="AO254" s="3"/>
      <c r="AQ254" s="42"/>
      <c r="AV254" s="3"/>
      <c r="AW254" s="9"/>
      <c r="AX254" s="9"/>
    </row>
    <row r="255" spans="2:50">
      <c r="B255" s="28"/>
      <c r="D255" s="28"/>
      <c r="E255" s="28"/>
      <c r="F255" s="28"/>
      <c r="G255" s="28"/>
      <c r="H255" s="28"/>
      <c r="I255" s="28"/>
      <c r="J255" s="9"/>
      <c r="K255" s="9"/>
      <c r="L255" s="9"/>
      <c r="M255" s="9"/>
      <c r="N255" s="9"/>
      <c r="O255" s="9"/>
      <c r="P255" s="9"/>
      <c r="Q255" s="9"/>
      <c r="R255" s="9"/>
      <c r="S255" s="9"/>
      <c r="AO255" s="3"/>
      <c r="AQ255" s="42"/>
      <c r="AV255" s="3"/>
      <c r="AW255" s="9"/>
      <c r="AX255" s="9"/>
    </row>
    <row r="256" spans="2:50">
      <c r="B256" s="28"/>
      <c r="D256" s="28"/>
      <c r="E256" s="28"/>
      <c r="F256" s="28"/>
      <c r="G256" s="28"/>
      <c r="H256" s="28"/>
      <c r="I256" s="28"/>
      <c r="J256" s="9"/>
      <c r="K256" s="9"/>
      <c r="L256" s="9"/>
      <c r="M256" s="9"/>
      <c r="N256" s="9"/>
      <c r="O256" s="9"/>
      <c r="P256" s="9"/>
      <c r="Q256" s="9"/>
      <c r="R256" s="9"/>
      <c r="S256" s="9"/>
      <c r="AO256" s="3"/>
      <c r="AQ256" s="42"/>
      <c r="AV256" s="3"/>
      <c r="AW256" s="9"/>
      <c r="AX256" s="9"/>
    </row>
    <row r="257" spans="2:50">
      <c r="B257" s="28"/>
      <c r="D257" s="28"/>
      <c r="E257" s="28"/>
      <c r="F257" s="28"/>
      <c r="G257" s="28"/>
      <c r="H257" s="28"/>
      <c r="I257" s="28"/>
      <c r="J257" s="9"/>
      <c r="K257" s="9"/>
      <c r="L257" s="9"/>
      <c r="M257" s="9"/>
      <c r="N257" s="9"/>
      <c r="O257" s="9"/>
      <c r="P257" s="9"/>
      <c r="Q257" s="9"/>
      <c r="R257" s="9"/>
      <c r="S257" s="9"/>
      <c r="AO257" s="3"/>
      <c r="AQ257" s="42"/>
      <c r="AV257" s="3"/>
      <c r="AW257" s="9"/>
      <c r="AX257" s="9"/>
    </row>
    <row r="258" spans="2:50">
      <c r="B258" s="28"/>
      <c r="D258" s="28"/>
      <c r="E258" s="28"/>
      <c r="F258" s="28"/>
      <c r="G258" s="28"/>
      <c r="H258" s="28"/>
      <c r="I258" s="28"/>
      <c r="J258" s="9"/>
      <c r="K258" s="9"/>
      <c r="L258" s="9"/>
      <c r="M258" s="9"/>
      <c r="N258" s="9"/>
      <c r="O258" s="9"/>
      <c r="P258" s="9"/>
      <c r="Q258" s="9"/>
      <c r="R258" s="9"/>
      <c r="S258" s="9"/>
      <c r="AO258" s="3"/>
      <c r="AQ258" s="42"/>
      <c r="AV258" s="3"/>
      <c r="AW258" s="9"/>
      <c r="AX258" s="9"/>
    </row>
    <row r="259" spans="2:50">
      <c r="B259" s="28"/>
      <c r="D259" s="28"/>
      <c r="E259" s="28"/>
      <c r="F259" s="28"/>
      <c r="G259" s="28"/>
      <c r="H259" s="28"/>
      <c r="I259" s="28"/>
      <c r="J259" s="9"/>
      <c r="K259" s="9"/>
      <c r="L259" s="9"/>
      <c r="M259" s="9"/>
      <c r="N259" s="9"/>
      <c r="O259" s="9"/>
      <c r="P259" s="9"/>
      <c r="Q259" s="9"/>
      <c r="R259" s="9"/>
      <c r="S259" s="9"/>
      <c r="AO259" s="3"/>
      <c r="AQ259" s="42"/>
      <c r="AV259" s="3"/>
      <c r="AW259" s="9"/>
      <c r="AX259" s="9"/>
    </row>
    <row r="260" spans="2:50">
      <c r="B260" s="28"/>
      <c r="D260" s="28"/>
      <c r="E260" s="28"/>
      <c r="F260" s="28"/>
      <c r="G260" s="28"/>
      <c r="H260" s="28"/>
      <c r="I260" s="28"/>
      <c r="J260" s="9"/>
      <c r="K260" s="9"/>
      <c r="L260" s="9"/>
      <c r="M260" s="9"/>
      <c r="N260" s="9"/>
      <c r="O260" s="9"/>
      <c r="P260" s="9"/>
      <c r="Q260" s="9"/>
      <c r="R260" s="9"/>
      <c r="S260" s="9"/>
      <c r="AO260" s="3"/>
      <c r="AQ260" s="42"/>
      <c r="AV260" s="3"/>
      <c r="AW260" s="9"/>
      <c r="AX260" s="9"/>
    </row>
    <row r="261" spans="2:50">
      <c r="B261" s="28"/>
      <c r="D261" s="28"/>
      <c r="E261" s="28"/>
      <c r="F261" s="28"/>
      <c r="G261" s="28"/>
      <c r="H261" s="28"/>
      <c r="I261" s="28"/>
      <c r="J261" s="9"/>
      <c r="K261" s="9"/>
      <c r="L261" s="9"/>
      <c r="M261" s="9"/>
      <c r="N261" s="9"/>
      <c r="O261" s="9"/>
      <c r="P261" s="9"/>
      <c r="Q261" s="9"/>
      <c r="R261" s="9"/>
      <c r="S261" s="9"/>
      <c r="AO261" s="3"/>
      <c r="AQ261" s="42"/>
      <c r="AV261" s="3"/>
      <c r="AW261" s="9"/>
      <c r="AX261" s="9"/>
    </row>
    <row r="262" spans="2:50">
      <c r="B262" s="28"/>
      <c r="D262" s="28"/>
      <c r="E262" s="28"/>
      <c r="F262" s="28"/>
      <c r="G262" s="28"/>
      <c r="H262" s="28"/>
      <c r="I262" s="28"/>
      <c r="J262" s="9"/>
      <c r="K262" s="9"/>
      <c r="L262" s="9"/>
      <c r="M262" s="9"/>
      <c r="N262" s="9"/>
      <c r="O262" s="9"/>
      <c r="P262" s="9"/>
      <c r="Q262" s="9"/>
      <c r="R262" s="9"/>
      <c r="S262" s="9"/>
      <c r="AO262" s="3"/>
      <c r="AQ262" s="42"/>
      <c r="AV262" s="3"/>
      <c r="AW262" s="9"/>
      <c r="AX262" s="9"/>
    </row>
    <row r="263" spans="2:50">
      <c r="B263" s="28"/>
      <c r="D263" s="28"/>
      <c r="E263" s="28"/>
      <c r="F263" s="28"/>
      <c r="G263" s="28"/>
      <c r="H263" s="28"/>
      <c r="I263" s="28"/>
      <c r="J263" s="9"/>
      <c r="K263" s="9"/>
      <c r="L263" s="9"/>
      <c r="M263" s="9"/>
      <c r="N263" s="9"/>
      <c r="O263" s="9"/>
      <c r="P263" s="9"/>
      <c r="Q263" s="9"/>
      <c r="R263" s="9"/>
      <c r="S263" s="9"/>
      <c r="AO263" s="3"/>
      <c r="AQ263" s="42"/>
      <c r="AV263" s="3"/>
      <c r="AW263" s="9"/>
      <c r="AX263" s="9"/>
    </row>
    <row r="264" spans="2:50">
      <c r="B264" s="28"/>
      <c r="D264" s="28"/>
      <c r="E264" s="28"/>
      <c r="F264" s="28"/>
      <c r="G264" s="28"/>
      <c r="H264" s="28"/>
      <c r="I264" s="28"/>
      <c r="J264" s="9"/>
      <c r="K264" s="9"/>
      <c r="L264" s="9"/>
      <c r="M264" s="9"/>
      <c r="N264" s="9"/>
      <c r="O264" s="9"/>
      <c r="P264" s="9"/>
      <c r="Q264" s="9"/>
      <c r="R264" s="9"/>
      <c r="S264" s="9"/>
      <c r="AO264" s="3"/>
      <c r="AQ264" s="42"/>
      <c r="AV264" s="3"/>
      <c r="AW264" s="9"/>
      <c r="AX264" s="9"/>
    </row>
    <row r="265" spans="2:50">
      <c r="B265" s="28"/>
      <c r="D265" s="28"/>
      <c r="E265" s="28"/>
      <c r="F265" s="28"/>
      <c r="G265" s="28"/>
      <c r="H265" s="28"/>
      <c r="I265" s="28"/>
      <c r="J265" s="9"/>
      <c r="K265" s="9"/>
      <c r="L265" s="9"/>
      <c r="M265" s="9"/>
      <c r="N265" s="9"/>
      <c r="O265" s="9"/>
      <c r="P265" s="9"/>
      <c r="Q265" s="9"/>
      <c r="R265" s="9"/>
      <c r="S265" s="9"/>
      <c r="AO265" s="3"/>
      <c r="AQ265" s="42"/>
      <c r="AV265" s="3"/>
      <c r="AW265" s="9"/>
      <c r="AX265" s="9"/>
    </row>
    <row r="266" spans="2:50">
      <c r="B266" s="28"/>
      <c r="D266" s="28"/>
      <c r="E266" s="28"/>
      <c r="F266" s="28"/>
      <c r="G266" s="28"/>
      <c r="H266" s="28"/>
      <c r="I266" s="28"/>
      <c r="J266" s="9"/>
      <c r="K266" s="9"/>
      <c r="L266" s="9"/>
      <c r="M266" s="9"/>
      <c r="N266" s="9"/>
      <c r="O266" s="9"/>
      <c r="P266" s="9"/>
      <c r="Q266" s="9"/>
      <c r="R266" s="9"/>
      <c r="S266" s="9"/>
      <c r="AO266" s="3"/>
      <c r="AQ266" s="42"/>
      <c r="AV266" s="3"/>
      <c r="AW266" s="9"/>
      <c r="AX266" s="9"/>
    </row>
    <row r="267" spans="2:50">
      <c r="B267" s="28"/>
      <c r="D267" s="28"/>
      <c r="E267" s="28"/>
      <c r="F267" s="28"/>
      <c r="G267" s="28"/>
      <c r="H267" s="28"/>
      <c r="I267" s="28"/>
      <c r="J267" s="9"/>
      <c r="K267" s="9"/>
      <c r="L267" s="9"/>
      <c r="M267" s="9"/>
      <c r="N267" s="9"/>
      <c r="O267" s="9"/>
      <c r="P267" s="9"/>
      <c r="Q267" s="9"/>
      <c r="R267" s="9"/>
      <c r="S267" s="9"/>
      <c r="AO267" s="3"/>
      <c r="AQ267" s="42"/>
      <c r="AV267" s="3"/>
      <c r="AW267" s="9"/>
      <c r="AX267" s="9"/>
    </row>
    <row r="268" spans="2:50">
      <c r="B268" s="28"/>
      <c r="D268" s="28"/>
      <c r="E268" s="28"/>
      <c r="F268" s="28"/>
      <c r="G268" s="28"/>
      <c r="H268" s="28"/>
      <c r="I268" s="28"/>
      <c r="J268" s="9"/>
      <c r="K268" s="9"/>
      <c r="L268" s="9"/>
      <c r="M268" s="9"/>
      <c r="N268" s="9"/>
      <c r="O268" s="9"/>
      <c r="P268" s="9"/>
      <c r="Q268" s="9"/>
      <c r="R268" s="9"/>
      <c r="S268" s="9"/>
      <c r="AO268" s="3"/>
      <c r="AQ268" s="42"/>
      <c r="AV268" s="3"/>
      <c r="AW268" s="9"/>
      <c r="AX268" s="9"/>
    </row>
    <row r="269" spans="2:50">
      <c r="B269" s="28"/>
      <c r="D269" s="28"/>
      <c r="E269" s="28"/>
      <c r="F269" s="28"/>
      <c r="G269" s="28"/>
      <c r="H269" s="28"/>
      <c r="I269" s="28"/>
      <c r="J269" s="9"/>
      <c r="K269" s="9"/>
      <c r="L269" s="9"/>
      <c r="M269" s="9"/>
      <c r="N269" s="9"/>
      <c r="O269" s="9"/>
      <c r="P269" s="9"/>
      <c r="Q269" s="9"/>
      <c r="R269" s="9"/>
      <c r="S269" s="9"/>
      <c r="AO269" s="3"/>
      <c r="AQ269" s="42"/>
      <c r="AV269" s="3"/>
      <c r="AW269" s="9"/>
      <c r="AX269" s="9"/>
    </row>
    <row r="270" spans="2:50">
      <c r="B270" s="28"/>
      <c r="D270" s="28"/>
      <c r="E270" s="28"/>
      <c r="F270" s="28"/>
      <c r="G270" s="28"/>
      <c r="H270" s="28"/>
      <c r="I270" s="28"/>
      <c r="J270" s="9"/>
      <c r="K270" s="9"/>
      <c r="L270" s="9"/>
      <c r="M270" s="9"/>
      <c r="N270" s="9"/>
      <c r="O270" s="9"/>
      <c r="P270" s="9"/>
      <c r="Q270" s="9"/>
      <c r="R270" s="9"/>
      <c r="S270" s="9"/>
      <c r="AO270" s="3"/>
      <c r="AQ270" s="42"/>
      <c r="AV270" s="3"/>
      <c r="AW270" s="9"/>
      <c r="AX270" s="9"/>
    </row>
    <row r="271" spans="2:50">
      <c r="B271" s="28"/>
      <c r="D271" s="28"/>
      <c r="E271" s="28"/>
      <c r="F271" s="28"/>
      <c r="G271" s="28"/>
      <c r="H271" s="28"/>
      <c r="I271" s="28"/>
      <c r="J271" s="9"/>
      <c r="K271" s="9"/>
      <c r="L271" s="9"/>
      <c r="M271" s="9"/>
      <c r="N271" s="9"/>
      <c r="O271" s="9"/>
      <c r="P271" s="9"/>
      <c r="Q271" s="9"/>
      <c r="R271" s="9"/>
      <c r="S271" s="9"/>
      <c r="AO271" s="3"/>
      <c r="AQ271" s="42"/>
      <c r="AV271" s="3"/>
      <c r="AW271" s="9"/>
      <c r="AX271" s="9"/>
    </row>
    <row r="272" spans="2:50">
      <c r="B272" s="28"/>
      <c r="D272" s="28"/>
      <c r="E272" s="28"/>
      <c r="F272" s="28"/>
      <c r="G272" s="28"/>
      <c r="H272" s="28"/>
      <c r="I272" s="28"/>
      <c r="J272" s="9"/>
      <c r="K272" s="9"/>
      <c r="L272" s="9"/>
      <c r="M272" s="9"/>
      <c r="N272" s="9"/>
      <c r="O272" s="9"/>
      <c r="P272" s="9"/>
      <c r="Q272" s="9"/>
      <c r="R272" s="9"/>
      <c r="S272" s="9"/>
      <c r="AO272" s="3"/>
      <c r="AQ272" s="42"/>
      <c r="AV272" s="3"/>
      <c r="AW272" s="9"/>
      <c r="AX272" s="9"/>
    </row>
    <row r="273" spans="2:50">
      <c r="B273" s="28"/>
      <c r="D273" s="28"/>
      <c r="E273" s="28"/>
      <c r="F273" s="28"/>
      <c r="G273" s="28"/>
      <c r="H273" s="28"/>
      <c r="I273" s="28"/>
      <c r="J273" s="9"/>
      <c r="K273" s="9"/>
      <c r="L273" s="9"/>
      <c r="M273" s="9"/>
      <c r="N273" s="9"/>
      <c r="O273" s="9"/>
      <c r="P273" s="9"/>
      <c r="Q273" s="9"/>
      <c r="R273" s="9"/>
      <c r="S273" s="9"/>
      <c r="AO273" s="3"/>
      <c r="AQ273" s="42"/>
      <c r="AV273" s="3"/>
      <c r="AW273" s="9"/>
      <c r="AX273" s="9"/>
    </row>
    <row r="274" spans="2:50">
      <c r="B274" s="28"/>
      <c r="D274" s="28"/>
      <c r="E274" s="28"/>
      <c r="F274" s="28"/>
      <c r="G274" s="28"/>
      <c r="H274" s="28"/>
      <c r="I274" s="28"/>
      <c r="J274" s="9"/>
      <c r="K274" s="9"/>
      <c r="L274" s="9"/>
      <c r="M274" s="9"/>
      <c r="N274" s="9"/>
      <c r="O274" s="9"/>
      <c r="P274" s="9"/>
      <c r="Q274" s="9"/>
      <c r="R274" s="9"/>
      <c r="S274" s="9"/>
      <c r="AO274" s="3"/>
      <c r="AQ274" s="42"/>
      <c r="AV274" s="3"/>
      <c r="AW274" s="9"/>
      <c r="AX274" s="9"/>
    </row>
    <row r="275" spans="2:50">
      <c r="B275" s="28"/>
      <c r="D275" s="28"/>
      <c r="E275" s="28"/>
      <c r="F275" s="28"/>
      <c r="G275" s="28"/>
      <c r="H275" s="28"/>
      <c r="I275" s="28"/>
      <c r="J275" s="9"/>
      <c r="K275" s="9"/>
      <c r="L275" s="9"/>
      <c r="M275" s="9"/>
      <c r="N275" s="9"/>
      <c r="O275" s="9"/>
      <c r="P275" s="9"/>
      <c r="Q275" s="9"/>
      <c r="R275" s="9"/>
      <c r="S275" s="9"/>
      <c r="AO275" s="3"/>
      <c r="AQ275" s="42"/>
      <c r="AV275" s="3"/>
      <c r="AW275" s="9"/>
      <c r="AX275" s="9"/>
    </row>
    <row r="276" spans="2:50">
      <c r="B276" s="28"/>
      <c r="D276" s="28"/>
      <c r="E276" s="28"/>
      <c r="F276" s="28"/>
      <c r="G276" s="28"/>
      <c r="H276" s="28"/>
      <c r="I276" s="28"/>
      <c r="J276" s="9"/>
      <c r="K276" s="9"/>
      <c r="L276" s="9"/>
      <c r="M276" s="9"/>
      <c r="N276" s="9"/>
      <c r="O276" s="9"/>
      <c r="P276" s="9"/>
      <c r="Q276" s="9"/>
      <c r="R276" s="9"/>
      <c r="S276" s="9"/>
      <c r="AO276" s="3"/>
      <c r="AQ276" s="42"/>
      <c r="AV276" s="3"/>
      <c r="AW276" s="9"/>
      <c r="AX276" s="9"/>
    </row>
    <row r="277" spans="2:50">
      <c r="B277" s="28"/>
      <c r="D277" s="28"/>
      <c r="E277" s="28"/>
      <c r="F277" s="28"/>
      <c r="G277" s="28"/>
      <c r="H277" s="28"/>
      <c r="I277" s="28"/>
      <c r="J277" s="9"/>
      <c r="K277" s="9"/>
      <c r="L277" s="9"/>
      <c r="M277" s="9"/>
      <c r="N277" s="9"/>
      <c r="O277" s="9"/>
      <c r="P277" s="9"/>
      <c r="Q277" s="9"/>
      <c r="R277" s="9"/>
      <c r="S277" s="9"/>
      <c r="AO277" s="3"/>
      <c r="AQ277" s="42"/>
      <c r="AV277" s="3"/>
      <c r="AW277" s="9"/>
      <c r="AX277" s="9"/>
    </row>
    <row r="278" spans="2:50">
      <c r="B278" s="28"/>
      <c r="D278" s="28"/>
      <c r="E278" s="28"/>
      <c r="F278" s="28"/>
      <c r="G278" s="28"/>
      <c r="H278" s="28"/>
      <c r="I278" s="28"/>
      <c r="J278" s="9"/>
      <c r="K278" s="9"/>
      <c r="L278" s="9"/>
      <c r="M278" s="9"/>
      <c r="N278" s="9"/>
      <c r="O278" s="9"/>
      <c r="P278" s="9"/>
      <c r="Q278" s="9"/>
      <c r="R278" s="9"/>
      <c r="S278" s="9"/>
      <c r="AO278" s="3"/>
      <c r="AQ278" s="42"/>
      <c r="AV278" s="3"/>
      <c r="AW278" s="9"/>
      <c r="AX278" s="9"/>
    </row>
    <row r="279" spans="2:50">
      <c r="B279" s="28"/>
      <c r="D279" s="28"/>
      <c r="E279" s="28"/>
      <c r="F279" s="28"/>
      <c r="G279" s="28"/>
      <c r="H279" s="28"/>
      <c r="I279" s="28"/>
      <c r="J279" s="9"/>
      <c r="K279" s="9"/>
      <c r="L279" s="9"/>
      <c r="M279" s="9"/>
      <c r="N279" s="9"/>
      <c r="O279" s="9"/>
      <c r="P279" s="9"/>
      <c r="Q279" s="9"/>
      <c r="R279" s="9"/>
      <c r="S279" s="9"/>
      <c r="AO279" s="3"/>
      <c r="AQ279" s="42"/>
      <c r="AV279" s="3"/>
      <c r="AW279" s="9"/>
      <c r="AX279" s="9"/>
    </row>
    <row r="280" spans="2:50">
      <c r="B280" s="28"/>
      <c r="D280" s="28"/>
      <c r="E280" s="28"/>
      <c r="F280" s="28"/>
      <c r="G280" s="28"/>
      <c r="H280" s="28"/>
      <c r="I280" s="28"/>
      <c r="J280" s="9"/>
      <c r="K280" s="9"/>
      <c r="L280" s="9"/>
      <c r="M280" s="9"/>
      <c r="N280" s="9"/>
      <c r="O280" s="9"/>
      <c r="P280" s="9"/>
      <c r="Q280" s="9"/>
      <c r="R280" s="9"/>
      <c r="S280" s="9"/>
      <c r="AO280" s="3"/>
      <c r="AQ280" s="42"/>
      <c r="AV280" s="3"/>
      <c r="AW280" s="9"/>
      <c r="AX280" s="9"/>
    </row>
    <row r="281" spans="2:50">
      <c r="B281" s="28"/>
      <c r="D281" s="28"/>
      <c r="E281" s="28"/>
      <c r="F281" s="28"/>
      <c r="G281" s="28"/>
      <c r="H281" s="28"/>
      <c r="I281" s="28"/>
      <c r="J281" s="9"/>
      <c r="K281" s="9"/>
      <c r="L281" s="9"/>
      <c r="M281" s="9"/>
      <c r="N281" s="9"/>
      <c r="O281" s="9"/>
      <c r="P281" s="9"/>
      <c r="Q281" s="9"/>
      <c r="R281" s="9"/>
      <c r="S281" s="9"/>
      <c r="AO281" s="3"/>
      <c r="AQ281" s="42"/>
      <c r="AV281" s="3"/>
      <c r="AW281" s="9"/>
      <c r="AX281" s="9"/>
    </row>
    <row r="282" spans="2:50">
      <c r="B282" s="28"/>
      <c r="D282" s="28"/>
      <c r="E282" s="28"/>
      <c r="F282" s="28"/>
      <c r="G282" s="28"/>
      <c r="H282" s="28"/>
      <c r="I282" s="28"/>
      <c r="J282" s="9"/>
      <c r="K282" s="9"/>
      <c r="L282" s="9"/>
      <c r="M282" s="9"/>
      <c r="N282" s="9"/>
      <c r="O282" s="9"/>
      <c r="P282" s="9"/>
      <c r="Q282" s="9"/>
      <c r="R282" s="9"/>
      <c r="S282" s="9"/>
      <c r="AO282" s="3"/>
      <c r="AQ282" s="42"/>
      <c r="AV282" s="3"/>
      <c r="AW282" s="9"/>
      <c r="AX282" s="9"/>
    </row>
    <row r="283" spans="2:50">
      <c r="B283" s="28"/>
      <c r="D283" s="28"/>
      <c r="E283" s="28"/>
      <c r="F283" s="28"/>
      <c r="G283" s="28"/>
      <c r="H283" s="28"/>
      <c r="I283" s="28"/>
      <c r="J283" s="9"/>
      <c r="K283" s="9"/>
      <c r="L283" s="9"/>
      <c r="M283" s="9"/>
      <c r="N283" s="9"/>
      <c r="O283" s="9"/>
      <c r="P283" s="9"/>
      <c r="Q283" s="9"/>
      <c r="R283" s="9"/>
      <c r="S283" s="9"/>
      <c r="AO283" s="3"/>
      <c r="AQ283" s="42"/>
      <c r="AV283" s="3"/>
      <c r="AW283" s="9"/>
      <c r="AX283" s="9"/>
    </row>
    <row r="284" spans="2:50">
      <c r="B284" s="28"/>
      <c r="D284" s="28"/>
      <c r="E284" s="28"/>
      <c r="F284" s="28"/>
      <c r="G284" s="28"/>
      <c r="H284" s="28"/>
      <c r="I284" s="28"/>
      <c r="J284" s="9"/>
      <c r="K284" s="9"/>
      <c r="L284" s="9"/>
      <c r="M284" s="9"/>
      <c r="N284" s="9"/>
      <c r="O284" s="9"/>
      <c r="P284" s="9"/>
      <c r="Q284" s="9"/>
      <c r="R284" s="9"/>
      <c r="S284" s="9"/>
      <c r="AO284" s="3"/>
      <c r="AQ284" s="42"/>
      <c r="AV284" s="3"/>
      <c r="AW284" s="9"/>
      <c r="AX284" s="9"/>
    </row>
    <row r="285" spans="2:50">
      <c r="B285" s="28"/>
      <c r="D285" s="28"/>
      <c r="E285" s="28"/>
      <c r="F285" s="28"/>
      <c r="G285" s="28"/>
      <c r="H285" s="28"/>
      <c r="I285" s="28"/>
      <c r="J285" s="9"/>
      <c r="K285" s="9"/>
      <c r="L285" s="9"/>
      <c r="M285" s="9"/>
      <c r="N285" s="9"/>
      <c r="O285" s="9"/>
      <c r="P285" s="9"/>
      <c r="Q285" s="9"/>
      <c r="R285" s="9"/>
      <c r="S285" s="9"/>
      <c r="AO285" s="3"/>
      <c r="AQ285" s="42"/>
      <c r="AV285" s="3"/>
      <c r="AW285" s="9"/>
      <c r="AX285" s="9"/>
    </row>
    <row r="286" spans="2:50">
      <c r="B286" s="28"/>
      <c r="D286" s="28"/>
      <c r="E286" s="28"/>
      <c r="F286" s="28"/>
      <c r="G286" s="28"/>
      <c r="H286" s="28"/>
      <c r="I286" s="28"/>
      <c r="J286" s="9"/>
      <c r="K286" s="9"/>
      <c r="L286" s="9"/>
      <c r="M286" s="9"/>
      <c r="N286" s="9"/>
      <c r="O286" s="9"/>
      <c r="P286" s="9"/>
      <c r="Q286" s="9"/>
      <c r="R286" s="9"/>
      <c r="S286" s="9"/>
      <c r="AO286" s="3"/>
      <c r="AQ286" s="42"/>
      <c r="AV286" s="3"/>
      <c r="AW286" s="9"/>
      <c r="AX286" s="9"/>
    </row>
    <row r="287" spans="2:50">
      <c r="B287" s="28"/>
      <c r="D287" s="28"/>
      <c r="E287" s="28"/>
      <c r="F287" s="28"/>
      <c r="G287" s="28"/>
      <c r="H287" s="28"/>
      <c r="I287" s="28"/>
      <c r="J287" s="9"/>
      <c r="K287" s="9"/>
      <c r="L287" s="9"/>
      <c r="M287" s="9"/>
      <c r="N287" s="9"/>
      <c r="O287" s="9"/>
      <c r="P287" s="9"/>
      <c r="Q287" s="9"/>
      <c r="R287" s="9"/>
      <c r="S287" s="9"/>
      <c r="AO287" s="3"/>
      <c r="AQ287" s="42"/>
      <c r="AV287" s="3"/>
      <c r="AW287" s="9"/>
      <c r="AX287" s="9"/>
    </row>
    <row r="288" spans="2:50">
      <c r="B288" s="28"/>
      <c r="D288" s="28"/>
      <c r="E288" s="28"/>
      <c r="F288" s="28"/>
      <c r="G288" s="28"/>
      <c r="H288" s="28"/>
      <c r="I288" s="28"/>
      <c r="J288" s="9"/>
      <c r="K288" s="9"/>
      <c r="L288" s="9"/>
      <c r="M288" s="9"/>
      <c r="N288" s="9"/>
      <c r="O288" s="9"/>
      <c r="P288" s="9"/>
      <c r="Q288" s="9"/>
      <c r="R288" s="9"/>
      <c r="S288" s="9"/>
      <c r="AO288" s="3"/>
      <c r="AQ288" s="42"/>
      <c r="AV288" s="3"/>
      <c r="AW288" s="9"/>
      <c r="AX288" s="9"/>
    </row>
    <row r="289" spans="2:50">
      <c r="B289" s="28"/>
      <c r="D289" s="28"/>
      <c r="E289" s="28"/>
      <c r="F289" s="28"/>
      <c r="G289" s="28"/>
      <c r="H289" s="28"/>
      <c r="I289" s="28"/>
      <c r="J289" s="9"/>
      <c r="K289" s="9"/>
      <c r="L289" s="9"/>
      <c r="M289" s="9"/>
      <c r="N289" s="9"/>
      <c r="O289" s="9"/>
      <c r="P289" s="9"/>
      <c r="Q289" s="9"/>
      <c r="R289" s="9"/>
      <c r="S289" s="9"/>
      <c r="AO289" s="3"/>
      <c r="AQ289" s="42"/>
      <c r="AV289" s="3"/>
      <c r="AW289" s="9"/>
      <c r="AX289" s="9"/>
    </row>
    <row r="290" spans="2:50">
      <c r="B290" s="28"/>
      <c r="D290" s="28"/>
      <c r="E290" s="28"/>
      <c r="F290" s="28"/>
      <c r="G290" s="28"/>
      <c r="H290" s="28"/>
      <c r="I290" s="28"/>
      <c r="J290" s="9"/>
      <c r="K290" s="9"/>
      <c r="L290" s="9"/>
      <c r="M290" s="9"/>
      <c r="N290" s="9"/>
      <c r="O290" s="9"/>
      <c r="P290" s="9"/>
      <c r="Q290" s="9"/>
      <c r="R290" s="9"/>
      <c r="S290" s="9"/>
      <c r="AO290" s="3"/>
      <c r="AQ290" s="42"/>
      <c r="AV290" s="3"/>
      <c r="AW290" s="9"/>
      <c r="AX290" s="9"/>
    </row>
    <row r="291" spans="2:50">
      <c r="B291" s="28"/>
      <c r="D291" s="28"/>
      <c r="E291" s="28"/>
      <c r="F291" s="28"/>
      <c r="G291" s="28"/>
      <c r="H291" s="28"/>
      <c r="I291" s="28"/>
      <c r="J291" s="9"/>
      <c r="K291" s="9"/>
      <c r="L291" s="9"/>
      <c r="M291" s="9"/>
      <c r="N291" s="9"/>
      <c r="O291" s="9"/>
      <c r="P291" s="9"/>
      <c r="Q291" s="9"/>
      <c r="R291" s="9"/>
      <c r="S291" s="9"/>
      <c r="AO291" s="3"/>
      <c r="AQ291" s="42"/>
      <c r="AV291" s="3"/>
      <c r="AW291" s="9"/>
      <c r="AX291" s="9"/>
    </row>
    <row r="292" spans="2:50">
      <c r="B292" s="28"/>
      <c r="D292" s="28"/>
      <c r="E292" s="28"/>
      <c r="F292" s="28"/>
      <c r="G292" s="28"/>
      <c r="H292" s="28"/>
      <c r="I292" s="28"/>
      <c r="J292" s="9"/>
      <c r="K292" s="9"/>
      <c r="L292" s="9"/>
      <c r="M292" s="9"/>
      <c r="N292" s="9"/>
      <c r="O292" s="9"/>
      <c r="P292" s="9"/>
      <c r="Q292" s="9"/>
      <c r="R292" s="9"/>
      <c r="S292" s="9"/>
      <c r="AO292" s="3"/>
      <c r="AQ292" s="42"/>
      <c r="AV292" s="3"/>
      <c r="AW292" s="9"/>
      <c r="AX292" s="9"/>
    </row>
    <row r="293" spans="2:50">
      <c r="B293" s="28"/>
      <c r="D293" s="28"/>
      <c r="E293" s="28"/>
      <c r="F293" s="28"/>
      <c r="G293" s="28"/>
      <c r="H293" s="28"/>
      <c r="I293" s="28"/>
      <c r="J293" s="9"/>
      <c r="K293" s="9"/>
      <c r="L293" s="9"/>
      <c r="M293" s="9"/>
      <c r="N293" s="9"/>
      <c r="O293" s="9"/>
      <c r="P293" s="9"/>
      <c r="Q293" s="9"/>
      <c r="R293" s="9"/>
      <c r="S293" s="9"/>
      <c r="AO293" s="3"/>
      <c r="AQ293" s="42"/>
      <c r="AV293" s="3"/>
      <c r="AW293" s="9"/>
      <c r="AX293" s="9"/>
    </row>
    <row r="294" spans="2:50">
      <c r="B294" s="28"/>
      <c r="D294" s="28"/>
      <c r="E294" s="28"/>
      <c r="F294" s="28"/>
      <c r="G294" s="28"/>
      <c r="H294" s="28"/>
      <c r="I294" s="28"/>
      <c r="J294" s="9"/>
      <c r="K294" s="9"/>
      <c r="L294" s="9"/>
      <c r="M294" s="9"/>
      <c r="N294" s="9"/>
      <c r="O294" s="9"/>
      <c r="P294" s="9"/>
      <c r="Q294" s="9"/>
      <c r="R294" s="9"/>
      <c r="S294" s="9"/>
      <c r="AO294" s="3"/>
      <c r="AQ294" s="42"/>
      <c r="AV294" s="3"/>
      <c r="AW294" s="9"/>
      <c r="AX294" s="9"/>
    </row>
    <row r="295" spans="2:50">
      <c r="B295" s="28"/>
      <c r="D295" s="28"/>
      <c r="E295" s="28"/>
      <c r="F295" s="28"/>
      <c r="G295" s="28"/>
      <c r="H295" s="28"/>
      <c r="I295" s="28"/>
      <c r="J295" s="9"/>
      <c r="K295" s="9"/>
      <c r="L295" s="9"/>
      <c r="M295" s="9"/>
      <c r="N295" s="9"/>
      <c r="O295" s="9"/>
      <c r="P295" s="9"/>
      <c r="Q295" s="9"/>
      <c r="R295" s="9"/>
      <c r="S295" s="9"/>
      <c r="AO295" s="3"/>
      <c r="AQ295" s="42"/>
      <c r="AV295" s="3"/>
      <c r="AW295" s="9"/>
      <c r="AX295" s="9"/>
    </row>
    <row r="296" spans="2:50">
      <c r="B296" s="28"/>
      <c r="D296" s="28"/>
      <c r="E296" s="28"/>
      <c r="F296" s="28"/>
      <c r="G296" s="28"/>
      <c r="H296" s="28"/>
      <c r="I296" s="28"/>
      <c r="J296" s="9"/>
      <c r="K296" s="9"/>
      <c r="L296" s="9"/>
      <c r="M296" s="9"/>
      <c r="N296" s="9"/>
      <c r="O296" s="9"/>
      <c r="P296" s="9"/>
      <c r="Q296" s="9"/>
      <c r="R296" s="9"/>
      <c r="S296" s="9"/>
      <c r="AO296" s="3"/>
      <c r="AQ296" s="42"/>
      <c r="AV296" s="3"/>
      <c r="AW296" s="9"/>
      <c r="AX296" s="9"/>
    </row>
    <row r="297" spans="2:50">
      <c r="B297" s="28"/>
      <c r="D297" s="28"/>
      <c r="E297" s="28"/>
      <c r="F297" s="28"/>
      <c r="G297" s="28"/>
      <c r="H297" s="28"/>
      <c r="I297" s="28"/>
      <c r="J297" s="9"/>
      <c r="K297" s="9"/>
      <c r="L297" s="9"/>
      <c r="M297" s="9"/>
      <c r="N297" s="9"/>
      <c r="O297" s="9"/>
      <c r="P297" s="9"/>
      <c r="Q297" s="9"/>
      <c r="R297" s="9"/>
      <c r="S297" s="9"/>
      <c r="AO297" s="3"/>
      <c r="AQ297" s="42"/>
      <c r="AV297" s="3"/>
      <c r="AW297" s="9"/>
      <c r="AX297" s="9"/>
    </row>
    <row r="298" spans="2:50">
      <c r="B298" s="28"/>
      <c r="D298" s="28"/>
      <c r="E298" s="28"/>
      <c r="F298" s="28"/>
      <c r="G298" s="28"/>
      <c r="H298" s="28"/>
      <c r="I298" s="28"/>
      <c r="J298" s="9"/>
      <c r="K298" s="9"/>
      <c r="L298" s="9"/>
      <c r="M298" s="9"/>
      <c r="N298" s="9"/>
      <c r="O298" s="9"/>
      <c r="P298" s="9"/>
      <c r="Q298" s="9"/>
      <c r="R298" s="9"/>
      <c r="S298" s="9"/>
      <c r="AO298" s="3"/>
      <c r="AQ298" s="42"/>
      <c r="AV298" s="3"/>
      <c r="AW298" s="9"/>
      <c r="AX298" s="9"/>
    </row>
    <row r="299" spans="2:50">
      <c r="B299" s="28"/>
      <c r="D299" s="28"/>
      <c r="E299" s="28"/>
      <c r="F299" s="28"/>
      <c r="G299" s="28"/>
      <c r="H299" s="28"/>
      <c r="I299" s="28"/>
      <c r="J299" s="9"/>
      <c r="K299" s="9"/>
      <c r="L299" s="9"/>
      <c r="M299" s="9"/>
      <c r="N299" s="9"/>
      <c r="O299" s="9"/>
      <c r="P299" s="9"/>
      <c r="Q299" s="9"/>
      <c r="R299" s="9"/>
      <c r="S299" s="9"/>
      <c r="AO299" s="3"/>
      <c r="AQ299" s="42"/>
      <c r="AV299" s="3"/>
      <c r="AW299" s="9"/>
      <c r="AX299" s="9"/>
    </row>
    <row r="300" spans="2:50">
      <c r="B300" s="28"/>
      <c r="D300" s="28"/>
      <c r="E300" s="28"/>
      <c r="F300" s="28"/>
      <c r="G300" s="28"/>
      <c r="H300" s="28"/>
      <c r="I300" s="28"/>
      <c r="J300" s="9"/>
      <c r="K300" s="9"/>
      <c r="L300" s="9"/>
      <c r="M300" s="9"/>
      <c r="N300" s="9"/>
      <c r="O300" s="9"/>
      <c r="P300" s="9"/>
      <c r="Q300" s="9"/>
      <c r="R300" s="9"/>
      <c r="S300" s="9"/>
      <c r="AO300" s="3"/>
      <c r="AQ300" s="42"/>
      <c r="AV300" s="3"/>
      <c r="AW300" s="9"/>
      <c r="AX300" s="9"/>
    </row>
    <row r="301" spans="2:50">
      <c r="B301" s="28"/>
      <c r="D301" s="28"/>
      <c r="E301" s="28"/>
      <c r="F301" s="28"/>
      <c r="G301" s="28"/>
      <c r="H301" s="28"/>
      <c r="I301" s="28"/>
      <c r="J301" s="9"/>
      <c r="K301" s="9"/>
      <c r="L301" s="9"/>
      <c r="M301" s="9"/>
      <c r="N301" s="9"/>
      <c r="O301" s="9"/>
      <c r="P301" s="9"/>
      <c r="Q301" s="9"/>
      <c r="R301" s="9"/>
      <c r="S301" s="9"/>
      <c r="AO301" s="3"/>
      <c r="AQ301" s="42"/>
      <c r="AV301" s="3"/>
      <c r="AW301" s="9"/>
      <c r="AX301" s="9"/>
    </row>
    <row r="302" spans="2:50">
      <c r="B302" s="28"/>
      <c r="D302" s="28"/>
      <c r="E302" s="28"/>
      <c r="F302" s="28"/>
      <c r="G302" s="28"/>
      <c r="H302" s="28"/>
      <c r="I302" s="28"/>
      <c r="J302" s="9"/>
      <c r="K302" s="9"/>
      <c r="L302" s="9"/>
      <c r="M302" s="9"/>
      <c r="N302" s="9"/>
      <c r="O302" s="9"/>
      <c r="P302" s="9"/>
      <c r="Q302" s="9"/>
      <c r="R302" s="9"/>
      <c r="S302" s="9"/>
      <c r="AO302" s="3"/>
      <c r="AQ302" s="42"/>
      <c r="AV302" s="3"/>
      <c r="AW302" s="9"/>
      <c r="AX302" s="9"/>
    </row>
    <row r="303" spans="2:50">
      <c r="B303" s="28"/>
      <c r="D303" s="28"/>
      <c r="E303" s="28"/>
      <c r="F303" s="28"/>
      <c r="G303" s="28"/>
      <c r="H303" s="28"/>
      <c r="I303" s="28"/>
      <c r="J303" s="9"/>
      <c r="K303" s="9"/>
      <c r="L303" s="9"/>
      <c r="M303" s="9"/>
      <c r="N303" s="9"/>
      <c r="O303" s="9"/>
      <c r="P303" s="9"/>
      <c r="Q303" s="9"/>
      <c r="R303" s="9"/>
      <c r="S303" s="9"/>
      <c r="AO303" s="3"/>
      <c r="AQ303" s="42"/>
      <c r="AV303" s="3"/>
      <c r="AW303" s="9"/>
      <c r="AX303" s="9"/>
    </row>
    <row r="304" spans="2:50">
      <c r="B304" s="28"/>
      <c r="D304" s="28"/>
      <c r="E304" s="28"/>
      <c r="F304" s="28"/>
      <c r="G304" s="28"/>
      <c r="H304" s="28"/>
      <c r="I304" s="28"/>
      <c r="J304" s="9"/>
      <c r="K304" s="9"/>
      <c r="L304" s="9"/>
      <c r="M304" s="9"/>
      <c r="N304" s="9"/>
      <c r="O304" s="9"/>
      <c r="P304" s="9"/>
      <c r="Q304" s="9"/>
      <c r="R304" s="9"/>
      <c r="S304" s="9"/>
      <c r="AO304" s="3"/>
      <c r="AQ304" s="42"/>
      <c r="AV304" s="3"/>
      <c r="AW304" s="9"/>
      <c r="AX304" s="9"/>
    </row>
    <row r="305" spans="2:50">
      <c r="B305" s="28"/>
      <c r="D305" s="28"/>
      <c r="E305" s="28"/>
      <c r="F305" s="28"/>
      <c r="G305" s="28"/>
      <c r="H305" s="28"/>
      <c r="I305" s="28"/>
      <c r="J305" s="9"/>
      <c r="K305" s="9"/>
      <c r="L305" s="9"/>
      <c r="M305" s="9"/>
      <c r="N305" s="9"/>
      <c r="O305" s="9"/>
      <c r="P305" s="9"/>
      <c r="Q305" s="9"/>
      <c r="R305" s="9"/>
      <c r="S305" s="9"/>
      <c r="AO305" s="3"/>
      <c r="AQ305" s="42"/>
      <c r="AV305" s="3"/>
      <c r="AW305" s="9"/>
      <c r="AX305" s="9"/>
    </row>
    <row r="306" spans="2:50">
      <c r="B306" s="28"/>
      <c r="D306" s="28"/>
      <c r="E306" s="28"/>
      <c r="F306" s="28"/>
      <c r="G306" s="28"/>
      <c r="H306" s="28"/>
      <c r="I306" s="28"/>
      <c r="J306" s="9"/>
      <c r="K306" s="9"/>
      <c r="L306" s="9"/>
      <c r="M306" s="9"/>
      <c r="N306" s="9"/>
      <c r="O306" s="9"/>
      <c r="P306" s="9"/>
      <c r="Q306" s="9"/>
      <c r="R306" s="9"/>
      <c r="S306" s="9"/>
      <c r="AO306" s="3"/>
      <c r="AQ306" s="42"/>
      <c r="AV306" s="3"/>
      <c r="AW306" s="9"/>
      <c r="AX306" s="9"/>
    </row>
    <row r="307" spans="2:50">
      <c r="B307" s="28"/>
      <c r="D307" s="28"/>
      <c r="E307" s="28"/>
      <c r="F307" s="28"/>
      <c r="G307" s="28"/>
      <c r="H307" s="28"/>
      <c r="I307" s="28"/>
      <c r="J307" s="9"/>
      <c r="K307" s="9"/>
      <c r="L307" s="9"/>
      <c r="M307" s="9"/>
      <c r="N307" s="9"/>
      <c r="O307" s="9"/>
      <c r="P307" s="9"/>
      <c r="Q307" s="9"/>
      <c r="R307" s="9"/>
      <c r="S307" s="9"/>
      <c r="AO307" s="3"/>
      <c r="AQ307" s="42"/>
      <c r="AV307" s="3"/>
      <c r="AW307" s="9"/>
      <c r="AX307" s="9"/>
    </row>
    <row r="308" spans="2:50">
      <c r="B308" s="28"/>
      <c r="D308" s="28"/>
      <c r="E308" s="28"/>
      <c r="F308" s="28"/>
      <c r="G308" s="28"/>
      <c r="H308" s="28"/>
      <c r="I308" s="28"/>
      <c r="J308" s="9"/>
      <c r="K308" s="9"/>
      <c r="L308" s="9"/>
      <c r="M308" s="9"/>
      <c r="N308" s="9"/>
      <c r="O308" s="9"/>
      <c r="P308" s="9"/>
      <c r="Q308" s="9"/>
      <c r="R308" s="9"/>
      <c r="S308" s="9"/>
      <c r="AO308" s="3"/>
      <c r="AQ308" s="42"/>
      <c r="AV308" s="3"/>
      <c r="AW308" s="9"/>
      <c r="AX308" s="9"/>
    </row>
    <row r="309" spans="2:50">
      <c r="B309" s="28"/>
      <c r="D309" s="28"/>
      <c r="E309" s="28"/>
      <c r="F309" s="28"/>
      <c r="G309" s="28"/>
      <c r="H309" s="28"/>
      <c r="I309" s="28"/>
      <c r="J309" s="9"/>
      <c r="K309" s="9"/>
      <c r="L309" s="9"/>
      <c r="M309" s="9"/>
      <c r="N309" s="9"/>
      <c r="O309" s="9"/>
      <c r="P309" s="9"/>
      <c r="Q309" s="9"/>
      <c r="R309" s="9"/>
      <c r="S309" s="9"/>
      <c r="AO309" s="3"/>
      <c r="AQ309" s="42"/>
      <c r="AV309" s="3"/>
      <c r="AW309" s="9"/>
      <c r="AX309" s="9"/>
    </row>
    <row r="310" spans="2:50">
      <c r="B310" s="28"/>
      <c r="D310" s="28"/>
      <c r="E310" s="28"/>
      <c r="F310" s="28"/>
      <c r="G310" s="28"/>
      <c r="H310" s="28"/>
      <c r="I310" s="28"/>
      <c r="J310" s="9"/>
      <c r="K310" s="9"/>
      <c r="L310" s="9"/>
      <c r="M310" s="9"/>
      <c r="N310" s="9"/>
      <c r="O310" s="9"/>
      <c r="P310" s="9"/>
      <c r="Q310" s="9"/>
      <c r="R310" s="9"/>
      <c r="S310" s="9"/>
      <c r="AO310" s="3"/>
      <c r="AQ310" s="42"/>
      <c r="AV310" s="3"/>
      <c r="AW310" s="9"/>
      <c r="AX310" s="9"/>
    </row>
    <row r="311" spans="2:50">
      <c r="B311" s="28"/>
      <c r="D311" s="28"/>
      <c r="E311" s="28"/>
      <c r="F311" s="28"/>
      <c r="G311" s="28"/>
      <c r="H311" s="28"/>
      <c r="I311" s="28"/>
      <c r="J311" s="9"/>
      <c r="K311" s="9"/>
      <c r="L311" s="9"/>
      <c r="M311" s="9"/>
      <c r="N311" s="9"/>
      <c r="O311" s="9"/>
      <c r="P311" s="9"/>
      <c r="Q311" s="9"/>
      <c r="R311" s="9"/>
      <c r="S311" s="9"/>
      <c r="AO311" s="3"/>
      <c r="AQ311" s="42"/>
      <c r="AV311" s="3"/>
      <c r="AW311" s="9"/>
      <c r="AX311" s="9"/>
    </row>
    <row r="312" spans="2:50">
      <c r="B312" s="28"/>
      <c r="D312" s="28"/>
      <c r="E312" s="28"/>
      <c r="F312" s="28"/>
      <c r="G312" s="28"/>
      <c r="H312" s="28"/>
      <c r="I312" s="28"/>
      <c r="J312" s="9"/>
      <c r="K312" s="9"/>
      <c r="L312" s="9"/>
      <c r="M312" s="9"/>
      <c r="N312" s="9"/>
      <c r="O312" s="9"/>
      <c r="P312" s="9"/>
      <c r="Q312" s="9"/>
      <c r="R312" s="9"/>
      <c r="S312" s="9"/>
      <c r="AO312" s="3"/>
      <c r="AQ312" s="42"/>
      <c r="AV312" s="3"/>
      <c r="AW312" s="9"/>
      <c r="AX312" s="9"/>
    </row>
    <row r="313" spans="2:50">
      <c r="B313" s="28"/>
      <c r="D313" s="28"/>
      <c r="E313" s="28"/>
      <c r="F313" s="28"/>
      <c r="G313" s="28"/>
      <c r="H313" s="28"/>
      <c r="I313" s="28"/>
      <c r="J313" s="9"/>
      <c r="K313" s="9"/>
      <c r="L313" s="9"/>
      <c r="M313" s="9"/>
      <c r="N313" s="9"/>
      <c r="O313" s="9"/>
      <c r="P313" s="9"/>
      <c r="Q313" s="9"/>
      <c r="R313" s="9"/>
      <c r="S313" s="9"/>
      <c r="AO313" s="3"/>
      <c r="AQ313" s="42"/>
      <c r="AV313" s="3"/>
      <c r="AW313" s="9"/>
      <c r="AX313" s="9"/>
    </row>
    <row r="314" spans="2:50">
      <c r="B314" s="28"/>
      <c r="D314" s="28"/>
      <c r="E314" s="28"/>
      <c r="F314" s="28"/>
      <c r="G314" s="28"/>
      <c r="H314" s="28"/>
      <c r="I314" s="28"/>
      <c r="J314" s="9"/>
      <c r="K314" s="9"/>
      <c r="L314" s="9"/>
      <c r="M314" s="9"/>
      <c r="N314" s="9"/>
      <c r="O314" s="9"/>
      <c r="P314" s="9"/>
      <c r="Q314" s="9"/>
      <c r="R314" s="9"/>
      <c r="S314" s="9"/>
      <c r="AO314" s="3"/>
      <c r="AQ314" s="42"/>
      <c r="AV314" s="3"/>
      <c r="AW314" s="9"/>
      <c r="AX314" s="9"/>
    </row>
    <row r="315" spans="2:50">
      <c r="B315" s="28"/>
      <c r="D315" s="28"/>
      <c r="E315" s="28"/>
      <c r="F315" s="28"/>
      <c r="G315" s="28"/>
      <c r="H315" s="28"/>
      <c r="I315" s="28"/>
      <c r="J315" s="9"/>
      <c r="K315" s="9"/>
      <c r="L315" s="9"/>
      <c r="M315" s="9"/>
      <c r="N315" s="9"/>
      <c r="O315" s="9"/>
      <c r="P315" s="9"/>
      <c r="Q315" s="9"/>
      <c r="R315" s="9"/>
      <c r="S315" s="9"/>
      <c r="AO315" s="3"/>
      <c r="AQ315" s="42"/>
      <c r="AV315" s="3"/>
      <c r="AW315" s="9"/>
      <c r="AX315" s="9"/>
    </row>
    <row r="316" spans="2:50">
      <c r="B316" s="28"/>
      <c r="D316" s="28"/>
      <c r="E316" s="28"/>
      <c r="F316" s="28"/>
      <c r="G316" s="28"/>
      <c r="H316" s="28"/>
      <c r="I316" s="28"/>
      <c r="J316" s="9"/>
      <c r="K316" s="9"/>
      <c r="L316" s="9"/>
      <c r="M316" s="9"/>
      <c r="N316" s="9"/>
      <c r="O316" s="9"/>
      <c r="P316" s="9"/>
      <c r="Q316" s="9"/>
      <c r="R316" s="9"/>
      <c r="S316" s="9"/>
      <c r="AO316" s="3"/>
      <c r="AQ316" s="42"/>
      <c r="AV316" s="3"/>
      <c r="AW316" s="9"/>
      <c r="AX316" s="9"/>
    </row>
    <row r="317" spans="2:50">
      <c r="B317" s="28"/>
      <c r="D317" s="28"/>
      <c r="E317" s="28"/>
      <c r="F317" s="28"/>
      <c r="G317" s="28"/>
      <c r="H317" s="28"/>
      <c r="I317" s="28"/>
      <c r="J317" s="9"/>
      <c r="K317" s="9"/>
      <c r="L317" s="9"/>
      <c r="M317" s="9"/>
      <c r="N317" s="9"/>
      <c r="O317" s="9"/>
      <c r="P317" s="9"/>
      <c r="Q317" s="9"/>
      <c r="R317" s="9"/>
      <c r="S317" s="9"/>
      <c r="AO317" s="3"/>
      <c r="AQ317" s="42"/>
      <c r="AV317" s="3"/>
      <c r="AW317" s="9"/>
      <c r="AX317" s="9"/>
    </row>
    <row r="318" spans="2:50">
      <c r="B318" s="28"/>
      <c r="D318" s="28"/>
      <c r="E318" s="28"/>
      <c r="F318" s="28"/>
      <c r="G318" s="28"/>
      <c r="H318" s="28"/>
      <c r="I318" s="28"/>
      <c r="J318" s="9"/>
      <c r="K318" s="9"/>
      <c r="L318" s="9"/>
      <c r="M318" s="9"/>
      <c r="N318" s="9"/>
      <c r="O318" s="9"/>
      <c r="P318" s="9"/>
      <c r="Q318" s="9"/>
      <c r="R318" s="9"/>
      <c r="S318" s="9"/>
      <c r="AO318" s="3"/>
      <c r="AQ318" s="42"/>
      <c r="AV318" s="3"/>
      <c r="AW318" s="9"/>
      <c r="AX318" s="9"/>
    </row>
    <row r="319" spans="2:50">
      <c r="B319" s="28"/>
      <c r="D319" s="28"/>
      <c r="E319" s="28"/>
      <c r="F319" s="28"/>
      <c r="G319" s="28"/>
      <c r="H319" s="28"/>
      <c r="I319" s="28"/>
      <c r="J319" s="9"/>
      <c r="K319" s="9"/>
      <c r="L319" s="9"/>
      <c r="M319" s="9"/>
      <c r="N319" s="9"/>
      <c r="O319" s="9"/>
      <c r="P319" s="9"/>
      <c r="Q319" s="9"/>
      <c r="R319" s="9"/>
      <c r="S319" s="9"/>
      <c r="AO319" s="3"/>
      <c r="AQ319" s="42"/>
      <c r="AV319" s="3"/>
      <c r="AW319" s="9"/>
      <c r="AX319" s="9"/>
    </row>
    <row r="320" spans="2:50">
      <c r="B320" s="28"/>
      <c r="D320" s="28"/>
      <c r="E320" s="28"/>
      <c r="F320" s="28"/>
      <c r="G320" s="28"/>
      <c r="H320" s="28"/>
      <c r="I320" s="28"/>
      <c r="J320" s="9"/>
      <c r="K320" s="9"/>
      <c r="L320" s="9"/>
      <c r="M320" s="9"/>
      <c r="N320" s="9"/>
      <c r="O320" s="9"/>
      <c r="P320" s="9"/>
      <c r="Q320" s="9"/>
      <c r="R320" s="9"/>
      <c r="S320" s="9"/>
      <c r="AO320" s="3"/>
      <c r="AQ320" s="42"/>
      <c r="AV320" s="3"/>
      <c r="AW320" s="9"/>
      <c r="AX320" s="9"/>
    </row>
    <row r="321" spans="2:50">
      <c r="B321" s="28"/>
      <c r="D321" s="28"/>
      <c r="E321" s="28"/>
      <c r="F321" s="28"/>
      <c r="G321" s="28"/>
      <c r="H321" s="28"/>
      <c r="I321" s="28"/>
      <c r="J321" s="9"/>
      <c r="K321" s="9"/>
      <c r="L321" s="9"/>
      <c r="M321" s="9"/>
      <c r="N321" s="9"/>
      <c r="O321" s="9"/>
      <c r="P321" s="9"/>
      <c r="Q321" s="9"/>
      <c r="R321" s="9"/>
      <c r="S321" s="9"/>
      <c r="AO321" s="3"/>
      <c r="AQ321" s="42"/>
      <c r="AV321" s="3"/>
      <c r="AW321" s="9"/>
      <c r="AX321" s="9"/>
    </row>
    <row r="322" spans="2:50">
      <c r="B322" s="28"/>
      <c r="D322" s="28"/>
      <c r="E322" s="28"/>
      <c r="F322" s="28"/>
      <c r="G322" s="28"/>
      <c r="H322" s="28"/>
      <c r="I322" s="28"/>
      <c r="J322" s="9"/>
      <c r="K322" s="9"/>
      <c r="L322" s="9"/>
      <c r="M322" s="9"/>
      <c r="N322" s="9"/>
      <c r="O322" s="9"/>
      <c r="P322" s="9"/>
      <c r="Q322" s="9"/>
      <c r="R322" s="9"/>
      <c r="S322" s="9"/>
      <c r="AO322" s="3"/>
      <c r="AQ322" s="42"/>
      <c r="AV322" s="3"/>
      <c r="AW322" s="9"/>
      <c r="AX322" s="9"/>
    </row>
    <row r="323" spans="2:50">
      <c r="B323" s="28"/>
      <c r="D323" s="28"/>
      <c r="E323" s="28"/>
      <c r="F323" s="28"/>
      <c r="G323" s="28"/>
      <c r="H323" s="28"/>
      <c r="I323" s="28"/>
      <c r="J323" s="9"/>
      <c r="K323" s="9"/>
      <c r="L323" s="9"/>
      <c r="M323" s="9"/>
      <c r="N323" s="9"/>
      <c r="O323" s="9"/>
      <c r="P323" s="9"/>
      <c r="Q323" s="9"/>
      <c r="R323" s="9"/>
      <c r="S323" s="9"/>
      <c r="AO323" s="3"/>
      <c r="AQ323" s="42"/>
      <c r="AV323" s="3"/>
      <c r="AW323" s="9"/>
      <c r="AX323" s="9"/>
    </row>
    <row r="324" spans="2:50">
      <c r="B324" s="28"/>
      <c r="D324" s="28"/>
      <c r="E324" s="28"/>
      <c r="F324" s="28"/>
      <c r="G324" s="28"/>
      <c r="H324" s="28"/>
      <c r="I324" s="28"/>
      <c r="J324" s="9"/>
      <c r="K324" s="9"/>
      <c r="L324" s="9"/>
      <c r="M324" s="9"/>
      <c r="N324" s="9"/>
      <c r="O324" s="9"/>
      <c r="P324" s="9"/>
      <c r="Q324" s="9"/>
      <c r="R324" s="9"/>
      <c r="S324" s="9"/>
      <c r="AO324" s="3"/>
      <c r="AQ324" s="42"/>
      <c r="AV324" s="3"/>
      <c r="AW324" s="9"/>
      <c r="AX324" s="9"/>
    </row>
    <row r="325" spans="2:50">
      <c r="B325" s="28"/>
      <c r="D325" s="28"/>
      <c r="E325" s="28"/>
      <c r="F325" s="28"/>
      <c r="G325" s="28"/>
      <c r="H325" s="28"/>
      <c r="I325" s="28"/>
      <c r="J325" s="9"/>
      <c r="K325" s="9"/>
      <c r="L325" s="9"/>
      <c r="M325" s="9"/>
      <c r="N325" s="9"/>
      <c r="O325" s="9"/>
      <c r="P325" s="9"/>
      <c r="Q325" s="9"/>
      <c r="R325" s="9"/>
      <c r="S325" s="9"/>
      <c r="AO325" s="3"/>
      <c r="AQ325" s="42"/>
      <c r="AV325" s="3"/>
      <c r="AW325" s="9"/>
      <c r="AX325" s="9"/>
    </row>
    <row r="326" spans="2:50">
      <c r="B326" s="28"/>
      <c r="D326" s="28"/>
      <c r="E326" s="28"/>
      <c r="F326" s="28"/>
      <c r="G326" s="28"/>
      <c r="H326" s="28"/>
      <c r="I326" s="28"/>
      <c r="J326" s="9"/>
      <c r="K326" s="9"/>
      <c r="L326" s="9"/>
      <c r="M326" s="9"/>
      <c r="N326" s="9"/>
      <c r="O326" s="9"/>
      <c r="P326" s="9"/>
      <c r="Q326" s="9"/>
      <c r="R326" s="9"/>
      <c r="S326" s="9"/>
      <c r="AO326" s="3"/>
      <c r="AQ326" s="42"/>
      <c r="AV326" s="3"/>
      <c r="AW326" s="9"/>
      <c r="AX326" s="9"/>
    </row>
    <row r="327" spans="2:50">
      <c r="B327" s="28"/>
      <c r="D327" s="28"/>
      <c r="E327" s="28"/>
      <c r="F327" s="28"/>
      <c r="G327" s="28"/>
      <c r="H327" s="28"/>
      <c r="I327" s="28"/>
      <c r="J327" s="9"/>
      <c r="K327" s="9"/>
      <c r="L327" s="9"/>
      <c r="M327" s="9"/>
      <c r="N327" s="9"/>
      <c r="O327" s="9"/>
      <c r="P327" s="9"/>
      <c r="Q327" s="9"/>
      <c r="R327" s="9"/>
      <c r="S327" s="9"/>
      <c r="AO327" s="3"/>
      <c r="AQ327" s="42"/>
      <c r="AV327" s="3"/>
      <c r="AW327" s="9"/>
      <c r="AX327" s="9"/>
    </row>
    <row r="328" spans="2:50">
      <c r="B328" s="28"/>
      <c r="D328" s="28"/>
      <c r="E328" s="28"/>
      <c r="F328" s="28"/>
      <c r="G328" s="28"/>
      <c r="H328" s="28"/>
      <c r="I328" s="28"/>
      <c r="J328" s="9"/>
      <c r="K328" s="9"/>
      <c r="L328" s="9"/>
      <c r="M328" s="9"/>
      <c r="N328" s="9"/>
      <c r="O328" s="9"/>
      <c r="P328" s="9"/>
      <c r="Q328" s="9"/>
      <c r="R328" s="9"/>
      <c r="S328" s="9"/>
      <c r="AO328" s="3"/>
      <c r="AQ328" s="42"/>
      <c r="AV328" s="3"/>
      <c r="AW328" s="9"/>
      <c r="AX328" s="9"/>
    </row>
    <row r="329" spans="2:50">
      <c r="B329" s="28"/>
      <c r="D329" s="28"/>
      <c r="E329" s="28"/>
      <c r="F329" s="28"/>
      <c r="G329" s="28"/>
      <c r="H329" s="28"/>
      <c r="I329" s="28"/>
      <c r="J329" s="9"/>
      <c r="K329" s="9"/>
      <c r="L329" s="9"/>
      <c r="M329" s="9"/>
      <c r="N329" s="9"/>
      <c r="O329" s="9"/>
      <c r="P329" s="9"/>
      <c r="Q329" s="9"/>
      <c r="R329" s="9"/>
      <c r="S329" s="9"/>
      <c r="AO329" s="3"/>
      <c r="AQ329" s="42"/>
      <c r="AV329" s="3"/>
      <c r="AW329" s="9"/>
      <c r="AX329" s="9"/>
    </row>
    <row r="330" spans="2:50">
      <c r="B330" s="28"/>
      <c r="D330" s="28"/>
      <c r="E330" s="28"/>
      <c r="F330" s="28"/>
      <c r="G330" s="28"/>
      <c r="H330" s="28"/>
      <c r="I330" s="28"/>
      <c r="J330" s="9"/>
      <c r="K330" s="9"/>
      <c r="L330" s="9"/>
      <c r="M330" s="9"/>
      <c r="N330" s="9"/>
      <c r="O330" s="9"/>
      <c r="P330" s="9"/>
      <c r="Q330" s="9"/>
      <c r="R330" s="9"/>
      <c r="S330" s="9"/>
      <c r="AO330" s="3"/>
      <c r="AQ330" s="42"/>
      <c r="AV330" s="3"/>
      <c r="AW330" s="9"/>
      <c r="AX330" s="9"/>
    </row>
    <row r="331" spans="2:50">
      <c r="B331" s="28"/>
      <c r="D331" s="28"/>
      <c r="E331" s="28"/>
      <c r="F331" s="28"/>
      <c r="G331" s="28"/>
      <c r="H331" s="28"/>
      <c r="I331" s="28"/>
      <c r="J331" s="9"/>
      <c r="K331" s="9"/>
      <c r="L331" s="9"/>
      <c r="M331" s="9"/>
      <c r="N331" s="9"/>
      <c r="O331" s="9"/>
      <c r="P331" s="9"/>
      <c r="Q331" s="9"/>
      <c r="R331" s="9"/>
      <c r="S331" s="9"/>
      <c r="AO331" s="3"/>
      <c r="AQ331" s="42"/>
      <c r="AV331" s="3"/>
      <c r="AW331" s="9"/>
      <c r="AX331" s="9"/>
    </row>
    <row r="332" spans="2:50">
      <c r="B332" s="28"/>
      <c r="D332" s="28"/>
      <c r="E332" s="28"/>
      <c r="F332" s="28"/>
      <c r="G332" s="28"/>
      <c r="H332" s="28"/>
      <c r="I332" s="28"/>
      <c r="J332" s="9"/>
      <c r="K332" s="9"/>
      <c r="L332" s="9"/>
      <c r="M332" s="9"/>
      <c r="N332" s="9"/>
      <c r="O332" s="9"/>
      <c r="P332" s="9"/>
      <c r="Q332" s="9"/>
      <c r="R332" s="9"/>
      <c r="S332" s="9"/>
      <c r="AO332" s="3"/>
      <c r="AQ332" s="42"/>
      <c r="AV332" s="3"/>
      <c r="AW332" s="9"/>
      <c r="AX332" s="9"/>
    </row>
    <row r="333" spans="2:50">
      <c r="B333" s="28"/>
      <c r="D333" s="28"/>
      <c r="E333" s="28"/>
      <c r="F333" s="28"/>
      <c r="G333" s="28"/>
      <c r="H333" s="28"/>
      <c r="I333" s="28"/>
      <c r="J333" s="9"/>
      <c r="K333" s="9"/>
      <c r="L333" s="9"/>
      <c r="M333" s="9"/>
      <c r="N333" s="9"/>
      <c r="O333" s="9"/>
      <c r="P333" s="9"/>
      <c r="Q333" s="9"/>
      <c r="R333" s="9"/>
      <c r="S333" s="9"/>
      <c r="AO333" s="3"/>
      <c r="AQ333" s="42"/>
      <c r="AV333" s="3"/>
      <c r="AW333" s="9"/>
      <c r="AX333" s="9"/>
    </row>
    <row r="334" spans="2:50">
      <c r="B334" s="28"/>
      <c r="D334" s="28"/>
      <c r="E334" s="28"/>
      <c r="F334" s="28"/>
      <c r="G334" s="28"/>
      <c r="H334" s="28"/>
      <c r="I334" s="28"/>
      <c r="J334" s="9"/>
      <c r="K334" s="9"/>
      <c r="L334" s="9"/>
      <c r="M334" s="9"/>
      <c r="N334" s="9"/>
      <c r="O334" s="9"/>
      <c r="P334" s="9"/>
      <c r="Q334" s="9"/>
      <c r="R334" s="9"/>
      <c r="S334" s="9"/>
      <c r="AO334" s="3"/>
      <c r="AQ334" s="42"/>
      <c r="AV334" s="3"/>
      <c r="AW334" s="9"/>
      <c r="AX334" s="9"/>
    </row>
    <row r="335" spans="2:50">
      <c r="B335" s="28"/>
      <c r="D335" s="28"/>
      <c r="E335" s="28"/>
      <c r="F335" s="28"/>
      <c r="G335" s="28"/>
      <c r="H335" s="28"/>
      <c r="I335" s="28"/>
      <c r="J335" s="9"/>
      <c r="K335" s="9"/>
      <c r="L335" s="9"/>
      <c r="M335" s="9"/>
      <c r="N335" s="9"/>
      <c r="O335" s="9"/>
      <c r="P335" s="9"/>
      <c r="Q335" s="9"/>
      <c r="R335" s="9"/>
      <c r="S335" s="9"/>
      <c r="AO335" s="3"/>
      <c r="AQ335" s="42"/>
      <c r="AV335" s="3"/>
      <c r="AW335" s="9"/>
      <c r="AX335" s="9"/>
    </row>
    <row r="336" spans="2:50">
      <c r="B336" s="28"/>
      <c r="D336" s="28"/>
      <c r="E336" s="28"/>
      <c r="F336" s="28"/>
      <c r="G336" s="28"/>
      <c r="H336" s="28"/>
      <c r="I336" s="28"/>
      <c r="J336" s="9"/>
      <c r="K336" s="9"/>
      <c r="L336" s="9"/>
      <c r="M336" s="9"/>
      <c r="N336" s="9"/>
      <c r="O336" s="9"/>
      <c r="P336" s="9"/>
      <c r="Q336" s="9"/>
      <c r="R336" s="9"/>
      <c r="S336" s="9"/>
      <c r="AO336" s="3"/>
      <c r="AQ336" s="42"/>
      <c r="AV336" s="3"/>
      <c r="AW336" s="9"/>
      <c r="AX336" s="9"/>
    </row>
    <row r="337" spans="2:50">
      <c r="B337" s="28"/>
      <c r="D337" s="28"/>
      <c r="E337" s="28"/>
      <c r="F337" s="28"/>
      <c r="G337" s="28"/>
      <c r="H337" s="28"/>
      <c r="I337" s="28"/>
      <c r="J337" s="9"/>
      <c r="K337" s="9"/>
      <c r="L337" s="9"/>
      <c r="M337" s="9"/>
      <c r="N337" s="9"/>
      <c r="O337" s="9"/>
      <c r="P337" s="9"/>
      <c r="Q337" s="9"/>
      <c r="R337" s="9"/>
      <c r="S337" s="9"/>
      <c r="AO337" s="3"/>
      <c r="AQ337" s="42"/>
      <c r="AV337" s="3"/>
      <c r="AW337" s="9"/>
      <c r="AX337" s="9"/>
    </row>
    <row r="338" spans="2:50">
      <c r="B338" s="28"/>
      <c r="D338" s="28"/>
      <c r="E338" s="28"/>
      <c r="F338" s="28"/>
      <c r="G338" s="28"/>
      <c r="H338" s="28"/>
      <c r="I338" s="28"/>
      <c r="J338" s="9"/>
      <c r="K338" s="9"/>
      <c r="L338" s="9"/>
      <c r="M338" s="9"/>
      <c r="N338" s="9"/>
      <c r="O338" s="9"/>
      <c r="P338" s="9"/>
      <c r="Q338" s="9"/>
      <c r="R338" s="9"/>
      <c r="S338" s="9"/>
      <c r="AO338" s="3"/>
      <c r="AQ338" s="42"/>
      <c r="AV338" s="3"/>
      <c r="AW338" s="9"/>
      <c r="AX338" s="9"/>
    </row>
    <row r="339" spans="2:50">
      <c r="B339" s="28"/>
      <c r="D339" s="28"/>
      <c r="E339" s="28"/>
      <c r="F339" s="28"/>
      <c r="G339" s="28"/>
      <c r="H339" s="28"/>
      <c r="I339" s="28"/>
      <c r="J339" s="9"/>
      <c r="K339" s="9"/>
      <c r="L339" s="9"/>
      <c r="M339" s="9"/>
      <c r="N339" s="9"/>
      <c r="O339" s="9"/>
      <c r="P339" s="9"/>
      <c r="Q339" s="9"/>
      <c r="R339" s="9"/>
      <c r="S339" s="9"/>
      <c r="AO339" s="3"/>
      <c r="AQ339" s="42"/>
      <c r="AV339" s="3"/>
      <c r="AW339" s="9"/>
      <c r="AX339" s="9"/>
    </row>
    <row r="340" spans="2:50">
      <c r="B340" s="28"/>
      <c r="D340" s="28"/>
      <c r="E340" s="28"/>
      <c r="F340" s="28"/>
      <c r="G340" s="28"/>
      <c r="H340" s="28"/>
      <c r="I340" s="28"/>
      <c r="J340" s="9"/>
      <c r="K340" s="9"/>
      <c r="L340" s="9"/>
      <c r="M340" s="9"/>
      <c r="N340" s="9"/>
      <c r="O340" s="9"/>
      <c r="P340" s="9"/>
      <c r="Q340" s="9"/>
      <c r="R340" s="9"/>
      <c r="S340" s="9"/>
      <c r="AO340" s="3"/>
      <c r="AQ340" s="42"/>
      <c r="AV340" s="3"/>
      <c r="AW340" s="9"/>
      <c r="AX340" s="9"/>
    </row>
    <row r="341" spans="2:50">
      <c r="B341" s="28"/>
      <c r="D341" s="28"/>
      <c r="E341" s="28"/>
      <c r="F341" s="28"/>
      <c r="G341" s="28"/>
      <c r="H341" s="28"/>
      <c r="I341" s="28"/>
      <c r="J341" s="9"/>
      <c r="K341" s="9"/>
      <c r="L341" s="9"/>
      <c r="M341" s="9"/>
      <c r="N341" s="9"/>
      <c r="O341" s="9"/>
      <c r="P341" s="9"/>
      <c r="Q341" s="9"/>
      <c r="R341" s="9"/>
      <c r="S341" s="9"/>
      <c r="AO341" s="3"/>
      <c r="AQ341" s="42"/>
      <c r="AV341" s="3"/>
      <c r="AW341" s="9"/>
      <c r="AX341" s="9"/>
    </row>
    <row r="342" spans="2:50">
      <c r="B342" s="28"/>
      <c r="D342" s="28"/>
      <c r="E342" s="28"/>
      <c r="F342" s="28"/>
      <c r="G342" s="28"/>
      <c r="H342" s="28"/>
      <c r="I342" s="28"/>
      <c r="J342" s="9"/>
      <c r="K342" s="9"/>
      <c r="L342" s="9"/>
      <c r="M342" s="9"/>
      <c r="N342" s="9"/>
      <c r="O342" s="9"/>
      <c r="P342" s="9"/>
      <c r="Q342" s="9"/>
      <c r="R342" s="9"/>
      <c r="S342" s="9"/>
      <c r="AO342" s="3"/>
      <c r="AQ342" s="42"/>
      <c r="AV342" s="3"/>
      <c r="AW342" s="9"/>
      <c r="AX342" s="9"/>
    </row>
    <row r="343" spans="2:50">
      <c r="B343" s="28"/>
      <c r="D343" s="28"/>
      <c r="E343" s="28"/>
      <c r="F343" s="28"/>
      <c r="G343" s="28"/>
      <c r="H343" s="28"/>
      <c r="I343" s="28"/>
      <c r="J343" s="9"/>
      <c r="K343" s="9"/>
      <c r="L343" s="9"/>
      <c r="M343" s="9"/>
      <c r="N343" s="9"/>
      <c r="O343" s="9"/>
      <c r="P343" s="9"/>
      <c r="Q343" s="9"/>
      <c r="R343" s="9"/>
      <c r="S343" s="9"/>
      <c r="AO343" s="3"/>
      <c r="AQ343" s="42"/>
      <c r="AV343" s="3"/>
      <c r="AW343" s="9"/>
      <c r="AX343" s="9"/>
    </row>
    <row r="344" spans="2:50">
      <c r="B344" s="28"/>
      <c r="D344" s="28"/>
      <c r="E344" s="28"/>
      <c r="F344" s="28"/>
      <c r="G344" s="28"/>
      <c r="H344" s="28"/>
      <c r="I344" s="28"/>
      <c r="J344" s="9"/>
      <c r="K344" s="9"/>
      <c r="L344" s="9"/>
      <c r="M344" s="9"/>
      <c r="N344" s="9"/>
      <c r="O344" s="9"/>
      <c r="P344" s="9"/>
      <c r="Q344" s="9"/>
      <c r="R344" s="9"/>
      <c r="S344" s="9"/>
      <c r="AO344" s="3"/>
      <c r="AQ344" s="42"/>
      <c r="AV344" s="3"/>
      <c r="AW344" s="9"/>
      <c r="AX344" s="9"/>
    </row>
    <row r="345" spans="2:50">
      <c r="B345" s="28"/>
      <c r="D345" s="28"/>
      <c r="E345" s="28"/>
      <c r="F345" s="28"/>
      <c r="G345" s="28"/>
      <c r="H345" s="28"/>
      <c r="I345" s="28"/>
      <c r="J345" s="9"/>
      <c r="K345" s="9"/>
      <c r="L345" s="9"/>
      <c r="M345" s="9"/>
      <c r="N345" s="9"/>
      <c r="O345" s="9"/>
      <c r="P345" s="9"/>
      <c r="Q345" s="9"/>
      <c r="R345" s="9"/>
      <c r="S345" s="9"/>
      <c r="AO345" s="3"/>
      <c r="AQ345" s="42"/>
      <c r="AV345" s="3"/>
      <c r="AW345" s="9"/>
      <c r="AX345" s="9"/>
    </row>
    <row r="346" spans="2:50">
      <c r="B346" s="28"/>
      <c r="D346" s="28"/>
      <c r="E346" s="28"/>
      <c r="F346" s="28"/>
      <c r="G346" s="28"/>
      <c r="H346" s="28"/>
      <c r="I346" s="28"/>
      <c r="J346" s="9"/>
      <c r="K346" s="9"/>
      <c r="L346" s="9"/>
      <c r="M346" s="9"/>
      <c r="N346" s="9"/>
      <c r="O346" s="9"/>
      <c r="P346" s="9"/>
      <c r="Q346" s="9"/>
      <c r="R346" s="9"/>
      <c r="S346" s="9"/>
      <c r="AO346" s="3"/>
      <c r="AQ346" s="42"/>
      <c r="AV346" s="3"/>
      <c r="AW346" s="9"/>
      <c r="AX346" s="9"/>
    </row>
    <row r="347" spans="2:50">
      <c r="B347" s="28"/>
      <c r="D347" s="28"/>
      <c r="E347" s="28"/>
      <c r="F347" s="28"/>
      <c r="G347" s="28"/>
      <c r="H347" s="28"/>
      <c r="I347" s="28"/>
      <c r="J347" s="9"/>
      <c r="K347" s="9"/>
      <c r="L347" s="9"/>
      <c r="M347" s="9"/>
      <c r="N347" s="9"/>
      <c r="O347" s="9"/>
      <c r="P347" s="9"/>
      <c r="Q347" s="9"/>
      <c r="R347" s="9"/>
      <c r="S347" s="9"/>
      <c r="AO347" s="3"/>
      <c r="AQ347" s="42"/>
      <c r="AV347" s="3"/>
      <c r="AW347" s="9"/>
      <c r="AX347" s="9"/>
    </row>
    <row r="348" spans="2:50">
      <c r="B348" s="28"/>
      <c r="D348" s="28"/>
      <c r="E348" s="28"/>
      <c r="F348" s="28"/>
      <c r="G348" s="28"/>
      <c r="H348" s="28"/>
      <c r="I348" s="28"/>
      <c r="J348" s="9"/>
      <c r="K348" s="9"/>
      <c r="L348" s="9"/>
      <c r="M348" s="9"/>
      <c r="N348" s="9"/>
      <c r="O348" s="9"/>
      <c r="P348" s="9"/>
      <c r="Q348" s="9"/>
      <c r="R348" s="9"/>
      <c r="S348" s="9"/>
      <c r="AO348" s="3"/>
      <c r="AQ348" s="42"/>
      <c r="AV348" s="3"/>
      <c r="AW348" s="9"/>
      <c r="AX348" s="9"/>
    </row>
    <row r="349" spans="2:50">
      <c r="B349" s="28"/>
      <c r="D349" s="28"/>
      <c r="E349" s="28"/>
      <c r="F349" s="28"/>
      <c r="G349" s="28"/>
      <c r="H349" s="28"/>
      <c r="I349" s="28"/>
      <c r="J349" s="9"/>
      <c r="K349" s="9"/>
      <c r="L349" s="9"/>
      <c r="M349" s="9"/>
      <c r="N349" s="9"/>
      <c r="O349" s="9"/>
      <c r="P349" s="9"/>
      <c r="Q349" s="9"/>
      <c r="R349" s="9"/>
      <c r="S349" s="9"/>
      <c r="AO349" s="3"/>
      <c r="AQ349" s="42"/>
      <c r="AV349" s="3"/>
      <c r="AW349" s="9"/>
      <c r="AX349" s="9"/>
    </row>
    <row r="350" spans="2:50">
      <c r="B350" s="28"/>
      <c r="D350" s="28"/>
      <c r="E350" s="28"/>
      <c r="F350" s="28"/>
      <c r="G350" s="28"/>
      <c r="H350" s="28"/>
      <c r="I350" s="28"/>
      <c r="J350" s="9"/>
      <c r="K350" s="9"/>
      <c r="L350" s="9"/>
      <c r="M350" s="9"/>
      <c r="N350" s="9"/>
      <c r="O350" s="9"/>
      <c r="P350" s="9"/>
      <c r="Q350" s="9"/>
      <c r="R350" s="9"/>
      <c r="S350" s="9"/>
      <c r="AO350" s="3"/>
      <c r="AQ350" s="42"/>
      <c r="AV350" s="3"/>
      <c r="AW350" s="9"/>
      <c r="AX350" s="9"/>
    </row>
    <row r="351" spans="2:50">
      <c r="B351" s="28"/>
      <c r="D351" s="28"/>
      <c r="E351" s="28"/>
      <c r="F351" s="28"/>
      <c r="G351" s="28"/>
      <c r="H351" s="28"/>
      <c r="I351" s="28"/>
      <c r="J351" s="9"/>
      <c r="K351" s="9"/>
      <c r="L351" s="9"/>
      <c r="M351" s="9"/>
      <c r="N351" s="9"/>
      <c r="O351" s="9"/>
      <c r="P351" s="9"/>
      <c r="Q351" s="9"/>
      <c r="R351" s="9"/>
      <c r="S351" s="9"/>
      <c r="AO351" s="3"/>
      <c r="AQ351" s="42"/>
      <c r="AV351" s="3"/>
      <c r="AW351" s="9"/>
      <c r="AX351" s="9"/>
    </row>
    <row r="352" spans="2:50">
      <c r="B352" s="28"/>
      <c r="D352" s="28"/>
      <c r="E352" s="28"/>
      <c r="F352" s="28"/>
      <c r="G352" s="28"/>
      <c r="H352" s="28"/>
      <c r="I352" s="28"/>
      <c r="J352" s="9"/>
      <c r="K352" s="9"/>
      <c r="L352" s="9"/>
      <c r="M352" s="9"/>
      <c r="N352" s="9"/>
      <c r="O352" s="9"/>
      <c r="P352" s="9"/>
      <c r="Q352" s="9"/>
      <c r="R352" s="9"/>
      <c r="S352" s="9"/>
      <c r="AO352" s="3"/>
      <c r="AQ352" s="42"/>
      <c r="AV352" s="3"/>
      <c r="AW352" s="9"/>
      <c r="AX352" s="9"/>
    </row>
    <row r="353" spans="2:50">
      <c r="B353" s="28"/>
      <c r="D353" s="28"/>
      <c r="E353" s="28"/>
      <c r="F353" s="28"/>
      <c r="G353" s="28"/>
      <c r="H353" s="28"/>
      <c r="I353" s="28"/>
      <c r="J353" s="9"/>
      <c r="K353" s="9"/>
      <c r="L353" s="9"/>
      <c r="M353" s="9"/>
      <c r="N353" s="9"/>
      <c r="O353" s="9"/>
      <c r="P353" s="9"/>
      <c r="Q353" s="9"/>
      <c r="R353" s="9"/>
      <c r="S353" s="9"/>
      <c r="AO353" s="3"/>
      <c r="AQ353" s="42"/>
      <c r="AV353" s="3"/>
      <c r="AW353" s="9"/>
      <c r="AX353" s="9"/>
    </row>
    <row r="354" spans="2:50">
      <c r="B354" s="28"/>
      <c r="D354" s="28"/>
      <c r="E354" s="28"/>
      <c r="F354" s="28"/>
      <c r="G354" s="28"/>
      <c r="H354" s="28"/>
      <c r="I354" s="28"/>
      <c r="J354" s="9"/>
      <c r="K354" s="9"/>
      <c r="L354" s="9"/>
      <c r="M354" s="9"/>
      <c r="N354" s="9"/>
      <c r="O354" s="9"/>
      <c r="P354" s="9"/>
      <c r="Q354" s="9"/>
      <c r="R354" s="9"/>
      <c r="S354" s="9"/>
      <c r="AO354" s="3"/>
      <c r="AQ354" s="42"/>
      <c r="AV354" s="3"/>
      <c r="AW354" s="9"/>
      <c r="AX354" s="9"/>
    </row>
    <row r="355" spans="2:50">
      <c r="B355" s="28"/>
      <c r="D355" s="28"/>
      <c r="E355" s="28"/>
      <c r="F355" s="28"/>
      <c r="G355" s="28"/>
      <c r="H355" s="28"/>
      <c r="I355" s="28"/>
      <c r="J355" s="9"/>
      <c r="K355" s="9"/>
      <c r="L355" s="9"/>
      <c r="M355" s="9"/>
      <c r="N355" s="9"/>
      <c r="O355" s="9"/>
      <c r="P355" s="9"/>
      <c r="Q355" s="9"/>
      <c r="R355" s="9"/>
      <c r="S355" s="9"/>
      <c r="AO355" s="3"/>
      <c r="AQ355" s="42"/>
      <c r="AV355" s="3"/>
      <c r="AW355" s="9"/>
      <c r="AX355" s="9"/>
    </row>
    <row r="356" spans="2:50">
      <c r="B356" s="28"/>
      <c r="D356" s="28"/>
      <c r="E356" s="28"/>
      <c r="F356" s="28"/>
      <c r="G356" s="28"/>
      <c r="H356" s="28"/>
      <c r="I356" s="28"/>
      <c r="J356" s="9"/>
      <c r="K356" s="9"/>
      <c r="L356" s="9"/>
      <c r="M356" s="9"/>
      <c r="N356" s="9"/>
      <c r="O356" s="9"/>
      <c r="P356" s="9"/>
      <c r="Q356" s="9"/>
      <c r="R356" s="9"/>
      <c r="S356" s="9"/>
      <c r="AO356" s="3"/>
      <c r="AQ356" s="42"/>
      <c r="AV356" s="3"/>
      <c r="AW356" s="9"/>
      <c r="AX356" s="9"/>
    </row>
    <row r="357" spans="2:50">
      <c r="B357" s="28"/>
      <c r="D357" s="28"/>
      <c r="E357" s="28"/>
      <c r="F357" s="28"/>
      <c r="G357" s="28"/>
      <c r="H357" s="28"/>
      <c r="I357" s="28"/>
      <c r="J357" s="9"/>
      <c r="K357" s="9"/>
      <c r="L357" s="9"/>
      <c r="M357" s="9"/>
      <c r="N357" s="9"/>
      <c r="O357" s="9"/>
      <c r="P357" s="9"/>
      <c r="Q357" s="9"/>
      <c r="R357" s="9"/>
      <c r="S357" s="9"/>
      <c r="AO357" s="3"/>
      <c r="AQ357" s="42"/>
      <c r="AV357" s="3"/>
      <c r="AW357" s="9"/>
      <c r="AX357" s="9"/>
    </row>
    <row r="358" spans="2:50">
      <c r="B358" s="28"/>
      <c r="D358" s="28"/>
      <c r="E358" s="28"/>
      <c r="F358" s="28"/>
      <c r="G358" s="28"/>
      <c r="H358" s="28"/>
      <c r="I358" s="28"/>
      <c r="J358" s="9"/>
      <c r="K358" s="9"/>
      <c r="L358" s="9"/>
      <c r="M358" s="9"/>
      <c r="N358" s="9"/>
      <c r="O358" s="9"/>
      <c r="P358" s="9"/>
      <c r="Q358" s="9"/>
      <c r="R358" s="9"/>
      <c r="S358" s="9"/>
      <c r="AO358" s="3"/>
      <c r="AQ358" s="42"/>
      <c r="AV358" s="3"/>
      <c r="AW358" s="9"/>
      <c r="AX358" s="9"/>
    </row>
    <row r="359" spans="2:50">
      <c r="B359" s="28"/>
      <c r="D359" s="28"/>
      <c r="E359" s="28"/>
      <c r="F359" s="28"/>
      <c r="G359" s="28"/>
      <c r="H359" s="28"/>
      <c r="I359" s="28"/>
      <c r="J359" s="9"/>
      <c r="K359" s="9"/>
      <c r="L359" s="9"/>
      <c r="M359" s="9"/>
      <c r="N359" s="9"/>
      <c r="O359" s="9"/>
      <c r="P359" s="9"/>
      <c r="Q359" s="9"/>
      <c r="R359" s="9"/>
      <c r="S359" s="9"/>
      <c r="AO359" s="3"/>
      <c r="AQ359" s="42"/>
      <c r="AV359" s="3"/>
      <c r="AW359" s="9"/>
      <c r="AX359" s="9"/>
    </row>
    <row r="360" spans="2:50">
      <c r="B360" s="28"/>
      <c r="D360" s="28"/>
      <c r="E360" s="28"/>
      <c r="F360" s="28"/>
      <c r="G360" s="28"/>
      <c r="H360" s="28"/>
      <c r="I360" s="28"/>
      <c r="J360" s="9"/>
      <c r="K360" s="9"/>
      <c r="L360" s="9"/>
      <c r="M360" s="9"/>
      <c r="N360" s="9"/>
      <c r="O360" s="9"/>
      <c r="P360" s="9"/>
      <c r="Q360" s="9"/>
      <c r="R360" s="9"/>
      <c r="S360" s="9"/>
      <c r="AO360" s="3"/>
      <c r="AQ360" s="42"/>
      <c r="AV360" s="3"/>
      <c r="AW360" s="9"/>
      <c r="AX360" s="9"/>
    </row>
    <row r="361" spans="2:50">
      <c r="B361" s="28"/>
      <c r="D361" s="28"/>
      <c r="E361" s="28"/>
      <c r="F361" s="28"/>
      <c r="G361" s="28"/>
      <c r="H361" s="28"/>
      <c r="I361" s="28"/>
      <c r="J361" s="9"/>
      <c r="K361" s="9"/>
      <c r="L361" s="9"/>
      <c r="M361" s="9"/>
      <c r="N361" s="9"/>
      <c r="O361" s="9"/>
      <c r="P361" s="9"/>
      <c r="Q361" s="9"/>
      <c r="R361" s="9"/>
      <c r="S361" s="9"/>
      <c r="AO361" s="3"/>
      <c r="AQ361" s="42"/>
      <c r="AV361" s="3"/>
      <c r="AW361" s="9"/>
      <c r="AX361" s="9"/>
    </row>
    <row r="362" spans="2:50">
      <c r="B362" s="28"/>
      <c r="D362" s="28"/>
      <c r="E362" s="28"/>
      <c r="F362" s="28"/>
      <c r="G362" s="28"/>
      <c r="H362" s="28"/>
      <c r="I362" s="28"/>
      <c r="J362" s="9"/>
      <c r="K362" s="9"/>
      <c r="L362" s="9"/>
      <c r="M362" s="9"/>
      <c r="N362" s="9"/>
      <c r="O362" s="9"/>
      <c r="P362" s="9"/>
      <c r="Q362" s="9"/>
      <c r="R362" s="9"/>
      <c r="S362" s="9"/>
      <c r="AO362" s="3"/>
      <c r="AQ362" s="42"/>
      <c r="AV362" s="3"/>
      <c r="AW362" s="9"/>
      <c r="AX362" s="9"/>
    </row>
    <row r="363" spans="2:50">
      <c r="B363" s="28"/>
      <c r="D363" s="28"/>
      <c r="E363" s="28"/>
      <c r="F363" s="28"/>
      <c r="G363" s="28"/>
      <c r="H363" s="28"/>
      <c r="I363" s="28"/>
      <c r="J363" s="9"/>
      <c r="K363" s="9"/>
      <c r="L363" s="9"/>
      <c r="M363" s="9"/>
      <c r="N363" s="9"/>
      <c r="O363" s="9"/>
      <c r="P363" s="9"/>
      <c r="Q363" s="9"/>
      <c r="R363" s="9"/>
      <c r="S363" s="9"/>
      <c r="AO363" s="3"/>
      <c r="AQ363" s="42"/>
      <c r="AV363" s="3"/>
      <c r="AW363" s="9"/>
      <c r="AX363" s="9"/>
    </row>
    <row r="364" spans="2:50">
      <c r="B364" s="28"/>
      <c r="D364" s="28"/>
      <c r="E364" s="28"/>
      <c r="F364" s="28"/>
      <c r="G364" s="28"/>
      <c r="H364" s="28"/>
      <c r="I364" s="28"/>
      <c r="J364" s="9"/>
      <c r="K364" s="9"/>
      <c r="L364" s="9"/>
      <c r="M364" s="9"/>
      <c r="N364" s="9"/>
      <c r="O364" s="9"/>
      <c r="P364" s="9"/>
      <c r="Q364" s="9"/>
      <c r="R364" s="9"/>
      <c r="S364" s="9"/>
      <c r="AO364" s="3"/>
      <c r="AQ364" s="42"/>
      <c r="AV364" s="3"/>
      <c r="AW364" s="9"/>
      <c r="AX364" s="9"/>
    </row>
    <row r="365" spans="2:50">
      <c r="B365" s="28"/>
      <c r="D365" s="28"/>
      <c r="E365" s="28"/>
      <c r="F365" s="28"/>
      <c r="G365" s="28"/>
      <c r="H365" s="28"/>
      <c r="I365" s="28"/>
      <c r="J365" s="9"/>
      <c r="K365" s="9"/>
      <c r="L365" s="9"/>
      <c r="M365" s="9"/>
      <c r="N365" s="9"/>
      <c r="O365" s="9"/>
      <c r="P365" s="9"/>
      <c r="Q365" s="9"/>
      <c r="R365" s="9"/>
      <c r="S365" s="9"/>
      <c r="AO365" s="3"/>
      <c r="AQ365" s="42"/>
      <c r="AV365" s="3"/>
      <c r="AW365" s="9"/>
      <c r="AX365" s="9"/>
    </row>
    <row r="366" spans="2:50">
      <c r="B366" s="28"/>
      <c r="D366" s="28"/>
      <c r="E366" s="28"/>
      <c r="F366" s="28"/>
      <c r="G366" s="28"/>
      <c r="H366" s="28"/>
      <c r="I366" s="28"/>
      <c r="J366" s="9"/>
      <c r="K366" s="9"/>
      <c r="L366" s="9"/>
      <c r="M366" s="9"/>
      <c r="N366" s="9"/>
      <c r="O366" s="9"/>
      <c r="P366" s="9"/>
      <c r="Q366" s="9"/>
      <c r="R366" s="9"/>
      <c r="S366" s="9"/>
      <c r="AO366" s="3"/>
      <c r="AQ366" s="42"/>
      <c r="AV366" s="3"/>
      <c r="AW366" s="9"/>
      <c r="AX366" s="9"/>
    </row>
    <row r="367" spans="2:50">
      <c r="B367" s="28"/>
      <c r="D367" s="28"/>
      <c r="E367" s="28"/>
      <c r="F367" s="28"/>
      <c r="G367" s="28"/>
      <c r="H367" s="28"/>
      <c r="I367" s="28"/>
      <c r="J367" s="9"/>
      <c r="K367" s="9"/>
      <c r="L367" s="9"/>
      <c r="M367" s="9"/>
      <c r="N367" s="9"/>
      <c r="O367" s="9"/>
      <c r="P367" s="9"/>
      <c r="Q367" s="9"/>
      <c r="R367" s="9"/>
      <c r="S367" s="9"/>
      <c r="AO367" s="3"/>
      <c r="AQ367" s="42"/>
      <c r="AV367" s="3"/>
      <c r="AW367" s="9"/>
      <c r="AX367" s="9"/>
    </row>
    <row r="368" spans="2:50">
      <c r="B368" s="28"/>
      <c r="D368" s="28"/>
      <c r="E368" s="28"/>
      <c r="F368" s="28"/>
      <c r="G368" s="28"/>
      <c r="H368" s="28"/>
      <c r="I368" s="28"/>
      <c r="J368" s="9"/>
      <c r="K368" s="9"/>
      <c r="L368" s="9"/>
      <c r="M368" s="9"/>
      <c r="N368" s="9"/>
      <c r="O368" s="9"/>
      <c r="P368" s="9"/>
      <c r="Q368" s="9"/>
      <c r="R368" s="9"/>
      <c r="S368" s="9"/>
      <c r="AO368" s="3"/>
      <c r="AQ368" s="42"/>
      <c r="AV368" s="3"/>
      <c r="AW368" s="9"/>
      <c r="AX368" s="9"/>
    </row>
    <row r="369" spans="2:50">
      <c r="B369" s="28"/>
      <c r="D369" s="28"/>
      <c r="E369" s="28"/>
      <c r="F369" s="28"/>
      <c r="G369" s="28"/>
      <c r="H369" s="28"/>
      <c r="I369" s="28"/>
      <c r="J369" s="9"/>
      <c r="K369" s="9"/>
      <c r="L369" s="9"/>
      <c r="M369" s="9"/>
      <c r="N369" s="9"/>
      <c r="O369" s="9"/>
      <c r="P369" s="9"/>
      <c r="Q369" s="9"/>
      <c r="R369" s="9"/>
      <c r="S369" s="9"/>
      <c r="AO369" s="3"/>
      <c r="AQ369" s="42"/>
      <c r="AV369" s="3"/>
      <c r="AW369" s="9"/>
      <c r="AX369" s="9"/>
    </row>
    <row r="370" spans="2:50">
      <c r="B370" s="28"/>
      <c r="D370" s="28"/>
      <c r="E370" s="28"/>
      <c r="F370" s="28"/>
      <c r="G370" s="28"/>
      <c r="H370" s="28"/>
      <c r="I370" s="28"/>
      <c r="J370" s="9"/>
      <c r="K370" s="9"/>
      <c r="L370" s="9"/>
      <c r="M370" s="9"/>
      <c r="N370" s="9"/>
      <c r="O370" s="9"/>
      <c r="P370" s="9"/>
      <c r="Q370" s="9"/>
      <c r="R370" s="9"/>
      <c r="S370" s="9"/>
      <c r="AO370" s="3"/>
      <c r="AQ370" s="42"/>
      <c r="AV370" s="3"/>
      <c r="AW370" s="9"/>
      <c r="AX370" s="9"/>
    </row>
    <row r="371" spans="2:50">
      <c r="B371" s="28"/>
      <c r="D371" s="28"/>
      <c r="E371" s="28"/>
      <c r="F371" s="28"/>
      <c r="G371" s="28"/>
      <c r="H371" s="28"/>
      <c r="I371" s="28"/>
      <c r="J371" s="9"/>
      <c r="K371" s="9"/>
      <c r="L371" s="9"/>
      <c r="M371" s="9"/>
      <c r="N371" s="9"/>
      <c r="O371" s="9"/>
      <c r="P371" s="9"/>
      <c r="Q371" s="9"/>
      <c r="R371" s="9"/>
      <c r="S371" s="9"/>
      <c r="AO371" s="3"/>
      <c r="AQ371" s="42"/>
      <c r="AV371" s="3"/>
      <c r="AW371" s="9"/>
      <c r="AX371" s="9"/>
    </row>
    <row r="372" spans="2:50">
      <c r="B372" s="28"/>
      <c r="D372" s="28"/>
      <c r="E372" s="28"/>
      <c r="F372" s="28"/>
      <c r="G372" s="28"/>
      <c r="H372" s="28"/>
      <c r="I372" s="28"/>
      <c r="J372" s="9"/>
      <c r="K372" s="9"/>
      <c r="L372" s="9"/>
      <c r="M372" s="9"/>
      <c r="N372" s="9"/>
      <c r="O372" s="9"/>
      <c r="P372" s="9"/>
      <c r="Q372" s="9"/>
      <c r="R372" s="9"/>
      <c r="S372" s="9"/>
      <c r="AO372" s="3"/>
      <c r="AQ372" s="42"/>
      <c r="AV372" s="3"/>
      <c r="AW372" s="9"/>
      <c r="AX372" s="9"/>
    </row>
    <row r="373" spans="2:50">
      <c r="B373" s="28"/>
      <c r="D373" s="28"/>
      <c r="E373" s="28"/>
      <c r="F373" s="28"/>
      <c r="G373" s="28"/>
      <c r="H373" s="28"/>
      <c r="I373" s="28"/>
      <c r="J373" s="9"/>
      <c r="K373" s="9"/>
      <c r="L373" s="9"/>
      <c r="M373" s="9"/>
      <c r="N373" s="9"/>
      <c r="O373" s="9"/>
      <c r="P373" s="9"/>
      <c r="Q373" s="9"/>
      <c r="R373" s="9"/>
      <c r="S373" s="9"/>
      <c r="AO373" s="3"/>
      <c r="AQ373" s="42"/>
      <c r="AV373" s="3"/>
      <c r="AW373" s="9"/>
      <c r="AX373" s="9"/>
    </row>
    <row r="374" spans="2:50">
      <c r="B374" s="28"/>
      <c r="D374" s="28"/>
      <c r="E374" s="28"/>
      <c r="F374" s="28"/>
      <c r="G374" s="28"/>
      <c r="H374" s="28"/>
      <c r="I374" s="28"/>
      <c r="J374" s="9"/>
      <c r="K374" s="9"/>
      <c r="L374" s="9"/>
      <c r="M374" s="9"/>
      <c r="N374" s="9"/>
      <c r="O374" s="9"/>
      <c r="P374" s="9"/>
      <c r="Q374" s="9"/>
      <c r="R374" s="9"/>
      <c r="S374" s="9"/>
      <c r="AO374" s="3"/>
      <c r="AQ374" s="42"/>
      <c r="AV374" s="3"/>
      <c r="AW374" s="9"/>
      <c r="AX374" s="9"/>
    </row>
    <row r="375" spans="2:50">
      <c r="B375" s="28"/>
      <c r="D375" s="28"/>
      <c r="E375" s="28"/>
      <c r="F375" s="28"/>
      <c r="G375" s="28"/>
      <c r="H375" s="28"/>
      <c r="I375" s="28"/>
      <c r="J375" s="9"/>
      <c r="K375" s="9"/>
      <c r="L375" s="9"/>
      <c r="M375" s="9"/>
      <c r="N375" s="9"/>
      <c r="O375" s="9"/>
      <c r="P375" s="9"/>
      <c r="Q375" s="9"/>
      <c r="R375" s="9"/>
      <c r="S375" s="9"/>
      <c r="AO375" s="3"/>
      <c r="AQ375" s="42"/>
      <c r="AV375" s="3"/>
      <c r="AW375" s="9"/>
      <c r="AX375" s="9"/>
    </row>
    <row r="376" spans="2:50">
      <c r="B376" s="28"/>
      <c r="D376" s="28"/>
      <c r="E376" s="28"/>
      <c r="F376" s="28"/>
      <c r="G376" s="28"/>
      <c r="H376" s="28"/>
      <c r="I376" s="28"/>
      <c r="J376" s="9"/>
      <c r="K376" s="9"/>
      <c r="L376" s="9"/>
      <c r="M376" s="9"/>
      <c r="N376" s="9"/>
      <c r="O376" s="9"/>
      <c r="P376" s="9"/>
      <c r="Q376" s="9"/>
      <c r="R376" s="9"/>
      <c r="S376" s="9"/>
      <c r="AO376" s="3"/>
      <c r="AQ376" s="42"/>
      <c r="AV376" s="3"/>
      <c r="AW376" s="9"/>
      <c r="AX376" s="9"/>
    </row>
    <row r="377" spans="2:50">
      <c r="B377" s="28"/>
      <c r="D377" s="28"/>
      <c r="E377" s="28"/>
      <c r="F377" s="28"/>
      <c r="G377" s="28"/>
      <c r="H377" s="28"/>
      <c r="I377" s="28"/>
      <c r="J377" s="9"/>
      <c r="K377" s="9"/>
      <c r="L377" s="9"/>
      <c r="M377" s="9"/>
      <c r="N377" s="9"/>
      <c r="O377" s="9"/>
      <c r="P377" s="9"/>
      <c r="Q377" s="9"/>
      <c r="R377" s="9"/>
      <c r="S377" s="9"/>
      <c r="AO377" s="3"/>
      <c r="AQ377" s="42"/>
      <c r="AV377" s="3"/>
      <c r="AW377" s="9"/>
      <c r="AX377" s="9"/>
    </row>
    <row r="378" spans="2:50">
      <c r="B378" s="28"/>
      <c r="D378" s="28"/>
      <c r="E378" s="28"/>
      <c r="F378" s="28"/>
      <c r="G378" s="28"/>
      <c r="H378" s="28"/>
      <c r="I378" s="28"/>
      <c r="J378" s="9"/>
      <c r="K378" s="9"/>
      <c r="L378" s="9"/>
      <c r="M378" s="9"/>
      <c r="N378" s="9"/>
      <c r="O378" s="9"/>
      <c r="P378" s="9"/>
      <c r="Q378" s="9"/>
      <c r="R378" s="9"/>
      <c r="S378" s="9"/>
      <c r="AO378" s="3"/>
      <c r="AQ378" s="42"/>
      <c r="AV378" s="3"/>
      <c r="AW378" s="9"/>
      <c r="AX378" s="9"/>
    </row>
    <row r="379" spans="2:50">
      <c r="B379" s="28"/>
      <c r="D379" s="28"/>
      <c r="E379" s="28"/>
      <c r="F379" s="28"/>
      <c r="G379" s="28"/>
      <c r="H379" s="28"/>
      <c r="I379" s="28"/>
      <c r="J379" s="9"/>
      <c r="K379" s="9"/>
      <c r="L379" s="9"/>
      <c r="M379" s="9"/>
      <c r="N379" s="9"/>
      <c r="O379" s="9"/>
      <c r="P379" s="9"/>
      <c r="Q379" s="9"/>
      <c r="R379" s="9"/>
      <c r="S379" s="9"/>
      <c r="AO379" s="3"/>
      <c r="AQ379" s="42"/>
      <c r="AV379" s="3"/>
      <c r="AW379" s="9"/>
      <c r="AX379" s="9"/>
    </row>
    <row r="380" spans="2:50">
      <c r="B380" s="28"/>
      <c r="D380" s="28"/>
      <c r="E380" s="28"/>
      <c r="F380" s="28"/>
      <c r="G380" s="28"/>
      <c r="H380" s="28"/>
      <c r="I380" s="28"/>
      <c r="J380" s="9"/>
      <c r="K380" s="9"/>
      <c r="L380" s="9"/>
      <c r="M380" s="9"/>
      <c r="N380" s="9"/>
      <c r="O380" s="9"/>
      <c r="P380" s="9"/>
      <c r="Q380" s="9"/>
      <c r="R380" s="9"/>
      <c r="S380" s="9"/>
      <c r="AO380" s="3"/>
      <c r="AQ380" s="42"/>
      <c r="AV380" s="3"/>
      <c r="AW380" s="9"/>
      <c r="AX380" s="9"/>
    </row>
    <row r="381" spans="2:50">
      <c r="B381" s="28"/>
      <c r="D381" s="28"/>
      <c r="E381" s="28"/>
      <c r="F381" s="28"/>
      <c r="G381" s="28"/>
      <c r="H381" s="28"/>
      <c r="I381" s="28"/>
      <c r="J381" s="9"/>
      <c r="K381" s="9"/>
      <c r="L381" s="9"/>
      <c r="M381" s="9"/>
      <c r="N381" s="9"/>
      <c r="O381" s="9"/>
      <c r="P381" s="9"/>
      <c r="Q381" s="9"/>
      <c r="R381" s="9"/>
      <c r="S381" s="9"/>
      <c r="AO381" s="3"/>
      <c r="AQ381" s="42"/>
      <c r="AV381" s="3"/>
      <c r="AW381" s="9"/>
      <c r="AX381" s="9"/>
    </row>
    <row r="382" spans="2:50">
      <c r="B382" s="28"/>
      <c r="D382" s="28"/>
      <c r="E382" s="28"/>
      <c r="F382" s="28"/>
      <c r="G382" s="28"/>
      <c r="H382" s="28"/>
      <c r="I382" s="28"/>
      <c r="J382" s="9"/>
      <c r="K382" s="9"/>
      <c r="L382" s="9"/>
      <c r="M382" s="9"/>
      <c r="N382" s="9"/>
      <c r="O382" s="9"/>
      <c r="P382" s="9"/>
      <c r="Q382" s="9"/>
      <c r="R382" s="9"/>
      <c r="S382" s="9"/>
      <c r="AO382" s="3"/>
      <c r="AQ382" s="42"/>
      <c r="AV382" s="3"/>
      <c r="AW382" s="9"/>
      <c r="AX382" s="9"/>
    </row>
    <row r="383" spans="2:50">
      <c r="B383" s="28"/>
      <c r="D383" s="28"/>
      <c r="E383" s="28"/>
      <c r="F383" s="28"/>
      <c r="G383" s="28"/>
      <c r="H383" s="28"/>
      <c r="I383" s="28"/>
      <c r="J383" s="9"/>
      <c r="K383" s="9"/>
      <c r="L383" s="9"/>
      <c r="M383" s="9"/>
      <c r="N383" s="9"/>
      <c r="O383" s="9"/>
      <c r="P383" s="9"/>
      <c r="Q383" s="9"/>
      <c r="R383" s="9"/>
      <c r="S383" s="9"/>
      <c r="AO383" s="3"/>
      <c r="AQ383" s="42"/>
      <c r="AV383" s="3"/>
      <c r="AW383" s="9"/>
      <c r="AX383" s="9"/>
    </row>
    <row r="384" spans="2:50">
      <c r="B384" s="28"/>
      <c r="D384" s="28"/>
      <c r="E384" s="28"/>
      <c r="F384" s="28"/>
      <c r="G384" s="28"/>
      <c r="H384" s="28"/>
      <c r="I384" s="28"/>
      <c r="J384" s="9"/>
      <c r="K384" s="9"/>
      <c r="L384" s="9"/>
      <c r="M384" s="9"/>
      <c r="N384" s="9"/>
      <c r="O384" s="9"/>
      <c r="P384" s="9"/>
      <c r="Q384" s="9"/>
      <c r="R384" s="9"/>
      <c r="S384" s="9"/>
      <c r="AO384" s="3"/>
      <c r="AQ384" s="42"/>
      <c r="AV384" s="3"/>
      <c r="AW384" s="9"/>
      <c r="AX384" s="9"/>
    </row>
    <row r="385" spans="2:50">
      <c r="B385" s="28"/>
      <c r="D385" s="28"/>
      <c r="E385" s="28"/>
      <c r="F385" s="28"/>
      <c r="G385" s="28"/>
      <c r="H385" s="28"/>
      <c r="I385" s="28"/>
      <c r="J385" s="9"/>
      <c r="K385" s="9"/>
      <c r="L385" s="9"/>
      <c r="M385" s="9"/>
      <c r="N385" s="9"/>
      <c r="O385" s="9"/>
      <c r="P385" s="9"/>
      <c r="Q385" s="9"/>
      <c r="R385" s="9"/>
      <c r="S385" s="9"/>
      <c r="AO385" s="3"/>
      <c r="AQ385" s="42"/>
      <c r="AV385" s="3"/>
      <c r="AW385" s="9"/>
      <c r="AX385" s="9"/>
    </row>
    <row r="386" spans="2:50">
      <c r="B386" s="28"/>
      <c r="D386" s="28"/>
      <c r="E386" s="28"/>
      <c r="F386" s="28"/>
      <c r="G386" s="28"/>
      <c r="H386" s="28"/>
      <c r="I386" s="28"/>
      <c r="J386" s="9"/>
      <c r="K386" s="9"/>
      <c r="L386" s="9"/>
      <c r="M386" s="9"/>
      <c r="N386" s="9"/>
      <c r="O386" s="9"/>
      <c r="P386" s="9"/>
      <c r="Q386" s="9"/>
      <c r="R386" s="9"/>
      <c r="S386" s="9"/>
      <c r="AO386" s="3"/>
      <c r="AQ386" s="42"/>
      <c r="AV386" s="3"/>
      <c r="AW386" s="9"/>
      <c r="AX386" s="9"/>
    </row>
    <row r="387" spans="2:50">
      <c r="B387" s="28"/>
      <c r="D387" s="28"/>
      <c r="E387" s="28"/>
      <c r="F387" s="28"/>
      <c r="G387" s="28"/>
      <c r="H387" s="28"/>
      <c r="I387" s="28"/>
      <c r="J387" s="9"/>
      <c r="K387" s="9"/>
      <c r="L387" s="9"/>
      <c r="M387" s="9"/>
      <c r="N387" s="9"/>
      <c r="O387" s="9"/>
      <c r="P387" s="9"/>
      <c r="Q387" s="9"/>
      <c r="R387" s="9"/>
      <c r="S387" s="9"/>
      <c r="AO387" s="3"/>
      <c r="AQ387" s="42"/>
      <c r="AV387" s="3"/>
      <c r="AW387" s="9"/>
      <c r="AX387" s="9"/>
    </row>
    <row r="388" spans="2:50">
      <c r="B388" s="28"/>
      <c r="D388" s="28"/>
      <c r="E388" s="28"/>
      <c r="F388" s="28"/>
      <c r="G388" s="28"/>
      <c r="H388" s="28"/>
      <c r="I388" s="28"/>
      <c r="J388" s="9"/>
      <c r="K388" s="9"/>
      <c r="L388" s="9"/>
      <c r="M388" s="9"/>
      <c r="N388" s="9"/>
      <c r="O388" s="9"/>
      <c r="P388" s="9"/>
      <c r="Q388" s="9"/>
      <c r="R388" s="9"/>
      <c r="S388" s="9"/>
      <c r="AO388" s="3"/>
      <c r="AQ388" s="42"/>
      <c r="AV388" s="3"/>
      <c r="AW388" s="9"/>
      <c r="AX388" s="9"/>
    </row>
    <row r="389" spans="2:50">
      <c r="B389" s="28"/>
      <c r="D389" s="28"/>
      <c r="E389" s="28"/>
      <c r="F389" s="28"/>
      <c r="G389" s="28"/>
      <c r="H389" s="28"/>
      <c r="I389" s="28"/>
      <c r="J389" s="9"/>
      <c r="K389" s="9"/>
      <c r="L389" s="9"/>
      <c r="M389" s="9"/>
      <c r="N389" s="9"/>
      <c r="O389" s="9"/>
      <c r="P389" s="9"/>
      <c r="Q389" s="9"/>
      <c r="R389" s="9"/>
      <c r="S389" s="9"/>
      <c r="AO389" s="3"/>
      <c r="AQ389" s="42"/>
      <c r="AV389" s="3"/>
      <c r="AW389" s="9"/>
      <c r="AX389" s="9"/>
    </row>
    <row r="390" spans="2:50">
      <c r="B390" s="28"/>
      <c r="D390" s="28"/>
      <c r="E390" s="28"/>
      <c r="F390" s="28"/>
      <c r="G390" s="28"/>
      <c r="H390" s="28"/>
      <c r="I390" s="28"/>
      <c r="J390" s="9"/>
      <c r="K390" s="9"/>
      <c r="L390" s="9"/>
      <c r="M390" s="9"/>
      <c r="N390" s="9"/>
      <c r="O390" s="9"/>
      <c r="P390" s="9"/>
      <c r="Q390" s="9"/>
      <c r="R390" s="9"/>
      <c r="S390" s="9"/>
      <c r="AO390" s="3"/>
      <c r="AQ390" s="42"/>
      <c r="AV390" s="3"/>
      <c r="AW390" s="9"/>
      <c r="AX390" s="9"/>
    </row>
    <row r="391" spans="2:50">
      <c r="B391" s="28"/>
      <c r="D391" s="28"/>
      <c r="E391" s="28"/>
      <c r="F391" s="28"/>
      <c r="G391" s="28"/>
      <c r="H391" s="28"/>
      <c r="I391" s="28"/>
      <c r="J391" s="9"/>
      <c r="K391" s="9"/>
      <c r="L391" s="9"/>
      <c r="M391" s="9"/>
      <c r="N391" s="9"/>
      <c r="O391" s="9"/>
      <c r="P391" s="9"/>
      <c r="Q391" s="9"/>
      <c r="R391" s="9"/>
      <c r="S391" s="9"/>
      <c r="AO391" s="3"/>
      <c r="AQ391" s="42"/>
      <c r="AV391" s="3"/>
      <c r="AW391" s="9"/>
      <c r="AX391" s="9"/>
    </row>
    <row r="392" spans="2:50">
      <c r="B392" s="28"/>
      <c r="D392" s="28"/>
      <c r="E392" s="28"/>
      <c r="F392" s="28"/>
      <c r="G392" s="28"/>
      <c r="H392" s="28"/>
      <c r="I392" s="28"/>
      <c r="J392" s="9"/>
      <c r="K392" s="9"/>
      <c r="L392" s="9"/>
      <c r="M392" s="9"/>
      <c r="N392" s="9"/>
      <c r="O392" s="9"/>
      <c r="P392" s="9"/>
      <c r="Q392" s="9"/>
      <c r="R392" s="9"/>
      <c r="S392" s="9"/>
      <c r="AO392" s="3"/>
      <c r="AQ392" s="42"/>
      <c r="AV392" s="3"/>
      <c r="AW392" s="9"/>
      <c r="AX392" s="9"/>
    </row>
    <row r="393" spans="2:50">
      <c r="B393" s="28"/>
      <c r="D393" s="28"/>
      <c r="E393" s="28"/>
      <c r="F393" s="28"/>
      <c r="G393" s="28"/>
      <c r="H393" s="28"/>
      <c r="I393" s="28"/>
      <c r="J393" s="9"/>
      <c r="K393" s="9"/>
      <c r="L393" s="9"/>
      <c r="M393" s="9"/>
      <c r="N393" s="9"/>
      <c r="O393" s="9"/>
      <c r="P393" s="9"/>
      <c r="Q393" s="9"/>
      <c r="R393" s="9"/>
      <c r="S393" s="9"/>
      <c r="AO393" s="3"/>
      <c r="AQ393" s="42"/>
      <c r="AV393" s="3"/>
      <c r="AW393" s="9"/>
      <c r="AX393" s="9"/>
    </row>
    <row r="394" spans="2:50">
      <c r="B394" s="28"/>
      <c r="D394" s="28"/>
      <c r="E394" s="28"/>
      <c r="F394" s="28"/>
      <c r="G394" s="28"/>
      <c r="H394" s="28"/>
      <c r="I394" s="28"/>
      <c r="J394" s="9"/>
      <c r="K394" s="9"/>
      <c r="L394" s="9"/>
      <c r="M394" s="9"/>
      <c r="N394" s="9"/>
      <c r="O394" s="9"/>
      <c r="P394" s="9"/>
      <c r="Q394" s="9"/>
      <c r="R394" s="9"/>
      <c r="S394" s="9"/>
      <c r="AO394" s="3"/>
      <c r="AQ394" s="42"/>
      <c r="AV394" s="3"/>
      <c r="AW394" s="9"/>
      <c r="AX394" s="9"/>
    </row>
    <row r="395" spans="2:50">
      <c r="B395" s="28"/>
      <c r="D395" s="28"/>
      <c r="E395" s="28"/>
      <c r="F395" s="28"/>
      <c r="G395" s="28"/>
      <c r="H395" s="28"/>
      <c r="I395" s="28"/>
      <c r="J395" s="9"/>
      <c r="K395" s="9"/>
      <c r="L395" s="9"/>
      <c r="M395" s="9"/>
      <c r="N395" s="9"/>
      <c r="O395" s="9"/>
      <c r="P395" s="9"/>
      <c r="Q395" s="9"/>
      <c r="R395" s="9"/>
      <c r="S395" s="9"/>
      <c r="AO395" s="3"/>
      <c r="AQ395" s="42"/>
      <c r="AV395" s="3"/>
      <c r="AW395" s="9"/>
      <c r="AX395" s="9"/>
    </row>
    <row r="396" spans="2:50">
      <c r="B396" s="28"/>
      <c r="D396" s="28"/>
      <c r="E396" s="28"/>
      <c r="F396" s="28"/>
      <c r="G396" s="28"/>
      <c r="H396" s="28"/>
      <c r="I396" s="28"/>
      <c r="J396" s="9"/>
      <c r="K396" s="9"/>
      <c r="L396" s="9"/>
      <c r="M396" s="9"/>
      <c r="N396" s="9"/>
      <c r="O396" s="9"/>
      <c r="P396" s="9"/>
      <c r="Q396" s="9"/>
      <c r="R396" s="9"/>
      <c r="S396" s="9"/>
      <c r="AO396" s="3"/>
      <c r="AQ396" s="42"/>
      <c r="AV396" s="3"/>
      <c r="AW396" s="9"/>
      <c r="AX396" s="9"/>
    </row>
    <row r="397" spans="2:50">
      <c r="B397" s="28"/>
      <c r="D397" s="28"/>
      <c r="E397" s="28"/>
      <c r="F397" s="28"/>
      <c r="G397" s="28"/>
      <c r="H397" s="28"/>
      <c r="I397" s="28"/>
      <c r="J397" s="9"/>
      <c r="K397" s="9"/>
      <c r="L397" s="9"/>
      <c r="M397" s="9"/>
      <c r="N397" s="9"/>
      <c r="O397" s="9"/>
      <c r="P397" s="9"/>
      <c r="Q397" s="9"/>
      <c r="R397" s="9"/>
      <c r="S397" s="9"/>
      <c r="AO397" s="3"/>
      <c r="AQ397" s="42"/>
      <c r="AV397" s="3"/>
      <c r="AW397" s="9"/>
      <c r="AX397" s="9"/>
    </row>
    <row r="398" spans="2:50">
      <c r="B398" s="28"/>
      <c r="D398" s="28"/>
      <c r="E398" s="28"/>
      <c r="F398" s="28"/>
      <c r="G398" s="28"/>
      <c r="H398" s="28"/>
      <c r="I398" s="28"/>
      <c r="J398" s="9"/>
      <c r="K398" s="9"/>
      <c r="L398" s="9"/>
      <c r="M398" s="9"/>
      <c r="N398" s="9"/>
      <c r="O398" s="9"/>
      <c r="P398" s="9"/>
      <c r="Q398" s="9"/>
      <c r="R398" s="9"/>
      <c r="S398" s="9"/>
      <c r="AO398" s="3"/>
      <c r="AQ398" s="42"/>
      <c r="AV398" s="3"/>
      <c r="AW398" s="9"/>
      <c r="AX398" s="9"/>
    </row>
    <row r="399" spans="2:50">
      <c r="B399" s="28"/>
      <c r="D399" s="28"/>
      <c r="E399" s="28"/>
      <c r="F399" s="28"/>
      <c r="G399" s="28"/>
      <c r="H399" s="28"/>
      <c r="I399" s="28"/>
      <c r="J399" s="9"/>
      <c r="K399" s="9"/>
      <c r="L399" s="9"/>
      <c r="M399" s="9"/>
      <c r="N399" s="9"/>
      <c r="O399" s="9"/>
      <c r="P399" s="9"/>
      <c r="Q399" s="9"/>
      <c r="R399" s="9"/>
      <c r="S399" s="9"/>
      <c r="AO399" s="3"/>
      <c r="AQ399" s="42"/>
      <c r="AV399" s="3"/>
      <c r="AW399" s="9"/>
      <c r="AX399" s="9"/>
    </row>
    <row r="400" spans="2:50">
      <c r="B400" s="28"/>
      <c r="D400" s="28"/>
      <c r="E400" s="28"/>
      <c r="F400" s="28"/>
      <c r="G400" s="28"/>
      <c r="H400" s="28"/>
      <c r="I400" s="28"/>
      <c r="J400" s="9"/>
      <c r="K400" s="9"/>
      <c r="L400" s="9"/>
      <c r="M400" s="9"/>
      <c r="N400" s="9"/>
      <c r="O400" s="9"/>
      <c r="P400" s="9"/>
      <c r="Q400" s="9"/>
      <c r="R400" s="9"/>
      <c r="S400" s="9"/>
      <c r="AO400" s="3"/>
      <c r="AQ400" s="42"/>
      <c r="AV400" s="3"/>
      <c r="AW400" s="9"/>
      <c r="AX400" s="9"/>
    </row>
    <row r="401" spans="2:50">
      <c r="B401" s="28"/>
      <c r="D401" s="28"/>
      <c r="E401" s="28"/>
      <c r="F401" s="28"/>
      <c r="G401" s="28"/>
      <c r="H401" s="28"/>
      <c r="I401" s="28"/>
      <c r="J401" s="9"/>
      <c r="K401" s="9"/>
      <c r="L401" s="9"/>
      <c r="M401" s="9"/>
      <c r="N401" s="9"/>
      <c r="O401" s="9"/>
      <c r="P401" s="9"/>
      <c r="Q401" s="9"/>
      <c r="R401" s="9"/>
      <c r="S401" s="9"/>
      <c r="AO401" s="3"/>
      <c r="AQ401" s="42"/>
      <c r="AV401" s="3"/>
      <c r="AW401" s="9"/>
      <c r="AX401" s="9"/>
    </row>
    <row r="402" spans="2:50">
      <c r="B402" s="28"/>
      <c r="D402" s="28"/>
      <c r="E402" s="28"/>
      <c r="F402" s="28"/>
      <c r="G402" s="28"/>
      <c r="H402" s="28"/>
      <c r="I402" s="28"/>
      <c r="J402" s="9"/>
      <c r="K402" s="9"/>
      <c r="L402" s="9"/>
      <c r="M402" s="9"/>
      <c r="N402" s="9"/>
      <c r="O402" s="9"/>
      <c r="P402" s="9"/>
      <c r="Q402" s="9"/>
      <c r="R402" s="9"/>
      <c r="S402" s="9"/>
      <c r="AO402" s="3"/>
      <c r="AQ402" s="42"/>
      <c r="AV402" s="3"/>
      <c r="AW402" s="9"/>
      <c r="AX402" s="9"/>
    </row>
    <row r="403" spans="2:50">
      <c r="B403" s="28"/>
      <c r="D403" s="28"/>
      <c r="E403" s="28"/>
      <c r="F403" s="28"/>
      <c r="G403" s="28"/>
      <c r="H403" s="28"/>
      <c r="I403" s="28"/>
      <c r="J403" s="9"/>
      <c r="K403" s="9"/>
      <c r="L403" s="9"/>
      <c r="M403" s="9"/>
      <c r="N403" s="9"/>
      <c r="O403" s="9"/>
      <c r="P403" s="9"/>
      <c r="Q403" s="9"/>
      <c r="R403" s="9"/>
      <c r="S403" s="9"/>
      <c r="AO403" s="3"/>
      <c r="AQ403" s="42"/>
      <c r="AV403" s="3"/>
      <c r="AW403" s="9"/>
      <c r="AX403" s="9"/>
    </row>
    <row r="404" spans="2:50">
      <c r="B404" s="28"/>
      <c r="D404" s="28"/>
      <c r="E404" s="28"/>
      <c r="F404" s="28"/>
      <c r="G404" s="28"/>
      <c r="H404" s="28"/>
      <c r="I404" s="28"/>
      <c r="J404" s="9"/>
      <c r="K404" s="9"/>
      <c r="L404" s="9"/>
      <c r="M404" s="9"/>
      <c r="N404" s="9"/>
      <c r="O404" s="9"/>
      <c r="P404" s="9"/>
      <c r="Q404" s="9"/>
      <c r="R404" s="9"/>
      <c r="S404" s="9"/>
      <c r="AO404" s="3"/>
      <c r="AQ404" s="42"/>
      <c r="AV404" s="3"/>
      <c r="AW404" s="9"/>
      <c r="AX404" s="9"/>
    </row>
    <row r="405" spans="2:50">
      <c r="B405" s="28"/>
      <c r="D405" s="28"/>
      <c r="E405" s="28"/>
      <c r="F405" s="28"/>
      <c r="G405" s="28"/>
      <c r="H405" s="28"/>
      <c r="I405" s="28"/>
      <c r="J405" s="9"/>
      <c r="K405" s="9"/>
      <c r="L405" s="9"/>
      <c r="M405" s="9"/>
      <c r="N405" s="9"/>
      <c r="O405" s="9"/>
      <c r="P405" s="9"/>
      <c r="Q405" s="9"/>
      <c r="R405" s="9"/>
      <c r="S405" s="9"/>
      <c r="AO405" s="3"/>
      <c r="AQ405" s="42"/>
      <c r="AV405" s="3"/>
      <c r="AW405" s="9"/>
      <c r="AX405" s="9"/>
    </row>
    <row r="406" spans="2:50">
      <c r="B406" s="28"/>
      <c r="D406" s="28"/>
      <c r="E406" s="28"/>
      <c r="F406" s="28"/>
      <c r="G406" s="28"/>
      <c r="H406" s="28"/>
      <c r="I406" s="28"/>
      <c r="J406" s="9"/>
      <c r="K406" s="9"/>
      <c r="L406" s="9"/>
      <c r="M406" s="9"/>
      <c r="N406" s="9"/>
      <c r="O406" s="9"/>
      <c r="P406" s="9"/>
      <c r="Q406" s="9"/>
      <c r="R406" s="9"/>
      <c r="S406" s="9"/>
      <c r="AO406" s="3"/>
      <c r="AQ406" s="42"/>
      <c r="AV406" s="3"/>
      <c r="AW406" s="9"/>
      <c r="AX406" s="9"/>
    </row>
    <row r="407" spans="2:50">
      <c r="B407" s="28"/>
      <c r="D407" s="28"/>
      <c r="E407" s="28"/>
      <c r="F407" s="28"/>
      <c r="G407" s="28"/>
      <c r="H407" s="28"/>
      <c r="I407" s="28"/>
      <c r="J407" s="9"/>
      <c r="K407" s="9"/>
      <c r="L407" s="9"/>
      <c r="M407" s="9"/>
      <c r="N407" s="9"/>
      <c r="O407" s="9"/>
      <c r="P407" s="9"/>
      <c r="Q407" s="9"/>
      <c r="R407" s="9"/>
      <c r="S407" s="9"/>
      <c r="AO407" s="3"/>
      <c r="AQ407" s="42"/>
      <c r="AV407" s="3"/>
      <c r="AW407" s="9"/>
      <c r="AX407" s="9"/>
    </row>
    <row r="408" spans="2:50">
      <c r="B408" s="28"/>
      <c r="D408" s="28"/>
      <c r="E408" s="28"/>
      <c r="F408" s="28"/>
      <c r="G408" s="28"/>
      <c r="H408" s="28"/>
      <c r="I408" s="28"/>
      <c r="J408" s="9"/>
      <c r="K408" s="9"/>
      <c r="L408" s="9"/>
      <c r="M408" s="9"/>
      <c r="N408" s="9"/>
      <c r="O408" s="9"/>
      <c r="P408" s="9"/>
      <c r="Q408" s="9"/>
      <c r="R408" s="9"/>
      <c r="S408" s="9"/>
      <c r="AO408" s="3"/>
      <c r="AQ408" s="42"/>
      <c r="AV408" s="3"/>
      <c r="AW408" s="9"/>
      <c r="AX408" s="9"/>
    </row>
    <row r="409" spans="2:50">
      <c r="B409" s="28"/>
      <c r="D409" s="28"/>
      <c r="E409" s="28"/>
      <c r="F409" s="28"/>
      <c r="G409" s="28"/>
      <c r="H409" s="28"/>
      <c r="I409" s="28"/>
      <c r="J409" s="9"/>
      <c r="K409" s="9"/>
      <c r="L409" s="9"/>
      <c r="M409" s="9"/>
      <c r="N409" s="9"/>
      <c r="O409" s="9"/>
      <c r="P409" s="9"/>
      <c r="Q409" s="9"/>
      <c r="R409" s="9"/>
      <c r="S409" s="9"/>
      <c r="AO409" s="3"/>
      <c r="AQ409" s="42"/>
      <c r="AV409" s="3"/>
      <c r="AW409" s="9"/>
      <c r="AX409" s="9"/>
    </row>
    <row r="410" spans="2:50">
      <c r="B410" s="28"/>
      <c r="D410" s="28"/>
      <c r="E410" s="28"/>
      <c r="F410" s="28"/>
      <c r="G410" s="28"/>
      <c r="H410" s="28"/>
      <c r="I410" s="28"/>
      <c r="J410" s="9"/>
      <c r="K410" s="9"/>
      <c r="L410" s="9"/>
      <c r="M410" s="9"/>
      <c r="N410" s="9"/>
      <c r="O410" s="9"/>
      <c r="P410" s="9"/>
      <c r="Q410" s="9"/>
      <c r="R410" s="9"/>
      <c r="S410" s="9"/>
      <c r="AO410" s="3"/>
      <c r="AQ410" s="42"/>
      <c r="AV410" s="3"/>
      <c r="AW410" s="9"/>
      <c r="AX410" s="9"/>
    </row>
    <row r="411" spans="2:50">
      <c r="B411" s="28"/>
      <c r="D411" s="28"/>
      <c r="E411" s="28"/>
      <c r="F411" s="28"/>
      <c r="G411" s="28"/>
      <c r="H411" s="28"/>
      <c r="I411" s="28"/>
      <c r="J411" s="9"/>
      <c r="K411" s="9"/>
      <c r="L411" s="9"/>
      <c r="M411" s="9"/>
      <c r="N411" s="9"/>
      <c r="O411" s="9"/>
      <c r="P411" s="9"/>
      <c r="Q411" s="9"/>
      <c r="R411" s="9"/>
      <c r="S411" s="9"/>
      <c r="AO411" s="3"/>
      <c r="AQ411" s="42"/>
      <c r="AV411" s="3"/>
      <c r="AW411" s="9"/>
      <c r="AX411" s="9"/>
    </row>
    <row r="412" spans="2:50">
      <c r="B412" s="28"/>
      <c r="D412" s="28"/>
      <c r="E412" s="28"/>
      <c r="F412" s="28"/>
      <c r="G412" s="28"/>
      <c r="H412" s="28"/>
      <c r="I412" s="28"/>
      <c r="J412" s="9"/>
      <c r="K412" s="9"/>
      <c r="L412" s="9"/>
      <c r="M412" s="9"/>
      <c r="N412" s="9"/>
      <c r="O412" s="9"/>
      <c r="P412" s="9"/>
      <c r="Q412" s="9"/>
      <c r="R412" s="9"/>
      <c r="S412" s="9"/>
      <c r="AO412" s="3"/>
      <c r="AQ412" s="42"/>
      <c r="AV412" s="3"/>
      <c r="AW412" s="9"/>
      <c r="AX412" s="9"/>
    </row>
    <row r="413" spans="2:50">
      <c r="B413" s="28"/>
      <c r="D413" s="28"/>
      <c r="E413" s="28"/>
      <c r="F413" s="28"/>
      <c r="G413" s="28"/>
      <c r="H413" s="28"/>
      <c r="I413" s="28"/>
      <c r="J413" s="9"/>
      <c r="K413" s="9"/>
      <c r="L413" s="9"/>
      <c r="M413" s="9"/>
      <c r="N413" s="9"/>
      <c r="O413" s="9"/>
      <c r="P413" s="9"/>
      <c r="Q413" s="9"/>
      <c r="R413" s="9"/>
      <c r="S413" s="9"/>
      <c r="AO413" s="3"/>
      <c r="AQ413" s="42"/>
      <c r="AV413" s="3"/>
      <c r="AW413" s="9"/>
      <c r="AX413" s="9"/>
    </row>
    <row r="414" spans="2:50">
      <c r="B414" s="28"/>
      <c r="D414" s="28"/>
      <c r="E414" s="28"/>
      <c r="F414" s="28"/>
      <c r="G414" s="28"/>
      <c r="H414" s="28"/>
      <c r="I414" s="28"/>
      <c r="J414" s="9"/>
      <c r="K414" s="9"/>
      <c r="L414" s="9"/>
      <c r="M414" s="9"/>
      <c r="N414" s="9"/>
      <c r="O414" s="9"/>
      <c r="P414" s="9"/>
      <c r="Q414" s="9"/>
      <c r="R414" s="9"/>
      <c r="S414" s="9"/>
      <c r="AO414" s="3"/>
      <c r="AQ414" s="42"/>
      <c r="AV414" s="3"/>
      <c r="AW414" s="9"/>
      <c r="AX414" s="9"/>
    </row>
    <row r="415" spans="2:50">
      <c r="B415" s="28"/>
      <c r="D415" s="28"/>
      <c r="E415" s="28"/>
      <c r="F415" s="28"/>
      <c r="G415" s="28"/>
      <c r="H415" s="28"/>
      <c r="I415" s="28"/>
      <c r="J415" s="9"/>
      <c r="K415" s="9"/>
      <c r="L415" s="9"/>
      <c r="M415" s="9"/>
      <c r="N415" s="9"/>
      <c r="O415" s="9"/>
      <c r="P415" s="9"/>
      <c r="Q415" s="9"/>
      <c r="R415" s="9"/>
      <c r="S415" s="9"/>
      <c r="AO415" s="3"/>
      <c r="AQ415" s="42"/>
      <c r="AV415" s="3"/>
      <c r="AW415" s="9"/>
      <c r="AX415" s="9"/>
    </row>
    <row r="416" spans="2:50">
      <c r="B416" s="28"/>
      <c r="D416" s="28"/>
      <c r="E416" s="28"/>
      <c r="F416" s="28"/>
      <c r="G416" s="28"/>
      <c r="H416" s="28"/>
      <c r="I416" s="28"/>
      <c r="J416" s="9"/>
      <c r="K416" s="9"/>
      <c r="L416" s="9"/>
      <c r="M416" s="9"/>
      <c r="N416" s="9"/>
      <c r="O416" s="9"/>
      <c r="P416" s="9"/>
      <c r="Q416" s="9"/>
      <c r="R416" s="9"/>
      <c r="S416" s="9"/>
      <c r="AO416" s="3"/>
      <c r="AQ416" s="42"/>
      <c r="AV416" s="3"/>
      <c r="AW416" s="9"/>
      <c r="AX416" s="9"/>
    </row>
    <row r="417" spans="2:50">
      <c r="B417" s="28"/>
      <c r="D417" s="28"/>
      <c r="E417" s="28"/>
      <c r="F417" s="28"/>
      <c r="G417" s="28"/>
      <c r="H417" s="28"/>
      <c r="I417" s="28"/>
      <c r="J417" s="9"/>
      <c r="K417" s="9"/>
      <c r="L417" s="9"/>
      <c r="M417" s="9"/>
      <c r="N417" s="9"/>
      <c r="O417" s="9"/>
      <c r="P417" s="9"/>
      <c r="Q417" s="9"/>
      <c r="R417" s="9"/>
      <c r="S417" s="9"/>
      <c r="AO417" s="3"/>
      <c r="AQ417" s="42"/>
      <c r="AV417" s="3"/>
      <c r="AW417" s="9"/>
      <c r="AX417" s="9"/>
    </row>
    <row r="418" spans="2:50">
      <c r="B418" s="28"/>
      <c r="D418" s="28"/>
      <c r="E418" s="28"/>
      <c r="F418" s="28"/>
      <c r="G418" s="28"/>
      <c r="H418" s="28"/>
      <c r="I418" s="28"/>
      <c r="J418" s="9"/>
      <c r="K418" s="9"/>
      <c r="L418" s="9"/>
      <c r="M418" s="9"/>
      <c r="N418" s="9"/>
      <c r="O418" s="9"/>
      <c r="P418" s="9"/>
      <c r="Q418" s="9"/>
      <c r="R418" s="9"/>
      <c r="S418" s="9"/>
      <c r="AO418" s="3"/>
      <c r="AQ418" s="42"/>
      <c r="AV418" s="3"/>
      <c r="AW418" s="9"/>
      <c r="AX418" s="9"/>
    </row>
    <row r="419" spans="2:50">
      <c r="B419" s="28"/>
      <c r="D419" s="28"/>
      <c r="E419" s="28"/>
      <c r="F419" s="28"/>
      <c r="G419" s="28"/>
      <c r="H419" s="28"/>
      <c r="I419" s="28"/>
      <c r="J419" s="9"/>
      <c r="K419" s="9"/>
      <c r="L419" s="9"/>
      <c r="M419" s="9"/>
      <c r="N419" s="9"/>
      <c r="O419" s="9"/>
      <c r="P419" s="9"/>
      <c r="Q419" s="9"/>
      <c r="R419" s="9"/>
      <c r="S419" s="9"/>
      <c r="AO419" s="3"/>
      <c r="AQ419" s="42"/>
      <c r="AV419" s="3"/>
      <c r="AW419" s="9"/>
      <c r="AX419" s="9"/>
    </row>
    <row r="420" spans="2:50">
      <c r="B420" s="28"/>
      <c r="D420" s="28"/>
      <c r="E420" s="28"/>
      <c r="F420" s="28"/>
      <c r="G420" s="28"/>
      <c r="H420" s="28"/>
      <c r="I420" s="28"/>
      <c r="J420" s="9"/>
      <c r="K420" s="9"/>
      <c r="L420" s="9"/>
      <c r="M420" s="9"/>
      <c r="N420" s="9"/>
      <c r="O420" s="9"/>
      <c r="P420" s="9"/>
      <c r="Q420" s="9"/>
      <c r="R420" s="9"/>
      <c r="S420" s="9"/>
      <c r="AO420" s="3"/>
      <c r="AQ420" s="42"/>
      <c r="AV420" s="3"/>
      <c r="AW420" s="9"/>
      <c r="AX420" s="9"/>
    </row>
    <row r="421" spans="2:50">
      <c r="B421" s="28"/>
      <c r="D421" s="28"/>
      <c r="E421" s="28"/>
      <c r="F421" s="28"/>
      <c r="G421" s="28"/>
      <c r="H421" s="28"/>
      <c r="I421" s="28"/>
      <c r="J421" s="9"/>
      <c r="K421" s="9"/>
      <c r="L421" s="9"/>
      <c r="M421" s="9"/>
      <c r="N421" s="9"/>
      <c r="O421" s="9"/>
      <c r="P421" s="9"/>
      <c r="Q421" s="9"/>
      <c r="R421" s="9"/>
      <c r="S421" s="9"/>
      <c r="AO421" s="3"/>
      <c r="AQ421" s="42"/>
      <c r="AV421" s="3"/>
      <c r="AW421" s="9"/>
      <c r="AX421" s="9"/>
    </row>
    <row r="422" spans="2:50">
      <c r="B422" s="28"/>
      <c r="D422" s="28"/>
      <c r="E422" s="28"/>
      <c r="F422" s="28"/>
      <c r="G422" s="28"/>
      <c r="H422" s="28"/>
      <c r="I422" s="28"/>
      <c r="J422" s="9"/>
      <c r="K422" s="9"/>
      <c r="L422" s="9"/>
      <c r="M422" s="9"/>
      <c r="N422" s="9"/>
      <c r="O422" s="9"/>
      <c r="P422" s="9"/>
      <c r="Q422" s="9"/>
      <c r="R422" s="9"/>
      <c r="S422" s="9"/>
      <c r="AO422" s="3"/>
      <c r="AQ422" s="42"/>
      <c r="AV422" s="3"/>
      <c r="AW422" s="9"/>
      <c r="AX422" s="9"/>
    </row>
    <row r="423" spans="2:50">
      <c r="B423" s="28"/>
      <c r="D423" s="28"/>
      <c r="E423" s="28"/>
      <c r="F423" s="28"/>
      <c r="G423" s="28"/>
      <c r="H423" s="28"/>
      <c r="I423" s="28"/>
      <c r="J423" s="9"/>
      <c r="K423" s="9"/>
      <c r="L423" s="9"/>
      <c r="M423" s="9"/>
      <c r="N423" s="9"/>
      <c r="O423" s="9"/>
      <c r="P423" s="9"/>
      <c r="Q423" s="9"/>
      <c r="R423" s="9"/>
      <c r="S423" s="9"/>
      <c r="AO423" s="3"/>
      <c r="AQ423" s="42"/>
      <c r="AV423" s="3"/>
      <c r="AW423" s="9"/>
      <c r="AX423" s="9"/>
    </row>
    <row r="424" spans="2:50">
      <c r="B424" s="28"/>
      <c r="D424" s="28"/>
      <c r="E424" s="28"/>
      <c r="F424" s="28"/>
      <c r="G424" s="28"/>
      <c r="H424" s="28"/>
      <c r="I424" s="28"/>
      <c r="J424" s="9"/>
      <c r="K424" s="9"/>
      <c r="L424" s="9"/>
      <c r="M424" s="9"/>
      <c r="N424" s="9"/>
      <c r="O424" s="9"/>
      <c r="P424" s="9"/>
      <c r="Q424" s="9"/>
      <c r="R424" s="9"/>
      <c r="S424" s="9"/>
      <c r="AO424" s="3"/>
      <c r="AQ424" s="42"/>
      <c r="AV424" s="3"/>
      <c r="AW424" s="9"/>
      <c r="AX424" s="9"/>
    </row>
    <row r="425" spans="2:50">
      <c r="B425" s="28"/>
      <c r="D425" s="28"/>
      <c r="E425" s="28"/>
      <c r="F425" s="28"/>
      <c r="G425" s="28"/>
      <c r="H425" s="28"/>
      <c r="I425" s="28"/>
      <c r="J425" s="9"/>
      <c r="K425" s="9"/>
      <c r="L425" s="9"/>
      <c r="M425" s="9"/>
      <c r="N425" s="9"/>
      <c r="O425" s="9"/>
      <c r="P425" s="9"/>
      <c r="Q425" s="9"/>
      <c r="R425" s="9"/>
      <c r="S425" s="9"/>
      <c r="AO425" s="3"/>
      <c r="AQ425" s="42"/>
      <c r="AV425" s="3"/>
      <c r="AW425" s="9"/>
      <c r="AX425" s="9"/>
    </row>
    <row r="426" spans="2:50">
      <c r="B426" s="28"/>
      <c r="D426" s="28"/>
      <c r="E426" s="28"/>
      <c r="F426" s="28"/>
      <c r="G426" s="28"/>
      <c r="H426" s="28"/>
      <c r="I426" s="28"/>
      <c r="J426" s="9"/>
      <c r="K426" s="9"/>
      <c r="L426" s="9"/>
      <c r="M426" s="9"/>
      <c r="N426" s="9"/>
      <c r="O426" s="9"/>
      <c r="P426" s="9"/>
      <c r="Q426" s="9"/>
      <c r="R426" s="9"/>
      <c r="S426" s="9"/>
      <c r="AO426" s="3"/>
      <c r="AQ426" s="42"/>
      <c r="AV426" s="3"/>
      <c r="AW426" s="9"/>
      <c r="AX426" s="9"/>
    </row>
    <row r="427" spans="2:50">
      <c r="B427" s="28"/>
      <c r="D427" s="28"/>
      <c r="E427" s="28"/>
      <c r="F427" s="28"/>
      <c r="G427" s="28"/>
      <c r="H427" s="28"/>
      <c r="I427" s="28"/>
      <c r="J427" s="9"/>
      <c r="K427" s="9"/>
      <c r="L427" s="9"/>
      <c r="M427" s="9"/>
      <c r="N427" s="9"/>
      <c r="O427" s="9"/>
      <c r="P427" s="9"/>
      <c r="Q427" s="9"/>
      <c r="R427" s="9"/>
      <c r="S427" s="9"/>
      <c r="AO427" s="3"/>
      <c r="AQ427" s="42"/>
      <c r="AV427" s="3"/>
      <c r="AW427" s="9"/>
      <c r="AX427" s="9"/>
    </row>
    <row r="428" spans="2:50">
      <c r="B428" s="28"/>
      <c r="D428" s="28"/>
      <c r="E428" s="28"/>
      <c r="F428" s="28"/>
      <c r="G428" s="28"/>
      <c r="H428" s="28"/>
      <c r="I428" s="28"/>
      <c r="J428" s="9"/>
      <c r="K428" s="9"/>
      <c r="L428" s="9"/>
      <c r="M428" s="9"/>
      <c r="N428" s="9"/>
      <c r="O428" s="9"/>
      <c r="P428" s="9"/>
      <c r="Q428" s="9"/>
      <c r="R428" s="9"/>
      <c r="S428" s="9"/>
      <c r="AO428" s="3"/>
      <c r="AQ428" s="42"/>
      <c r="AV428" s="3"/>
      <c r="AW428" s="9"/>
      <c r="AX428" s="9"/>
    </row>
    <row r="429" spans="2:50">
      <c r="B429" s="28"/>
      <c r="D429" s="28"/>
      <c r="E429" s="28"/>
      <c r="F429" s="28"/>
      <c r="G429" s="28"/>
      <c r="H429" s="28"/>
      <c r="I429" s="28"/>
      <c r="J429" s="9"/>
      <c r="K429" s="9"/>
      <c r="L429" s="9"/>
      <c r="M429" s="9"/>
      <c r="N429" s="9"/>
      <c r="O429" s="9"/>
      <c r="P429" s="9"/>
      <c r="Q429" s="9"/>
      <c r="R429" s="9"/>
      <c r="S429" s="9"/>
      <c r="AO429" s="3"/>
      <c r="AQ429" s="42"/>
      <c r="AV429" s="3"/>
      <c r="AW429" s="9"/>
      <c r="AX429" s="9"/>
    </row>
    <row r="430" spans="2:50">
      <c r="B430" s="28"/>
      <c r="D430" s="28"/>
      <c r="E430" s="28"/>
      <c r="F430" s="28"/>
      <c r="G430" s="28"/>
      <c r="H430" s="28"/>
      <c r="I430" s="28"/>
      <c r="J430" s="9"/>
      <c r="K430" s="9"/>
      <c r="L430" s="9"/>
      <c r="M430" s="9"/>
      <c r="N430" s="9"/>
      <c r="O430" s="9"/>
      <c r="P430" s="9"/>
      <c r="Q430" s="9"/>
      <c r="R430" s="9"/>
      <c r="S430" s="9"/>
      <c r="AO430" s="3"/>
      <c r="AQ430" s="42"/>
      <c r="AV430" s="3"/>
      <c r="AW430" s="9"/>
      <c r="AX430" s="9"/>
    </row>
    <row r="431" spans="2:50">
      <c r="B431" s="28"/>
      <c r="D431" s="28"/>
      <c r="E431" s="28"/>
      <c r="F431" s="28"/>
      <c r="G431" s="28"/>
      <c r="H431" s="28"/>
      <c r="I431" s="28"/>
      <c r="J431" s="9"/>
      <c r="K431" s="9"/>
      <c r="L431" s="9"/>
      <c r="M431" s="9"/>
      <c r="N431" s="9"/>
      <c r="O431" s="9"/>
      <c r="P431" s="9"/>
      <c r="Q431" s="9"/>
      <c r="R431" s="9"/>
      <c r="S431" s="9"/>
      <c r="AO431" s="3"/>
      <c r="AQ431" s="42"/>
      <c r="AV431" s="3"/>
      <c r="AW431" s="9"/>
      <c r="AX431" s="9"/>
    </row>
    <row r="432" spans="2:50">
      <c r="B432" s="28"/>
      <c r="D432" s="28"/>
      <c r="E432" s="28"/>
      <c r="F432" s="28"/>
      <c r="G432" s="28"/>
      <c r="H432" s="28"/>
      <c r="I432" s="28"/>
      <c r="J432" s="9"/>
      <c r="K432" s="9"/>
      <c r="L432" s="9"/>
      <c r="M432" s="9"/>
      <c r="N432" s="9"/>
      <c r="O432" s="9"/>
      <c r="P432" s="9"/>
      <c r="Q432" s="9"/>
      <c r="R432" s="9"/>
      <c r="S432" s="9"/>
      <c r="AO432" s="3"/>
      <c r="AQ432" s="42"/>
      <c r="AV432" s="3"/>
      <c r="AW432" s="9"/>
      <c r="AX432" s="9"/>
    </row>
    <row r="433" spans="2:50">
      <c r="B433" s="28"/>
      <c r="D433" s="28"/>
      <c r="E433" s="28"/>
      <c r="F433" s="28"/>
      <c r="G433" s="28"/>
      <c r="H433" s="28"/>
      <c r="I433" s="28"/>
      <c r="J433" s="9"/>
      <c r="K433" s="9"/>
      <c r="L433" s="9"/>
      <c r="M433" s="9"/>
      <c r="N433" s="9"/>
      <c r="O433" s="9"/>
      <c r="P433" s="9"/>
      <c r="Q433" s="9"/>
      <c r="R433" s="9"/>
      <c r="S433" s="9"/>
      <c r="AO433" s="3"/>
      <c r="AQ433" s="42"/>
      <c r="AV433" s="3"/>
      <c r="AW433" s="9"/>
      <c r="AX433" s="9"/>
    </row>
    <row r="434" spans="2:50">
      <c r="B434" s="28"/>
      <c r="D434" s="28"/>
      <c r="E434" s="28"/>
      <c r="F434" s="28"/>
      <c r="G434" s="28"/>
      <c r="H434" s="28"/>
      <c r="I434" s="28"/>
      <c r="J434" s="9"/>
      <c r="K434" s="9"/>
      <c r="L434" s="9"/>
      <c r="M434" s="9"/>
      <c r="N434" s="9"/>
      <c r="O434" s="9"/>
      <c r="P434" s="9"/>
      <c r="Q434" s="9"/>
      <c r="R434" s="9"/>
      <c r="S434" s="9"/>
      <c r="AO434" s="3"/>
      <c r="AQ434" s="42"/>
      <c r="AV434" s="3"/>
      <c r="AW434" s="9"/>
      <c r="AX434" s="9"/>
    </row>
    <row r="435" spans="2:50">
      <c r="B435" s="28"/>
      <c r="D435" s="28"/>
      <c r="E435" s="28"/>
      <c r="F435" s="28"/>
      <c r="G435" s="28"/>
      <c r="H435" s="28"/>
      <c r="I435" s="28"/>
      <c r="J435" s="9"/>
      <c r="K435" s="9"/>
      <c r="L435" s="9"/>
      <c r="M435" s="9"/>
      <c r="N435" s="9"/>
      <c r="O435" s="9"/>
      <c r="P435" s="9"/>
      <c r="Q435" s="9"/>
      <c r="R435" s="9"/>
      <c r="S435" s="9"/>
      <c r="AO435" s="3"/>
      <c r="AQ435" s="42"/>
      <c r="AV435" s="3"/>
      <c r="AW435" s="9"/>
      <c r="AX435" s="9"/>
    </row>
    <row r="436" spans="2:50">
      <c r="B436" s="28"/>
      <c r="D436" s="28"/>
      <c r="E436" s="28"/>
      <c r="F436" s="28"/>
      <c r="G436" s="28"/>
      <c r="H436" s="28"/>
      <c r="I436" s="28"/>
      <c r="J436" s="9"/>
      <c r="K436" s="9"/>
      <c r="L436" s="9"/>
      <c r="M436" s="9"/>
      <c r="N436" s="9"/>
      <c r="O436" s="9"/>
      <c r="P436" s="9"/>
      <c r="Q436" s="9"/>
      <c r="R436" s="9"/>
      <c r="S436" s="9"/>
      <c r="AO436" s="3"/>
      <c r="AQ436" s="42"/>
      <c r="AV436" s="3"/>
      <c r="AW436" s="9"/>
      <c r="AX436" s="9"/>
    </row>
    <row r="437" spans="2:50">
      <c r="B437" s="28"/>
      <c r="D437" s="28"/>
      <c r="E437" s="28"/>
      <c r="F437" s="28"/>
      <c r="G437" s="28"/>
      <c r="H437" s="28"/>
      <c r="I437" s="28"/>
      <c r="J437" s="9"/>
      <c r="K437" s="9"/>
      <c r="L437" s="9"/>
      <c r="M437" s="9"/>
      <c r="N437" s="9"/>
      <c r="O437" s="9"/>
      <c r="P437" s="9"/>
      <c r="Q437" s="9"/>
      <c r="R437" s="9"/>
      <c r="S437" s="9"/>
      <c r="AO437" s="3"/>
      <c r="AQ437" s="42"/>
      <c r="AV437" s="3"/>
      <c r="AW437" s="9"/>
      <c r="AX437" s="9"/>
    </row>
    <row r="438" spans="2:50">
      <c r="B438" s="28"/>
      <c r="D438" s="28"/>
      <c r="E438" s="28"/>
      <c r="F438" s="28"/>
      <c r="G438" s="28"/>
      <c r="H438" s="28"/>
      <c r="I438" s="28"/>
      <c r="J438" s="9"/>
      <c r="K438" s="9"/>
      <c r="L438" s="9"/>
      <c r="M438" s="9"/>
      <c r="N438" s="9"/>
      <c r="O438" s="9"/>
      <c r="P438" s="9"/>
      <c r="Q438" s="9"/>
      <c r="R438" s="9"/>
      <c r="S438" s="9"/>
      <c r="AO438" s="3"/>
      <c r="AQ438" s="42"/>
      <c r="AV438" s="3"/>
      <c r="AW438" s="9"/>
      <c r="AX438" s="9"/>
    </row>
    <row r="439" spans="2:50">
      <c r="B439" s="28"/>
      <c r="D439" s="28"/>
      <c r="E439" s="28"/>
      <c r="F439" s="28"/>
      <c r="G439" s="28"/>
      <c r="H439" s="28"/>
      <c r="I439" s="28"/>
      <c r="J439" s="9"/>
      <c r="K439" s="9"/>
      <c r="L439" s="9"/>
      <c r="M439" s="9"/>
      <c r="N439" s="9"/>
      <c r="O439" s="9"/>
      <c r="P439" s="9"/>
      <c r="Q439" s="9"/>
      <c r="R439" s="9"/>
      <c r="S439" s="9"/>
      <c r="AO439" s="3"/>
      <c r="AQ439" s="42"/>
      <c r="AV439" s="3"/>
      <c r="AW439" s="9"/>
      <c r="AX439" s="9"/>
    </row>
    <row r="440" spans="2:50">
      <c r="B440" s="28"/>
      <c r="D440" s="28"/>
      <c r="E440" s="28"/>
      <c r="F440" s="28"/>
      <c r="G440" s="28"/>
      <c r="H440" s="28"/>
      <c r="I440" s="28"/>
      <c r="J440" s="9"/>
      <c r="K440" s="9"/>
      <c r="L440" s="9"/>
      <c r="M440" s="9"/>
      <c r="N440" s="9"/>
      <c r="O440" s="9"/>
      <c r="P440" s="9"/>
      <c r="Q440" s="9"/>
      <c r="R440" s="9"/>
      <c r="S440" s="9"/>
      <c r="AO440" s="3"/>
      <c r="AQ440" s="42"/>
      <c r="AV440" s="3"/>
      <c r="AW440" s="9"/>
      <c r="AX440" s="9"/>
    </row>
    <row r="441" spans="2:50">
      <c r="B441" s="28"/>
      <c r="D441" s="28"/>
      <c r="E441" s="28"/>
      <c r="F441" s="28"/>
      <c r="G441" s="28"/>
      <c r="H441" s="28"/>
      <c r="I441" s="28"/>
      <c r="J441" s="9"/>
      <c r="K441" s="9"/>
      <c r="L441" s="9"/>
      <c r="M441" s="9"/>
      <c r="N441" s="9"/>
      <c r="O441" s="9"/>
      <c r="P441" s="9"/>
      <c r="Q441" s="9"/>
      <c r="R441" s="9"/>
      <c r="S441" s="9"/>
      <c r="AO441" s="3"/>
      <c r="AQ441" s="42"/>
      <c r="AV441" s="3"/>
      <c r="AW441" s="9"/>
      <c r="AX441" s="9"/>
    </row>
    <row r="442" spans="2:50">
      <c r="B442" s="28"/>
      <c r="D442" s="28"/>
      <c r="E442" s="28"/>
      <c r="F442" s="28"/>
      <c r="G442" s="28"/>
      <c r="H442" s="28"/>
      <c r="I442" s="28"/>
      <c r="J442" s="9"/>
      <c r="K442" s="9"/>
      <c r="L442" s="9"/>
      <c r="M442" s="9"/>
      <c r="N442" s="9"/>
      <c r="O442" s="9"/>
      <c r="P442" s="9"/>
      <c r="Q442" s="9"/>
      <c r="R442" s="9"/>
      <c r="S442" s="9"/>
      <c r="AO442" s="3"/>
      <c r="AQ442" s="42"/>
      <c r="AV442" s="3"/>
      <c r="AW442" s="9"/>
      <c r="AX442" s="9"/>
    </row>
    <row r="443" spans="2:50">
      <c r="B443" s="28"/>
      <c r="D443" s="28"/>
      <c r="E443" s="28"/>
      <c r="F443" s="28"/>
      <c r="G443" s="28"/>
      <c r="H443" s="28"/>
      <c r="I443" s="28"/>
      <c r="J443" s="9"/>
      <c r="K443" s="9"/>
      <c r="L443" s="9"/>
      <c r="M443" s="9"/>
      <c r="N443" s="9"/>
      <c r="O443" s="9"/>
      <c r="P443" s="9"/>
      <c r="Q443" s="9"/>
      <c r="R443" s="9"/>
      <c r="S443" s="9"/>
      <c r="AO443" s="3"/>
      <c r="AQ443" s="42"/>
      <c r="AV443" s="3"/>
      <c r="AW443" s="9"/>
      <c r="AX443" s="9"/>
    </row>
    <row r="444" spans="2:50">
      <c r="B444" s="28"/>
      <c r="D444" s="28"/>
      <c r="E444" s="28"/>
      <c r="F444" s="28"/>
      <c r="G444" s="28"/>
      <c r="H444" s="28"/>
      <c r="I444" s="28"/>
      <c r="J444" s="9"/>
      <c r="K444" s="9"/>
      <c r="L444" s="9"/>
      <c r="M444" s="9"/>
      <c r="N444" s="9"/>
      <c r="O444" s="9"/>
      <c r="P444" s="9"/>
      <c r="Q444" s="9"/>
      <c r="R444" s="9"/>
      <c r="S444" s="9"/>
      <c r="AO444" s="3"/>
      <c r="AQ444" s="42"/>
      <c r="AV444" s="3"/>
      <c r="AW444" s="9"/>
      <c r="AX444" s="9"/>
    </row>
    <row r="445" spans="2:50">
      <c r="B445" s="28"/>
      <c r="D445" s="28"/>
      <c r="E445" s="28"/>
      <c r="F445" s="28"/>
      <c r="G445" s="28"/>
      <c r="H445" s="28"/>
      <c r="I445" s="28"/>
      <c r="J445" s="9"/>
      <c r="K445" s="9"/>
      <c r="L445" s="9"/>
      <c r="M445" s="9"/>
      <c r="N445" s="9"/>
      <c r="O445" s="9"/>
      <c r="P445" s="9"/>
      <c r="Q445" s="9"/>
      <c r="R445" s="9"/>
      <c r="S445" s="9"/>
      <c r="AO445" s="3"/>
      <c r="AQ445" s="42"/>
      <c r="AV445" s="3"/>
      <c r="AW445" s="9"/>
      <c r="AX445" s="9"/>
    </row>
    <row r="446" spans="2:50">
      <c r="B446" s="28"/>
      <c r="D446" s="28"/>
      <c r="E446" s="28"/>
      <c r="F446" s="28"/>
      <c r="G446" s="28"/>
      <c r="H446" s="28"/>
      <c r="I446" s="28"/>
      <c r="J446" s="9"/>
      <c r="K446" s="9"/>
      <c r="L446" s="9"/>
      <c r="M446" s="9"/>
      <c r="N446" s="9"/>
      <c r="O446" s="9"/>
      <c r="P446" s="9"/>
      <c r="Q446" s="9"/>
      <c r="R446" s="9"/>
      <c r="S446" s="9"/>
      <c r="AO446" s="3"/>
      <c r="AQ446" s="42"/>
      <c r="AV446" s="3"/>
      <c r="AW446" s="9"/>
      <c r="AX446" s="9"/>
    </row>
    <row r="447" spans="2:50">
      <c r="B447" s="28"/>
      <c r="D447" s="28"/>
      <c r="E447" s="28"/>
      <c r="F447" s="28"/>
      <c r="G447" s="28"/>
      <c r="H447" s="28"/>
      <c r="I447" s="28"/>
      <c r="J447" s="9"/>
      <c r="K447" s="9"/>
      <c r="L447" s="9"/>
      <c r="M447" s="9"/>
      <c r="N447" s="9"/>
      <c r="O447" s="9"/>
      <c r="P447" s="9"/>
      <c r="Q447" s="9"/>
      <c r="R447" s="9"/>
      <c r="S447" s="9"/>
      <c r="AO447" s="3"/>
      <c r="AQ447" s="42"/>
      <c r="AV447" s="3"/>
      <c r="AW447" s="9"/>
      <c r="AX447" s="9"/>
    </row>
    <row r="448" spans="2:50">
      <c r="B448" s="28"/>
      <c r="D448" s="28"/>
      <c r="E448" s="28"/>
      <c r="F448" s="28"/>
      <c r="G448" s="28"/>
      <c r="H448" s="28"/>
      <c r="I448" s="28"/>
      <c r="J448" s="9"/>
      <c r="K448" s="9"/>
      <c r="L448" s="9"/>
      <c r="M448" s="9"/>
      <c r="N448" s="9"/>
      <c r="O448" s="9"/>
      <c r="P448" s="9"/>
      <c r="Q448" s="9"/>
      <c r="R448" s="9"/>
      <c r="S448" s="9"/>
      <c r="AO448" s="3"/>
      <c r="AQ448" s="42"/>
      <c r="AV448" s="3"/>
      <c r="AW448" s="9"/>
      <c r="AX448" s="9"/>
    </row>
    <row r="449" spans="2:50">
      <c r="B449" s="28"/>
      <c r="D449" s="28"/>
      <c r="E449" s="28"/>
      <c r="F449" s="28"/>
      <c r="G449" s="28"/>
      <c r="H449" s="28"/>
      <c r="I449" s="28"/>
      <c r="J449" s="9"/>
      <c r="K449" s="9"/>
      <c r="L449" s="9"/>
      <c r="M449" s="9"/>
      <c r="N449" s="9"/>
      <c r="O449" s="9"/>
      <c r="P449" s="9"/>
      <c r="Q449" s="9"/>
      <c r="R449" s="9"/>
      <c r="S449" s="9"/>
      <c r="AO449" s="3"/>
      <c r="AQ449" s="42"/>
      <c r="AV449" s="3"/>
      <c r="AW449" s="9"/>
      <c r="AX449" s="9"/>
    </row>
    <row r="450" spans="2:50">
      <c r="B450" s="28"/>
      <c r="D450" s="28"/>
      <c r="E450" s="28"/>
      <c r="F450" s="28"/>
      <c r="G450" s="28"/>
      <c r="H450" s="28"/>
      <c r="I450" s="28"/>
      <c r="J450" s="9"/>
      <c r="K450" s="9"/>
      <c r="L450" s="9"/>
      <c r="M450" s="9"/>
      <c r="N450" s="9"/>
      <c r="O450" s="9"/>
      <c r="P450" s="9"/>
      <c r="Q450" s="9"/>
      <c r="R450" s="9"/>
      <c r="S450" s="9"/>
      <c r="AO450" s="3"/>
      <c r="AQ450" s="42"/>
      <c r="AV450" s="3"/>
      <c r="AW450" s="9"/>
      <c r="AX450" s="9"/>
    </row>
    <row r="451" spans="2:50">
      <c r="B451" s="28"/>
      <c r="D451" s="28"/>
      <c r="E451" s="28"/>
      <c r="F451" s="28"/>
      <c r="G451" s="28"/>
      <c r="H451" s="28"/>
      <c r="I451" s="28"/>
      <c r="J451" s="9"/>
      <c r="K451" s="9"/>
      <c r="L451" s="9"/>
      <c r="M451" s="9"/>
      <c r="N451" s="9"/>
      <c r="O451" s="9"/>
      <c r="P451" s="9"/>
      <c r="Q451" s="9"/>
      <c r="R451" s="9"/>
      <c r="S451" s="9"/>
      <c r="AO451" s="3"/>
      <c r="AQ451" s="42"/>
      <c r="AV451" s="3"/>
      <c r="AW451" s="9"/>
      <c r="AX451" s="9"/>
    </row>
    <row r="452" spans="2:50">
      <c r="B452" s="28"/>
      <c r="D452" s="28"/>
      <c r="E452" s="28"/>
      <c r="F452" s="28"/>
      <c r="G452" s="28"/>
      <c r="H452" s="28"/>
      <c r="I452" s="28"/>
      <c r="J452" s="9"/>
      <c r="K452" s="9"/>
      <c r="L452" s="9"/>
      <c r="M452" s="9"/>
      <c r="N452" s="9"/>
      <c r="O452" s="9"/>
      <c r="P452" s="9"/>
      <c r="Q452" s="9"/>
      <c r="R452" s="9"/>
      <c r="S452" s="9"/>
      <c r="AO452" s="3"/>
      <c r="AQ452" s="42"/>
      <c r="AV452" s="3"/>
      <c r="AW452" s="9"/>
      <c r="AX452" s="9"/>
    </row>
    <row r="453" spans="2:50">
      <c r="B453" s="28"/>
      <c r="D453" s="28"/>
      <c r="E453" s="28"/>
      <c r="F453" s="28"/>
      <c r="G453" s="28"/>
      <c r="H453" s="28"/>
      <c r="I453" s="28"/>
      <c r="J453" s="9"/>
      <c r="K453" s="9"/>
      <c r="L453" s="9"/>
      <c r="M453" s="9"/>
      <c r="N453" s="9"/>
      <c r="O453" s="9"/>
      <c r="P453" s="9"/>
      <c r="Q453" s="9"/>
      <c r="R453" s="9"/>
      <c r="S453" s="9"/>
      <c r="AO453" s="3"/>
      <c r="AQ453" s="42"/>
      <c r="AV453" s="3"/>
      <c r="AW453" s="9"/>
      <c r="AX453" s="9"/>
    </row>
    <row r="454" spans="2:50">
      <c r="B454" s="28"/>
      <c r="D454" s="28"/>
      <c r="E454" s="28"/>
      <c r="F454" s="28"/>
      <c r="G454" s="28"/>
      <c r="H454" s="28"/>
      <c r="I454" s="28"/>
      <c r="J454" s="9"/>
      <c r="K454" s="9"/>
      <c r="L454" s="9"/>
      <c r="M454" s="9"/>
      <c r="N454" s="9"/>
      <c r="O454" s="9"/>
      <c r="P454" s="9"/>
      <c r="Q454" s="9"/>
      <c r="R454" s="9"/>
      <c r="S454" s="9"/>
      <c r="AO454" s="3"/>
      <c r="AQ454" s="42"/>
      <c r="AV454" s="3"/>
      <c r="AW454" s="9"/>
      <c r="AX454" s="9"/>
    </row>
    <row r="455" spans="2:50">
      <c r="B455" s="28"/>
      <c r="D455" s="28"/>
      <c r="E455" s="28"/>
      <c r="F455" s="28"/>
      <c r="G455" s="28"/>
      <c r="H455" s="28"/>
      <c r="I455" s="28"/>
      <c r="J455" s="9"/>
      <c r="K455" s="9"/>
      <c r="L455" s="9"/>
      <c r="M455" s="9"/>
      <c r="N455" s="9"/>
      <c r="O455" s="9"/>
      <c r="P455" s="9"/>
      <c r="Q455" s="9"/>
      <c r="R455" s="9"/>
      <c r="S455" s="9"/>
      <c r="AO455" s="3"/>
      <c r="AQ455" s="42"/>
      <c r="AV455" s="3"/>
      <c r="AW455" s="9"/>
      <c r="AX455" s="9"/>
    </row>
    <row r="456" spans="2:50">
      <c r="B456" s="28"/>
      <c r="D456" s="28"/>
      <c r="E456" s="28"/>
      <c r="F456" s="28"/>
      <c r="G456" s="28"/>
      <c r="H456" s="28"/>
      <c r="I456" s="28"/>
      <c r="J456" s="9"/>
      <c r="K456" s="9"/>
      <c r="L456" s="9"/>
      <c r="M456" s="9"/>
      <c r="N456" s="9"/>
      <c r="O456" s="9"/>
      <c r="P456" s="9"/>
      <c r="Q456" s="9"/>
      <c r="R456" s="9"/>
      <c r="S456" s="9"/>
      <c r="AO456" s="3"/>
      <c r="AQ456" s="42"/>
      <c r="AV456" s="3"/>
      <c r="AW456" s="9"/>
      <c r="AX456" s="9"/>
    </row>
    <row r="457" spans="2:50">
      <c r="B457" s="28"/>
      <c r="D457" s="28"/>
      <c r="E457" s="28"/>
      <c r="F457" s="28"/>
      <c r="G457" s="28"/>
      <c r="H457" s="28"/>
      <c r="I457" s="28"/>
      <c r="J457" s="9"/>
      <c r="K457" s="9"/>
      <c r="L457" s="9"/>
      <c r="M457" s="9"/>
      <c r="N457" s="9"/>
      <c r="O457" s="9"/>
      <c r="P457" s="9"/>
      <c r="Q457" s="9"/>
      <c r="R457" s="9"/>
      <c r="S457" s="9"/>
      <c r="AO457" s="3"/>
      <c r="AQ457" s="42"/>
      <c r="AV457" s="3"/>
      <c r="AW457" s="9"/>
      <c r="AX457" s="9"/>
    </row>
    <row r="458" spans="2:50">
      <c r="B458" s="28"/>
      <c r="D458" s="28"/>
      <c r="E458" s="28"/>
      <c r="F458" s="28"/>
      <c r="G458" s="28"/>
      <c r="H458" s="28"/>
      <c r="I458" s="28"/>
      <c r="J458" s="9"/>
      <c r="K458" s="9"/>
      <c r="L458" s="9"/>
      <c r="M458" s="9"/>
      <c r="N458" s="9"/>
      <c r="O458" s="9"/>
      <c r="P458" s="9"/>
      <c r="Q458" s="9"/>
      <c r="R458" s="9"/>
      <c r="S458" s="9"/>
      <c r="AO458" s="3"/>
      <c r="AQ458" s="42"/>
      <c r="AV458" s="3"/>
      <c r="AW458" s="9"/>
      <c r="AX458" s="9"/>
    </row>
    <row r="459" spans="2:50">
      <c r="B459" s="28"/>
      <c r="D459" s="28"/>
      <c r="E459" s="28"/>
      <c r="F459" s="28"/>
      <c r="G459" s="28"/>
      <c r="H459" s="28"/>
      <c r="I459" s="28"/>
      <c r="J459" s="9"/>
      <c r="K459" s="9"/>
      <c r="L459" s="9"/>
      <c r="M459" s="9"/>
      <c r="N459" s="9"/>
      <c r="O459" s="9"/>
      <c r="P459" s="9"/>
      <c r="Q459" s="9"/>
      <c r="R459" s="9"/>
      <c r="S459" s="9"/>
      <c r="AO459" s="3"/>
      <c r="AQ459" s="42"/>
      <c r="AV459" s="3"/>
      <c r="AW459" s="9"/>
      <c r="AX459" s="9"/>
    </row>
    <row r="460" spans="2:50">
      <c r="B460" s="28"/>
      <c r="D460" s="28"/>
      <c r="E460" s="28"/>
      <c r="F460" s="28"/>
      <c r="G460" s="28"/>
      <c r="H460" s="28"/>
      <c r="I460" s="28"/>
      <c r="J460" s="9"/>
      <c r="K460" s="9"/>
      <c r="L460" s="9"/>
      <c r="M460" s="9"/>
      <c r="N460" s="9"/>
      <c r="O460" s="9"/>
      <c r="P460" s="9"/>
      <c r="Q460" s="9"/>
      <c r="R460" s="9"/>
      <c r="S460" s="9"/>
      <c r="AO460" s="3"/>
      <c r="AQ460" s="42"/>
      <c r="AV460" s="3"/>
      <c r="AW460" s="9"/>
      <c r="AX460" s="9"/>
    </row>
    <row r="461" spans="2:50">
      <c r="B461" s="28"/>
      <c r="D461" s="28"/>
      <c r="E461" s="28"/>
      <c r="F461" s="28"/>
      <c r="G461" s="28"/>
      <c r="H461" s="28"/>
      <c r="I461" s="28"/>
      <c r="J461" s="9"/>
      <c r="K461" s="9"/>
      <c r="L461" s="9"/>
      <c r="M461" s="9"/>
      <c r="N461" s="9"/>
      <c r="O461" s="9"/>
      <c r="P461" s="9"/>
      <c r="Q461" s="9"/>
      <c r="R461" s="9"/>
      <c r="S461" s="9"/>
      <c r="AO461" s="3"/>
      <c r="AQ461" s="42"/>
      <c r="AV461" s="3"/>
      <c r="AW461" s="9"/>
      <c r="AX461" s="9"/>
    </row>
    <row r="462" spans="2:50">
      <c r="B462" s="28"/>
      <c r="D462" s="28"/>
      <c r="E462" s="28"/>
      <c r="F462" s="28"/>
      <c r="G462" s="28"/>
      <c r="H462" s="28"/>
      <c r="I462" s="28"/>
      <c r="J462" s="9"/>
      <c r="K462" s="9"/>
      <c r="L462" s="9"/>
      <c r="M462" s="9"/>
      <c r="N462" s="9"/>
      <c r="O462" s="9"/>
      <c r="P462" s="9"/>
      <c r="Q462" s="9"/>
      <c r="R462" s="9"/>
      <c r="S462" s="9"/>
      <c r="AO462" s="3"/>
      <c r="AQ462" s="42"/>
      <c r="AV462" s="3"/>
      <c r="AW462" s="9"/>
      <c r="AX462" s="9"/>
    </row>
    <row r="463" spans="2:50">
      <c r="B463" s="28"/>
      <c r="D463" s="28"/>
      <c r="E463" s="28"/>
      <c r="F463" s="28"/>
      <c r="G463" s="28"/>
      <c r="H463" s="28"/>
      <c r="I463" s="28"/>
      <c r="J463" s="9"/>
      <c r="K463" s="9"/>
      <c r="L463" s="9"/>
      <c r="M463" s="9"/>
      <c r="N463" s="9"/>
      <c r="O463" s="9"/>
      <c r="P463" s="9"/>
      <c r="Q463" s="9"/>
      <c r="R463" s="9"/>
      <c r="S463" s="9"/>
      <c r="AO463" s="3"/>
      <c r="AQ463" s="42"/>
      <c r="AV463" s="3"/>
      <c r="AW463" s="9"/>
      <c r="AX463" s="9"/>
    </row>
    <row r="464" spans="2:50">
      <c r="B464" s="28"/>
      <c r="D464" s="28"/>
      <c r="E464" s="28"/>
      <c r="F464" s="28"/>
      <c r="G464" s="28"/>
      <c r="H464" s="28"/>
      <c r="I464" s="28"/>
      <c r="J464" s="9"/>
      <c r="K464" s="9"/>
      <c r="L464" s="9"/>
      <c r="M464" s="9"/>
      <c r="N464" s="9"/>
      <c r="O464" s="9"/>
      <c r="P464" s="9"/>
      <c r="Q464" s="9"/>
      <c r="R464" s="9"/>
      <c r="S464" s="9"/>
      <c r="AO464" s="3"/>
      <c r="AQ464" s="42"/>
      <c r="AV464" s="3"/>
      <c r="AW464" s="9"/>
      <c r="AX464" s="9"/>
    </row>
    <row r="465" spans="2:50">
      <c r="B465" s="28"/>
      <c r="D465" s="28"/>
      <c r="E465" s="28"/>
      <c r="F465" s="28"/>
      <c r="G465" s="28"/>
      <c r="H465" s="28"/>
      <c r="I465" s="28"/>
      <c r="J465" s="9"/>
      <c r="K465" s="9"/>
      <c r="L465" s="9"/>
      <c r="M465" s="9"/>
      <c r="N465" s="9"/>
      <c r="O465" s="9"/>
      <c r="P465" s="9"/>
      <c r="Q465" s="9"/>
      <c r="R465" s="9"/>
      <c r="S465" s="9"/>
      <c r="AO465" s="3"/>
      <c r="AQ465" s="42"/>
      <c r="AV465" s="3"/>
      <c r="AW465" s="9"/>
      <c r="AX465" s="9"/>
    </row>
    <row r="466" spans="2:50">
      <c r="B466" s="28"/>
      <c r="D466" s="28"/>
      <c r="E466" s="28"/>
      <c r="F466" s="28"/>
      <c r="G466" s="28"/>
      <c r="H466" s="28"/>
      <c r="I466" s="28"/>
      <c r="J466" s="9"/>
      <c r="K466" s="9"/>
      <c r="L466" s="9"/>
      <c r="M466" s="9"/>
      <c r="N466" s="9"/>
      <c r="O466" s="9"/>
      <c r="P466" s="9"/>
      <c r="Q466" s="9"/>
      <c r="R466" s="9"/>
      <c r="S466" s="9"/>
      <c r="AO466" s="3"/>
      <c r="AQ466" s="42"/>
      <c r="AV466" s="3"/>
      <c r="AW466" s="9"/>
      <c r="AX466" s="9"/>
    </row>
  </sheetData>
  <phoneticPr fontId="7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Normal-World</vt:lpstr>
      <vt:lpstr>Dungeon</vt:lpstr>
      <vt:lpstr>DemonTower</vt:lpstr>
      <vt:lpstr>Dungeon-Normal</vt:lpstr>
      <vt:lpstr>Dungeon-Elite</vt:lpstr>
      <vt:lpstr>Dungeon-Hero</vt:lpstr>
      <vt:lpstr>Remark</vt:lpstr>
      <vt:lpstr>(Normal-World-Backup)</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陈绍治</dc:creator>
  <cp:lastModifiedBy>Capsule</cp:lastModifiedBy>
  <cp:revision>1</cp:revision>
  <dcterms:created xsi:type="dcterms:W3CDTF">2015-11-05T03:15:00Z</dcterms:created>
  <dcterms:modified xsi:type="dcterms:W3CDTF">2018-04-03T05:58:53Z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y fmtid="{D5CDD505-2E9C-101B-9397-08002B2CF9AE}" pid="3" name="KSOReadingLayout">
    <vt:bool>false</vt:bool>
  </property>
</Properties>
</file>