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pay\"/>
    </mc:Choice>
  </mc:AlternateContent>
  <bookViews>
    <workbookView xWindow="0" yWindow="0" windowWidth="28080" windowHeight="13050" activeTab="1"/>
  </bookViews>
  <sheets>
    <sheet name="Pay" sheetId="1" r:id="rId1"/>
    <sheet name="Card" sheetId="3" r:id="rId2"/>
    <sheet name="PayReward" sheetId="2" r:id="rId3"/>
  </sheets>
  <calcPr calcId="152511" concurrentCalc="0"/>
</workbook>
</file>

<file path=xl/calcChain.xml><?xml version="1.0" encoding="utf-8"?>
<calcChain xmlns="http://schemas.openxmlformats.org/spreadsheetml/2006/main">
  <c r="O6" i="3" l="1"/>
  <c r="N6" i="3"/>
  <c r="M6" i="3"/>
  <c r="L6" i="3"/>
  <c r="K6" i="3"/>
  <c r="J6" i="3"/>
  <c r="I6" i="3"/>
  <c r="J10" i="1"/>
  <c r="J9" i="1"/>
  <c r="J7" i="1"/>
  <c r="J6" i="1"/>
  <c r="J5" i="1"/>
  <c r="J4" i="1"/>
</calcChain>
</file>

<file path=xl/comments1.xml><?xml version="1.0" encoding="utf-8"?>
<comments xmlns="http://schemas.openxmlformats.org/spreadsheetml/2006/main">
  <authors>
    <author>刘琦</author>
    <author>王扬</author>
  </authors>
  <commentList>
    <comment ref="A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统一规范的序列ID</t>
        </r>
      </text>
    </comment>
    <comment ref="B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充值界面上的ICON图标</t>
        </r>
      </text>
    </comment>
    <comment ref="C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AppStore后台Product编号</t>
        </r>
      </text>
    </comment>
    <comment ref="D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套餐显示的名称</t>
        </r>
      </text>
    </comment>
    <comment ref="E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套餐显示的描述内容</t>
        </r>
      </text>
    </comment>
    <comment ref="F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首充时套餐显示的描述内容</t>
        </r>
      </text>
    </comment>
    <comment ref="G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支付货币的类型；
如：RMB、USD、JPY等</t>
        </r>
      </text>
    </comment>
    <comment ref="H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支付货币的金额，最小货币单位*100
RMB时：
100=1元 
10=1角
1=1分</t>
        </r>
      </text>
    </comment>
    <comment ref="I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充值该套餐获得的钻石币</t>
        </r>
      </text>
    </comment>
    <comment ref="J1" authorId="1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首次购买额外赠送元宝数额</t>
        </r>
      </text>
    </comment>
    <comment ref="K1" authorId="1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非收购额外赠送的元宝数额</t>
        </r>
      </text>
    </comment>
    <comment ref="L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首充该套餐时获得的绑元数量</t>
        </r>
      </text>
    </comment>
    <comment ref="M1" authorId="0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1=推荐
0=无角标
</t>
        </r>
      </text>
    </comment>
  </commentList>
</comments>
</file>

<file path=xl/comments2.xml><?xml version="1.0" encoding="utf-8"?>
<comments xmlns="http://schemas.openxmlformats.org/spreadsheetml/2006/main">
  <authors>
    <author>刘琦</author>
    <author>王扬</author>
  </authors>
  <commentList>
    <comment ref="A1" authorId="0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1=月卡
2=尊享卡</t>
        </r>
      </text>
    </comment>
    <comment ref="D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支付货币的金额，最小货币单位*100
RMB时：
100=1元 
10=1角
1=1分</t>
        </r>
      </text>
    </comment>
    <comment ref="E1" authorId="1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购买立即获得的元宝数量</t>
        </r>
      </text>
    </comment>
    <comment ref="F1" authorId="1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购买后，每天可以领取一定数目的绑元</t>
        </r>
      </text>
    </comment>
    <comment ref="G1" authorId="1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购买后生效周期
0=永久</t>
        </r>
      </text>
    </comment>
    <comment ref="H1" authorId="1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1=是
0=否
</t>
        </r>
      </text>
    </comment>
    <comment ref="I1" authorId="1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万分比加成</t>
        </r>
      </text>
    </comment>
    <comment ref="J1" authorId="1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通过击杀怪物或者任务获得的银两万分比加成收益加成</t>
        </r>
      </text>
    </comment>
    <comment ref="N1" authorId="1" shape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增加商城内限购道具的购买上限</t>
        </r>
      </text>
    </comment>
  </commentList>
</comments>
</file>

<file path=xl/comments3.xml><?xml version="1.0" encoding="utf-8"?>
<comments xmlns="http://schemas.openxmlformats.org/spreadsheetml/2006/main">
  <authors>
    <author>刘琦</author>
    <author>陆盛</author>
  </authors>
  <commentList>
    <comment ref="A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统一规范的序列ID</t>
        </r>
      </text>
    </comment>
    <comment ref="B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奖励类型
3= 月度首充（每月首次有效）
</t>
        </r>
      </text>
    </comment>
    <comment ref="C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奖励的描述信息</t>
        </r>
      </text>
    </comment>
    <comment ref="D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累积充值需要达到的金额最小值
</t>
        </r>
      </text>
    </comment>
    <comment ref="E1" authorId="1" shapeId="0">
      <text>
        <r>
          <rPr>
            <b/>
            <sz val="9"/>
            <rFont val="宋体"/>
            <charset val="134"/>
          </rPr>
          <t>陆盛:</t>
        </r>
        <r>
          <rPr>
            <sz val="9"/>
            <rFont val="宋体"/>
            <charset val="134"/>
          </rPr>
          <t xml:space="preserve">
该项优先级大于累冲金额
不填则读取累冲金额</t>
        </r>
      </text>
    </comment>
    <comment ref="F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套餐显示的名称</t>
        </r>
      </text>
    </comment>
    <comment ref="G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该奖励的刷新时间（用于月度首充），刷新起效时间为当日0点；
填写格式：yyyy-mm
每月的第一日由程序自己识别
</t>
        </r>
      </text>
    </comment>
  </commentList>
</comments>
</file>

<file path=xl/sharedStrings.xml><?xml version="1.0" encoding="utf-8"?>
<sst xmlns="http://schemas.openxmlformats.org/spreadsheetml/2006/main" count="185" uniqueCount="107">
  <si>
    <t>套餐ID</t>
  </si>
  <si>
    <t>套餐图标</t>
  </si>
  <si>
    <t>APP后台编号</t>
  </si>
  <si>
    <t>套餐名称</t>
  </si>
  <si>
    <t>套餐描述</t>
  </si>
  <si>
    <t>首充描述</t>
  </si>
  <si>
    <t>货币类型</t>
  </si>
  <si>
    <t>货币金额</t>
  </si>
  <si>
    <t>充值元宝</t>
  </si>
  <si>
    <t>首购赠元宝</t>
  </si>
  <si>
    <t>非首购赠元宝</t>
  </si>
  <si>
    <t>首充绑元</t>
  </si>
  <si>
    <t>充值标签</t>
  </si>
  <si>
    <t>ID</t>
  </si>
  <si>
    <t>PackageIcon</t>
  </si>
  <si>
    <t>AppProductId</t>
  </si>
  <si>
    <t>PackageName</t>
  </si>
  <si>
    <t>PackageDesc</t>
  </si>
  <si>
    <t>PackageDescFirst</t>
  </si>
  <si>
    <t>PayMoneyType</t>
  </si>
  <si>
    <t>PayMoneyAmount</t>
  </si>
  <si>
    <t>PayDiamond</t>
  </si>
  <si>
    <t>FirstDiamond</t>
  </si>
  <si>
    <t>NonFirstDiamond</t>
  </si>
  <si>
    <t>PayCashFirst</t>
  </si>
  <si>
    <t>PayTag</t>
  </si>
  <si>
    <t>NUMBER</t>
  </si>
  <si>
    <t>STRING</t>
  </si>
  <si>
    <t>#dynamic_n/mall/mall.xml|mall|10</t>
  </si>
  <si>
    <t>com.morefun.jw3d_ios_cn_5000</t>
  </si>
  <si>
    <t>5000元</t>
  </si>
  <si>
    <t>RMB</t>
  </si>
  <si>
    <t>com.morefun.jw3d_ios_cn_3240</t>
  </si>
  <si>
    <t>3240元</t>
  </si>
  <si>
    <t>com.morefun.jw3d_ios_cn_648</t>
  </si>
  <si>
    <t>648元</t>
  </si>
  <si>
    <r>
      <rPr>
        <sz val="11"/>
        <color theme="1"/>
        <rFont val="宋体"/>
        <charset val="134"/>
      </rPr>
      <t>#dynamic_n/mall/mall.xml|mall|1</t>
    </r>
    <r>
      <rPr>
        <sz val="11"/>
        <color theme="1"/>
        <rFont val="宋体"/>
        <charset val="134"/>
      </rPr>
      <t>0</t>
    </r>
  </si>
  <si>
    <t>com.morefun.jw3d_ios_cn_328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</si>
  <si>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28元</t>
    </r>
  </si>
  <si>
    <t>#dynamic_n/mall/mall.xml|mall|9</t>
  </si>
  <si>
    <t>com.morefun.jw3d_ios_cn_198</t>
  </si>
  <si>
    <t>198元</t>
  </si>
  <si>
    <r>
      <rPr>
        <sz val="11"/>
        <color theme="1"/>
        <rFont val="宋体"/>
        <charset val="134"/>
      </rPr>
      <t>#dynamic_n/mall/mall.xml|mall|</t>
    </r>
    <r>
      <rPr>
        <sz val="11"/>
        <color theme="1"/>
        <rFont val="宋体"/>
        <charset val="134"/>
      </rPr>
      <t>9</t>
    </r>
  </si>
  <si>
    <t>com.morefun.jw3d_ios_cn_98</t>
  </si>
  <si>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</t>
    </r>
  </si>
  <si>
    <t>#dynamic_n/mall/mall.xml|mall|13</t>
  </si>
  <si>
    <t>com.morefun.jw3d_ios_cn_30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</si>
  <si>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0元</t>
    </r>
  </si>
  <si>
    <r>
      <rPr>
        <sz val="11"/>
        <color theme="1"/>
        <rFont val="宋体"/>
        <charset val="134"/>
      </rPr>
      <t>#dynamic_n/mall/mall.xml|mall|1</t>
    </r>
    <r>
      <rPr>
        <sz val="11"/>
        <color theme="1"/>
        <rFont val="宋体"/>
        <charset val="134"/>
      </rPr>
      <t>1</t>
    </r>
  </si>
  <si>
    <t>com.morefun.jw3d_ios_cn_6</t>
  </si>
  <si>
    <t>6元</t>
  </si>
  <si>
    <t>名称</t>
  </si>
  <si>
    <t>购买获得元宝</t>
  </si>
  <si>
    <t>每日赠送绑元</t>
  </si>
  <si>
    <t>持续时间</t>
  </si>
  <si>
    <t>解锁绑元商店</t>
  </si>
  <si>
    <t>杀怪经验加成</t>
  </si>
  <si>
    <t>银两收益加成</t>
  </si>
  <si>
    <t>寄卖行摊位增加</t>
  </si>
  <si>
    <t>仓库栏位增加</t>
  </si>
  <si>
    <t>背包栏位增加</t>
  </si>
  <si>
    <t>限购物品的上限增加</t>
  </si>
  <si>
    <t>每日发放免费喇叭</t>
  </si>
  <si>
    <t>特权称号</t>
  </si>
  <si>
    <t>Name</t>
  </si>
  <si>
    <t>DailyDW</t>
  </si>
  <si>
    <t>LastTime</t>
  </si>
  <si>
    <t>Prv1</t>
  </si>
  <si>
    <t>Prv2</t>
  </si>
  <si>
    <t>Prv3</t>
  </si>
  <si>
    <t>Prv4</t>
  </si>
  <si>
    <t>Prv5</t>
  </si>
  <si>
    <t>Prv6</t>
  </si>
  <si>
    <t>Prv7</t>
  </si>
  <si>
    <t>Prv8</t>
  </si>
  <si>
    <t>Prv9</t>
  </si>
  <si>
    <t>月卡</t>
  </si>
  <si>
    <t>rank39</t>
  </si>
  <si>
    <t>尊享卡</t>
  </si>
  <si>
    <t>rank40</t>
  </si>
  <si>
    <t>双卡</t>
  </si>
  <si>
    <t>奖励类型</t>
  </si>
  <si>
    <t>奖励描述</t>
  </si>
  <si>
    <t>累充金额</t>
  </si>
  <si>
    <t>单笔充值金额</t>
  </si>
  <si>
    <t>奖励道具</t>
  </si>
  <si>
    <t>刷新时间</t>
  </si>
  <si>
    <t>邮件模板</t>
  </si>
  <si>
    <t>PayRewardType</t>
  </si>
  <si>
    <t>PayRewardDesc</t>
  </si>
  <si>
    <t>PayTotalPay</t>
  </si>
  <si>
    <t>SinglePay</t>
  </si>
  <si>
    <t>PayReward</t>
  </si>
  <si>
    <t>PayRefreshDay</t>
  </si>
  <si>
    <t>MailID</t>
  </si>
  <si>
    <t>月度首充，超值巨惠</t>
  </si>
  <si>
    <t>mou1:20;gold:88888;en2:20;orp:10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</si>
  <si>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</si>
  <si>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</si>
  <si>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</si>
  <si>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</si>
  <si>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</si>
  <si>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</si>
  <si>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</si>
  <si>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</si>
  <si>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Prv10</t>
  </si>
  <si>
    <t>每日免费复活次数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</si>
</sst>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"/>
  <sheetViews>
    <sheetView zoomScale="115" zoomScaleNormal="115" workbookViewId="0">
      <selection activeCell="H13" sqref="H13"/>
    </sheetView>
  </sheetViews>
  <sheetFormatPr defaultColWidth="8.85546875" defaultRowHeight="15"/>
  <cols>
    <col min="1" max="1" width="8.42578125" style="1" customWidth="1"/>
    <col min="2" max="2" width="42.5703125" style="1" customWidth="1"/>
    <col min="3" max="3" width="29.7109375" style="1" customWidth="1"/>
    <col min="4" max="5" width="13.85546875" style="1" customWidth="1"/>
    <col min="6" max="6" width="26.42578125" style="1" customWidth="1"/>
    <col min="7" max="7" width="15" style="1" customWidth="1"/>
    <col min="8" max="8" width="17.42578125" style="1" customWidth="1"/>
    <col min="9" max="9" width="12.5703125" style="1" customWidth="1"/>
    <col min="10" max="10" width="15.42578125" style="1" customWidth="1"/>
    <col min="11" max="11" width="18.5703125" style="1" customWidth="1"/>
    <col min="12" max="12" width="15" style="1" customWidth="1"/>
    <col min="13" max="14" width="10" style="1" customWidth="1"/>
    <col min="15" max="15" width="8.42578125" style="1" customWidth="1"/>
    <col min="16" max="16" width="11.7109375" style="1" customWidth="1"/>
    <col min="17" max="17" width="31.140625" style="1" customWidth="1"/>
    <col min="18" max="18" width="10.85546875" style="1" customWidth="1"/>
    <col min="19" max="19" width="12.28515625" style="1" customWidth="1"/>
    <col min="20" max="20" width="14.42578125" style="1" customWidth="1"/>
    <col min="21" max="21" width="14.5703125" style="1" customWidth="1"/>
    <col min="22" max="23" width="13.28515625" style="1" customWidth="1"/>
    <col min="24" max="24" width="11.42578125" style="1" customWidth="1"/>
    <col min="25" max="25" width="10" style="1" customWidth="1"/>
    <col min="26" max="26" width="17.42578125" style="1" customWidth="1"/>
    <col min="27" max="27" width="21" style="1" customWidth="1"/>
    <col min="28" max="28" width="26" style="1" customWidth="1"/>
    <col min="29" max="29" width="15.7109375" style="1" customWidth="1"/>
    <col min="30" max="16384" width="8.85546875" style="1"/>
  </cols>
  <sheetData>
    <row r="1" spans="1:25" s="10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5" s="11" customFormat="1" ht="30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</row>
    <row r="3" spans="1:25" s="12" customFormat="1" ht="30">
      <c r="A3" s="4" t="s">
        <v>26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26</v>
      </c>
    </row>
    <row r="4" spans="1:25" s="12" customFormat="1" ht="30">
      <c r="A4" s="1">
        <v>108</v>
      </c>
      <c r="B4" s="1" t="s">
        <v>28</v>
      </c>
      <c r="C4" s="5" t="s">
        <v>29</v>
      </c>
      <c r="D4" s="7" t="s">
        <v>30</v>
      </c>
      <c r="E4" s="7" t="s">
        <v>30</v>
      </c>
      <c r="F4" s="4"/>
      <c r="G4" s="1" t="s">
        <v>31</v>
      </c>
      <c r="H4" s="8">
        <v>500000</v>
      </c>
      <c r="I4" s="1">
        <v>50000</v>
      </c>
      <c r="J4" s="1">
        <f t="shared" ref="J4:J6" si="0">I4</f>
        <v>50000</v>
      </c>
      <c r="K4" s="1">
        <v>5000</v>
      </c>
      <c r="L4" s="1">
        <v>0</v>
      </c>
      <c r="M4" s="1">
        <v>0</v>
      </c>
    </row>
    <row r="5" spans="1:25" s="12" customFormat="1" ht="30">
      <c r="A5" s="5">
        <v>107</v>
      </c>
      <c r="B5" s="1" t="s">
        <v>28</v>
      </c>
      <c r="C5" s="5" t="s">
        <v>32</v>
      </c>
      <c r="D5" s="7" t="s">
        <v>33</v>
      </c>
      <c r="E5" s="7" t="s">
        <v>33</v>
      </c>
      <c r="F5" s="4"/>
      <c r="G5" s="1" t="s">
        <v>31</v>
      </c>
      <c r="H5" s="8">
        <v>324000</v>
      </c>
      <c r="I5" s="1">
        <v>32400</v>
      </c>
      <c r="J5" s="1">
        <f t="shared" si="0"/>
        <v>32400</v>
      </c>
      <c r="K5" s="1">
        <v>3240</v>
      </c>
      <c r="L5" s="1">
        <v>0</v>
      </c>
      <c r="M5" s="1">
        <v>0</v>
      </c>
    </row>
    <row r="6" spans="1:25">
      <c r="A6" s="5">
        <v>101</v>
      </c>
      <c r="B6" s="1" t="s">
        <v>28</v>
      </c>
      <c r="C6" s="5" t="s">
        <v>34</v>
      </c>
      <c r="D6" s="7" t="s">
        <v>35</v>
      </c>
      <c r="E6" s="7" t="s">
        <v>35</v>
      </c>
      <c r="G6" s="1" t="s">
        <v>31</v>
      </c>
      <c r="H6" s="8">
        <v>64800</v>
      </c>
      <c r="I6" s="1">
        <v>6480</v>
      </c>
      <c r="J6" s="1">
        <f t="shared" si="0"/>
        <v>6480</v>
      </c>
      <c r="K6" s="1">
        <v>648</v>
      </c>
      <c r="L6" s="1">
        <v>0</v>
      </c>
      <c r="M6" s="1">
        <v>1</v>
      </c>
    </row>
    <row r="7" spans="1:25">
      <c r="A7" s="5">
        <v>102</v>
      </c>
      <c r="B7" s="7" t="s">
        <v>36</v>
      </c>
      <c r="C7" s="5" t="s">
        <v>37</v>
      </c>
      <c r="D7" s="7" t="s">
        <v>38</v>
      </c>
      <c r="E7" s="7" t="s">
        <v>38</v>
      </c>
      <c r="G7" s="1" t="s">
        <v>31</v>
      </c>
      <c r="H7" s="8">
        <v>32800</v>
      </c>
      <c r="I7" s="1">
        <v>3280</v>
      </c>
      <c r="J7" s="1">
        <f t="shared" ref="J7:J10" si="1">I7</f>
        <v>3280</v>
      </c>
      <c r="K7" s="1">
        <v>328</v>
      </c>
      <c r="L7" s="1">
        <v>0</v>
      </c>
      <c r="M7" s="1">
        <v>0</v>
      </c>
    </row>
    <row r="8" spans="1:25">
      <c r="A8" s="5">
        <v>103</v>
      </c>
      <c r="B8" s="7" t="s">
        <v>39</v>
      </c>
      <c r="C8" s="5" t="s">
        <v>40</v>
      </c>
      <c r="D8" s="7" t="s">
        <v>41</v>
      </c>
      <c r="E8" s="7" t="s">
        <v>41</v>
      </c>
      <c r="G8" s="1" t="s">
        <v>31</v>
      </c>
      <c r="H8" s="8">
        <v>19800</v>
      </c>
      <c r="I8" s="1">
        <v>1980</v>
      </c>
      <c r="J8" s="1">
        <v>1980</v>
      </c>
      <c r="K8" s="1">
        <v>198</v>
      </c>
      <c r="L8" s="1">
        <v>0</v>
      </c>
      <c r="M8" s="1">
        <v>0</v>
      </c>
    </row>
    <row r="9" spans="1:25">
      <c r="A9" s="5">
        <v>104</v>
      </c>
      <c r="B9" s="7" t="s">
        <v>42</v>
      </c>
      <c r="C9" s="5" t="s">
        <v>43</v>
      </c>
      <c r="D9" s="7" t="s">
        <v>44</v>
      </c>
      <c r="E9" s="7" t="s">
        <v>44</v>
      </c>
      <c r="G9" s="1" t="s">
        <v>31</v>
      </c>
      <c r="H9" s="8">
        <v>9800</v>
      </c>
      <c r="I9" s="1">
        <v>980</v>
      </c>
      <c r="J9" s="1">
        <f t="shared" si="1"/>
        <v>980</v>
      </c>
      <c r="K9" s="1">
        <v>98</v>
      </c>
      <c r="L9" s="1">
        <v>0</v>
      </c>
      <c r="M9" s="1">
        <v>0</v>
      </c>
    </row>
    <row r="10" spans="1:25">
      <c r="A10" s="5">
        <v>105</v>
      </c>
      <c r="B10" s="1" t="s">
        <v>45</v>
      </c>
      <c r="C10" s="5" t="s">
        <v>46</v>
      </c>
      <c r="D10" s="7" t="s">
        <v>47</v>
      </c>
      <c r="E10" s="7" t="s">
        <v>47</v>
      </c>
      <c r="G10" s="1" t="s">
        <v>31</v>
      </c>
      <c r="H10" s="8">
        <v>3000</v>
      </c>
      <c r="I10" s="1">
        <v>300</v>
      </c>
      <c r="J10" s="1">
        <f t="shared" si="1"/>
        <v>300</v>
      </c>
      <c r="K10" s="1">
        <v>30</v>
      </c>
      <c r="L10" s="1">
        <v>0</v>
      </c>
      <c r="M10" s="1">
        <v>1</v>
      </c>
    </row>
    <row r="11" spans="1:25">
      <c r="A11" s="5">
        <v>106</v>
      </c>
      <c r="B11" s="7" t="s">
        <v>48</v>
      </c>
      <c r="C11" s="5" t="s">
        <v>49</v>
      </c>
      <c r="D11" s="7" t="s">
        <v>50</v>
      </c>
      <c r="E11" s="7" t="s">
        <v>50</v>
      </c>
      <c r="G11" s="1" t="s">
        <v>31</v>
      </c>
      <c r="H11" s="8">
        <v>600</v>
      </c>
      <c r="I11" s="1">
        <v>60</v>
      </c>
      <c r="J11" s="1">
        <v>60</v>
      </c>
      <c r="K11" s="1">
        <v>6</v>
      </c>
      <c r="L11" s="1">
        <v>0</v>
      </c>
      <c r="M11" s="1">
        <v>0</v>
      </c>
    </row>
    <row r="12" spans="1:25">
      <c r="A12" s="5"/>
      <c r="C12" s="5"/>
    </row>
    <row r="13" spans="1: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Q8" sqref="Q8"/>
    </sheetView>
  </sheetViews>
  <sheetFormatPr defaultColWidth="9" defaultRowHeight="15"/>
  <cols>
    <col min="3" max="3" width="14.5703125" customWidth="1"/>
    <col min="4" max="4" width="16.5703125" customWidth="1"/>
    <col min="5" max="5" width="14.7109375" customWidth="1"/>
    <col min="6" max="6" width="13.7109375" customWidth="1"/>
    <col min="7" max="7" width="10.5703125" customWidth="1"/>
    <col min="8" max="10" width="14.140625" customWidth="1"/>
    <col min="11" max="11" width="16.42578125" customWidth="1"/>
    <col min="12" max="13" width="14.140625" customWidth="1"/>
    <col min="14" max="14" width="16.42578125" customWidth="1"/>
    <col min="15" max="15" width="17.85546875" customWidth="1"/>
    <col min="16" max="16" width="11.42578125" customWidth="1"/>
    <col min="17" max="17" width="14.28515625" customWidth="1"/>
  </cols>
  <sheetData>
    <row r="1" spans="1:17" ht="30">
      <c r="A1" s="2" t="s">
        <v>0</v>
      </c>
      <c r="B1" s="2" t="s">
        <v>51</v>
      </c>
      <c r="C1" s="2" t="s">
        <v>6</v>
      </c>
      <c r="D1" s="2" t="s">
        <v>7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13" t="s">
        <v>106</v>
      </c>
    </row>
    <row r="2" spans="1:17" ht="30">
      <c r="A2" s="3" t="s">
        <v>13</v>
      </c>
      <c r="B2" s="3" t="s">
        <v>64</v>
      </c>
      <c r="C2" s="3" t="s">
        <v>19</v>
      </c>
      <c r="D2" s="3" t="s">
        <v>20</v>
      </c>
      <c r="E2" s="3" t="s">
        <v>21</v>
      </c>
      <c r="F2" s="3" t="s">
        <v>65</v>
      </c>
      <c r="G2" s="3" t="s">
        <v>66</v>
      </c>
      <c r="H2" s="3" t="s">
        <v>67</v>
      </c>
      <c r="I2" s="3" t="s">
        <v>68</v>
      </c>
      <c r="J2" s="3" t="s">
        <v>69</v>
      </c>
      <c r="K2" s="3" t="s">
        <v>70</v>
      </c>
      <c r="L2" s="3" t="s">
        <v>71</v>
      </c>
      <c r="M2" s="3" t="s">
        <v>72</v>
      </c>
      <c r="N2" s="3" t="s">
        <v>73</v>
      </c>
      <c r="O2" s="3" t="s">
        <v>74</v>
      </c>
      <c r="P2" s="3" t="s">
        <v>75</v>
      </c>
      <c r="Q2" s="3" t="s">
        <v>105</v>
      </c>
    </row>
    <row r="3" spans="1:17">
      <c r="A3" s="4" t="s">
        <v>26</v>
      </c>
      <c r="B3" s="4" t="s">
        <v>27</v>
      </c>
      <c r="C3" s="4" t="s">
        <v>27</v>
      </c>
      <c r="D3" s="4" t="s">
        <v>26</v>
      </c>
      <c r="E3" s="4" t="s">
        <v>26</v>
      </c>
      <c r="F3" s="4" t="s">
        <v>26</v>
      </c>
      <c r="G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26</v>
      </c>
      <c r="N3" s="4" t="s">
        <v>26</v>
      </c>
      <c r="O3" s="14" t="s">
        <v>26</v>
      </c>
      <c r="P3" s="4" t="s">
        <v>27</v>
      </c>
      <c r="Q3" s="4" t="s">
        <v>26</v>
      </c>
    </row>
    <row r="4" spans="1:17">
      <c r="A4" s="1">
        <v>1</v>
      </c>
      <c r="B4" s="7" t="s">
        <v>76</v>
      </c>
      <c r="C4" s="1" t="s">
        <v>31</v>
      </c>
      <c r="D4" s="8">
        <v>3000</v>
      </c>
      <c r="E4" s="1">
        <v>300</v>
      </c>
      <c r="F4" s="1">
        <v>100</v>
      </c>
      <c r="G4" s="1">
        <v>30</v>
      </c>
      <c r="H4" s="1">
        <v>1</v>
      </c>
      <c r="I4" s="1">
        <v>500</v>
      </c>
      <c r="J4" s="1">
        <v>1500</v>
      </c>
      <c r="K4" s="1">
        <v>3</v>
      </c>
      <c r="L4" s="1">
        <v>10</v>
      </c>
      <c r="M4" s="1"/>
      <c r="N4" s="1">
        <v>2</v>
      </c>
      <c r="O4" s="1">
        <v>5</v>
      </c>
      <c r="P4" s="9" t="s">
        <v>77</v>
      </c>
      <c r="Q4" s="9">
        <v>2</v>
      </c>
    </row>
    <row r="5" spans="1:17">
      <c r="A5">
        <v>2</v>
      </c>
      <c r="B5" s="9" t="s">
        <v>78</v>
      </c>
      <c r="C5" s="1" t="s">
        <v>31</v>
      </c>
      <c r="D5" s="8">
        <v>6800</v>
      </c>
      <c r="E5" s="1">
        <v>680</v>
      </c>
      <c r="F5" s="1">
        <v>100</v>
      </c>
      <c r="G5" s="1">
        <v>0</v>
      </c>
      <c r="H5" s="1">
        <v>1</v>
      </c>
      <c r="I5" s="1">
        <v>500</v>
      </c>
      <c r="J5" s="1">
        <v>1000</v>
      </c>
      <c r="K5" s="1">
        <v>2</v>
      </c>
      <c r="L5" s="1">
        <v>10</v>
      </c>
      <c r="M5" s="1">
        <v>5</v>
      </c>
      <c r="N5" s="1">
        <v>2</v>
      </c>
      <c r="O5" s="1">
        <v>5</v>
      </c>
      <c r="P5" s="9" t="s">
        <v>79</v>
      </c>
      <c r="Q5" s="9">
        <v>2</v>
      </c>
    </row>
    <row r="6" spans="1:17">
      <c r="A6">
        <v>3</v>
      </c>
      <c r="B6" s="9" t="s">
        <v>80</v>
      </c>
      <c r="C6" s="1"/>
      <c r="D6" s="1"/>
      <c r="E6" s="1"/>
      <c r="H6">
        <v>1</v>
      </c>
      <c r="I6">
        <f>I4+I5</f>
        <v>1000</v>
      </c>
      <c r="J6">
        <f t="shared" ref="J6:O6" si="0">J4+J5</f>
        <v>2500</v>
      </c>
      <c r="K6">
        <f t="shared" si="0"/>
        <v>5</v>
      </c>
      <c r="L6">
        <f t="shared" si="0"/>
        <v>20</v>
      </c>
      <c r="M6">
        <f t="shared" si="0"/>
        <v>5</v>
      </c>
      <c r="N6">
        <f t="shared" si="0"/>
        <v>4</v>
      </c>
      <c r="O6">
        <f t="shared" si="0"/>
        <v>10</v>
      </c>
      <c r="Q6">
        <v>4</v>
      </c>
    </row>
    <row r="7" spans="1:17">
      <c r="C7" s="1"/>
      <c r="D7" s="1"/>
      <c r="E7" s="1"/>
    </row>
    <row r="8" spans="1:17">
      <c r="C8" s="1"/>
      <c r="D8" s="1"/>
      <c r="E8" s="1"/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F13" sqref="F13"/>
    </sheetView>
  </sheetViews>
  <sheetFormatPr defaultColWidth="9" defaultRowHeight="15"/>
  <cols>
    <col min="1" max="1" width="8.42578125" style="1" customWidth="1"/>
    <col min="2" max="2" width="16.42578125" customWidth="1"/>
    <col min="3" max="3" width="33.85546875" customWidth="1"/>
    <col min="4" max="5" width="14.5703125" customWidth="1"/>
    <col min="6" max="6" width="35.85546875" customWidth="1"/>
    <col min="7" max="7" width="17.85546875" customWidth="1"/>
  </cols>
  <sheetData>
    <row r="1" spans="1:8" ht="30">
      <c r="A1" s="2" t="s">
        <v>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>
      <c r="A2" s="3" t="s">
        <v>13</v>
      </c>
      <c r="B2" s="3" t="s">
        <v>88</v>
      </c>
      <c r="C2" s="3" t="s">
        <v>89</v>
      </c>
      <c r="D2" s="3" t="s">
        <v>90</v>
      </c>
      <c r="E2" s="3" t="s">
        <v>91</v>
      </c>
      <c r="F2" s="3" t="s">
        <v>92</v>
      </c>
      <c r="G2" s="3" t="s">
        <v>93</v>
      </c>
      <c r="H2" s="3" t="s">
        <v>94</v>
      </c>
    </row>
    <row r="3" spans="1:8" ht="30">
      <c r="A3" s="4" t="s">
        <v>26</v>
      </c>
      <c r="B3" s="4" t="s">
        <v>26</v>
      </c>
      <c r="C3" s="4" t="s">
        <v>27</v>
      </c>
      <c r="D3" s="4" t="s">
        <v>26</v>
      </c>
      <c r="E3" s="4" t="s">
        <v>26</v>
      </c>
      <c r="F3" s="4" t="s">
        <v>27</v>
      </c>
      <c r="G3" s="4" t="s">
        <v>27</v>
      </c>
      <c r="H3" s="4" t="s">
        <v>26</v>
      </c>
    </row>
    <row r="4" spans="1:8">
      <c r="A4" s="5">
        <v>1</v>
      </c>
      <c r="B4">
        <v>3</v>
      </c>
      <c r="C4" t="s">
        <v>95</v>
      </c>
      <c r="D4">
        <v>1</v>
      </c>
      <c r="F4" t="s">
        <v>96</v>
      </c>
      <c r="G4" s="6" t="s">
        <v>97</v>
      </c>
      <c r="H4">
        <v>20301</v>
      </c>
    </row>
    <row r="5" spans="1:8">
      <c r="A5" s="5">
        <v>2</v>
      </c>
      <c r="B5">
        <v>3</v>
      </c>
      <c r="C5" t="s">
        <v>95</v>
      </c>
      <c r="D5">
        <v>1</v>
      </c>
      <c r="F5" t="s">
        <v>96</v>
      </c>
      <c r="G5" s="6" t="s">
        <v>98</v>
      </c>
      <c r="H5">
        <v>20301</v>
      </c>
    </row>
    <row r="6" spans="1:8">
      <c r="A6" s="5">
        <v>3</v>
      </c>
      <c r="B6">
        <v>3</v>
      </c>
      <c r="C6" t="s">
        <v>95</v>
      </c>
      <c r="D6">
        <v>1</v>
      </c>
      <c r="F6" t="s">
        <v>96</v>
      </c>
      <c r="G6" s="6" t="s">
        <v>99</v>
      </c>
      <c r="H6">
        <v>20301</v>
      </c>
    </row>
    <row r="7" spans="1:8">
      <c r="A7" s="5">
        <v>4</v>
      </c>
      <c r="B7">
        <v>3</v>
      </c>
      <c r="C7" t="s">
        <v>95</v>
      </c>
      <c r="D7">
        <v>1</v>
      </c>
      <c r="F7" t="s">
        <v>96</v>
      </c>
      <c r="G7" s="6" t="s">
        <v>100</v>
      </c>
      <c r="H7">
        <v>20301</v>
      </c>
    </row>
    <row r="8" spans="1:8">
      <c r="A8" s="5">
        <v>5</v>
      </c>
      <c r="B8">
        <v>3</v>
      </c>
      <c r="C8" t="s">
        <v>95</v>
      </c>
      <c r="D8">
        <v>1</v>
      </c>
      <c r="F8" t="s">
        <v>96</v>
      </c>
      <c r="G8" s="6" t="s">
        <v>101</v>
      </c>
      <c r="H8">
        <v>20301</v>
      </c>
    </row>
    <row r="9" spans="1:8">
      <c r="A9" s="5">
        <v>6</v>
      </c>
      <c r="B9">
        <v>3</v>
      </c>
      <c r="C9" t="s">
        <v>95</v>
      </c>
      <c r="D9">
        <v>1</v>
      </c>
      <c r="F9" t="s">
        <v>96</v>
      </c>
      <c r="G9" s="6" t="s">
        <v>102</v>
      </c>
      <c r="H9">
        <v>20301</v>
      </c>
    </row>
    <row r="10" spans="1:8">
      <c r="A10" s="5">
        <v>7</v>
      </c>
      <c r="B10">
        <v>3</v>
      </c>
      <c r="C10" t="s">
        <v>95</v>
      </c>
      <c r="D10">
        <v>1</v>
      </c>
      <c r="F10" t="s">
        <v>96</v>
      </c>
      <c r="G10" s="6" t="s">
        <v>103</v>
      </c>
      <c r="H10">
        <v>20301</v>
      </c>
    </row>
    <row r="11" spans="1:8">
      <c r="A11" s="5">
        <v>8</v>
      </c>
      <c r="B11">
        <v>3</v>
      </c>
      <c r="C11" t="s">
        <v>95</v>
      </c>
      <c r="D11">
        <v>1</v>
      </c>
      <c r="F11" t="s">
        <v>96</v>
      </c>
      <c r="G11" s="6" t="s">
        <v>104</v>
      </c>
      <c r="H11">
        <v>20301</v>
      </c>
    </row>
  </sheetData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Pay</vt:lpstr>
      <vt:lpstr>Card</vt:lpstr>
      <vt:lpstr>PayReward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Capsule</cp:lastModifiedBy>
  <dcterms:created xsi:type="dcterms:W3CDTF">2015-10-29T06:12:00Z</dcterms:created>
  <dcterms:modified xsi:type="dcterms:W3CDTF">2018-03-27T07:23:24Z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