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pet\"/>
    </mc:Choice>
  </mc:AlternateContent>
  <bookViews>
    <workbookView xWindow="0" yWindow="0" windowWidth="28695" windowHeight="13050" tabRatio="487" activeTab="6"/>
  </bookViews>
  <sheets>
    <sheet name="BaseData" sheetId="1" r:id="rId1"/>
    <sheet name="MasterProp" sheetId="3" r:id="rId2"/>
    <sheet name="MasterUpgradeProp" sheetId="8" r:id="rId3"/>
    <sheet name="PetExpLevel" sheetId="4" r:id="rId4"/>
    <sheet name="PetUpgrade" sheetId="7" r:id="rId5"/>
    <sheet name="PetConfig" sheetId="6" r:id="rId6"/>
    <sheet name="PetAssociate" sheetId="9" r:id="rId7"/>
  </sheets>
  <calcPr calcId="152511" concurrentCalc="0"/>
</workbook>
</file>

<file path=xl/calcChain.xml><?xml version="1.0" encoding="utf-8"?>
<calcChain xmlns="http://schemas.openxmlformats.org/spreadsheetml/2006/main">
  <c r="AB93" i="7" l="1"/>
  <c r="X93" i="7"/>
  <c r="T93" i="7"/>
  <c r="P93" i="7"/>
  <c r="AB92" i="7"/>
  <c r="X92" i="7"/>
  <c r="T92" i="7"/>
  <c r="P92" i="7"/>
  <c r="AB91" i="7"/>
  <c r="X91" i="7"/>
  <c r="T91" i="7"/>
  <c r="P91" i="7"/>
  <c r="AB90" i="7"/>
  <c r="X90" i="7"/>
  <c r="T90" i="7"/>
  <c r="P90" i="7"/>
  <c r="AB89" i="7"/>
  <c r="X89" i="7"/>
  <c r="T89" i="7"/>
  <c r="P89" i="7"/>
  <c r="AB88" i="7"/>
  <c r="X88" i="7"/>
  <c r="T88" i="7"/>
  <c r="P88" i="7"/>
  <c r="AB87" i="7"/>
  <c r="X87" i="7"/>
  <c r="T87" i="7"/>
  <c r="P87" i="7"/>
  <c r="AB86" i="7"/>
  <c r="X86" i="7"/>
  <c r="T86" i="7"/>
  <c r="P86" i="7"/>
  <c r="AB85" i="7"/>
  <c r="X85" i="7"/>
  <c r="T85" i="7"/>
  <c r="P85" i="7"/>
  <c r="AB84" i="7"/>
  <c r="X84" i="7"/>
  <c r="T84" i="7"/>
  <c r="P84" i="7"/>
  <c r="AB83" i="7"/>
  <c r="X83" i="7"/>
  <c r="T83" i="7"/>
  <c r="P83" i="7"/>
  <c r="AB82" i="7"/>
  <c r="X82" i="7"/>
  <c r="T82" i="7"/>
  <c r="P82" i="7"/>
  <c r="AB81" i="7"/>
  <c r="X81" i="7"/>
  <c r="T81" i="7"/>
  <c r="P81" i="7"/>
  <c r="AB80" i="7"/>
  <c r="X80" i="7"/>
  <c r="T80" i="7"/>
  <c r="P80" i="7"/>
  <c r="AB79" i="7"/>
  <c r="X79" i="7"/>
  <c r="T79" i="7"/>
  <c r="P79" i="7"/>
  <c r="AB78" i="7"/>
  <c r="X78" i="7"/>
  <c r="T78" i="7"/>
  <c r="P78" i="7"/>
  <c r="AB77" i="7"/>
  <c r="X77" i="7"/>
  <c r="T77" i="7"/>
  <c r="P77" i="7"/>
  <c r="AB76" i="7"/>
  <c r="X76" i="7"/>
  <c r="T76" i="7"/>
  <c r="P76" i="7"/>
  <c r="AB75" i="7"/>
  <c r="X75" i="7"/>
  <c r="T75" i="7"/>
  <c r="P75" i="7"/>
  <c r="AB74" i="7"/>
  <c r="X74" i="7"/>
  <c r="T74" i="7"/>
  <c r="P74" i="7"/>
  <c r="AB73" i="7"/>
  <c r="X73" i="7"/>
  <c r="T73" i="7"/>
  <c r="P73" i="7"/>
  <c r="AB72" i="7"/>
  <c r="X72" i="7"/>
  <c r="T72" i="7"/>
  <c r="P72" i="7"/>
  <c r="AB71" i="7"/>
  <c r="X71" i="7"/>
  <c r="T71" i="7"/>
  <c r="P71" i="7"/>
  <c r="AB70" i="7"/>
  <c r="X70" i="7"/>
  <c r="T70" i="7"/>
  <c r="P70" i="7"/>
  <c r="AB69" i="7"/>
  <c r="X69" i="7"/>
  <c r="T69" i="7"/>
  <c r="P69" i="7"/>
  <c r="AB68" i="7"/>
  <c r="X68" i="7"/>
  <c r="T68" i="7"/>
  <c r="P68" i="7"/>
  <c r="AB67" i="7"/>
  <c r="X67" i="7"/>
  <c r="T67" i="7"/>
  <c r="P67" i="7"/>
  <c r="AB66" i="7"/>
  <c r="X66" i="7"/>
  <c r="T66" i="7"/>
  <c r="P66" i="7"/>
  <c r="AB65" i="7"/>
  <c r="X65" i="7"/>
  <c r="T65" i="7"/>
  <c r="P65" i="7"/>
  <c r="AB64" i="7"/>
  <c r="X64" i="7"/>
  <c r="T64" i="7"/>
  <c r="P64" i="7"/>
  <c r="AB63" i="7"/>
  <c r="X63" i="7"/>
  <c r="T63" i="7"/>
  <c r="P63" i="7"/>
  <c r="AB62" i="7"/>
  <c r="X62" i="7"/>
  <c r="T62" i="7"/>
  <c r="P62" i="7"/>
  <c r="AB61" i="7"/>
  <c r="X61" i="7"/>
  <c r="T61" i="7"/>
  <c r="P61" i="7"/>
  <c r="AB60" i="7"/>
  <c r="X60" i="7"/>
  <c r="T60" i="7"/>
  <c r="P60" i="7"/>
  <c r="AB59" i="7"/>
  <c r="X59" i="7"/>
  <c r="T59" i="7"/>
  <c r="P59" i="7"/>
  <c r="AB58" i="7"/>
  <c r="X58" i="7"/>
  <c r="T58" i="7"/>
  <c r="P58" i="7"/>
  <c r="AB57" i="7"/>
  <c r="X57" i="7"/>
  <c r="T57" i="7"/>
  <c r="P57" i="7"/>
  <c r="AB56" i="7"/>
  <c r="X56" i="7"/>
  <c r="T56" i="7"/>
  <c r="P56" i="7"/>
  <c r="AB55" i="7"/>
  <c r="X55" i="7"/>
  <c r="T55" i="7"/>
  <c r="P55" i="7"/>
  <c r="AB54" i="7"/>
  <c r="X54" i="7"/>
  <c r="T54" i="7"/>
  <c r="P54" i="7"/>
  <c r="AB53" i="7"/>
  <c r="X53" i="7"/>
  <c r="T53" i="7"/>
  <c r="P53" i="7"/>
  <c r="AB52" i="7"/>
  <c r="X52" i="7"/>
  <c r="T52" i="7"/>
  <c r="P52" i="7"/>
  <c r="AB51" i="7"/>
  <c r="X51" i="7"/>
  <c r="T51" i="7"/>
  <c r="P51" i="7"/>
  <c r="AB50" i="7"/>
  <c r="X50" i="7"/>
  <c r="T50" i="7"/>
  <c r="P50" i="7"/>
  <c r="AB49" i="7"/>
  <c r="X49" i="7"/>
  <c r="T49" i="7"/>
  <c r="P49" i="7"/>
  <c r="AB48" i="7"/>
  <c r="X48" i="7"/>
  <c r="T48" i="7"/>
  <c r="P48" i="7"/>
  <c r="AB47" i="7"/>
  <c r="X47" i="7"/>
  <c r="T47" i="7"/>
  <c r="P47" i="7"/>
  <c r="AB46" i="7"/>
  <c r="X46" i="7"/>
  <c r="T46" i="7"/>
  <c r="P46" i="7"/>
  <c r="AB45" i="7"/>
  <c r="X45" i="7"/>
  <c r="T45" i="7"/>
  <c r="P45" i="7"/>
  <c r="AB44" i="7"/>
  <c r="X44" i="7"/>
  <c r="T44" i="7"/>
  <c r="P44" i="7"/>
  <c r="AB43" i="7"/>
  <c r="X43" i="7"/>
  <c r="T43" i="7"/>
  <c r="P43" i="7"/>
  <c r="AB42" i="7"/>
  <c r="X42" i="7"/>
  <c r="T42" i="7"/>
  <c r="P42" i="7"/>
  <c r="AB41" i="7"/>
  <c r="X41" i="7"/>
  <c r="T41" i="7"/>
  <c r="P41" i="7"/>
  <c r="AB40" i="7"/>
  <c r="X40" i="7"/>
  <c r="T40" i="7"/>
  <c r="P40" i="7"/>
  <c r="AB39" i="7"/>
  <c r="X39" i="7"/>
  <c r="T39" i="7"/>
  <c r="P39" i="7"/>
  <c r="AB38" i="7"/>
  <c r="X38" i="7"/>
  <c r="T38" i="7"/>
  <c r="P38" i="7"/>
  <c r="AB37" i="7"/>
  <c r="X37" i="7"/>
  <c r="T37" i="7"/>
  <c r="P37" i="7"/>
  <c r="AB36" i="7"/>
  <c r="X36" i="7"/>
  <c r="T36" i="7"/>
  <c r="P36" i="7"/>
  <c r="AB35" i="7"/>
  <c r="X35" i="7"/>
  <c r="T35" i="7"/>
  <c r="P35" i="7"/>
  <c r="AB34" i="7"/>
  <c r="X34" i="7"/>
  <c r="T34" i="7"/>
  <c r="P34" i="7"/>
  <c r="AB33" i="7"/>
  <c r="X33" i="7"/>
  <c r="T33" i="7"/>
  <c r="P33" i="7"/>
  <c r="AB32" i="7"/>
  <c r="X32" i="7"/>
  <c r="T32" i="7"/>
  <c r="P32" i="7"/>
  <c r="AB31" i="7"/>
  <c r="X31" i="7"/>
  <c r="T31" i="7"/>
  <c r="P31" i="7"/>
  <c r="AB30" i="7"/>
  <c r="X30" i="7"/>
  <c r="T30" i="7"/>
  <c r="P30" i="7"/>
  <c r="AB29" i="7"/>
  <c r="X29" i="7"/>
  <c r="T29" i="7"/>
  <c r="P29" i="7"/>
  <c r="AB28" i="7"/>
  <c r="X28" i="7"/>
  <c r="T28" i="7"/>
  <c r="P28" i="7"/>
  <c r="AB27" i="7"/>
  <c r="X27" i="7"/>
  <c r="T27" i="7"/>
  <c r="P27" i="7"/>
  <c r="AB26" i="7"/>
  <c r="X26" i="7"/>
  <c r="T26" i="7"/>
  <c r="P26" i="7"/>
  <c r="AB25" i="7"/>
  <c r="X25" i="7"/>
  <c r="T25" i="7"/>
  <c r="P25" i="7"/>
  <c r="AB24" i="7"/>
  <c r="X24" i="7"/>
  <c r="T24" i="7"/>
  <c r="P24" i="7"/>
  <c r="AB23" i="7"/>
  <c r="X23" i="7"/>
  <c r="T23" i="7"/>
  <c r="P23" i="7"/>
  <c r="AB22" i="7"/>
  <c r="X22" i="7"/>
  <c r="T22" i="7"/>
  <c r="P22" i="7"/>
  <c r="AB21" i="7"/>
  <c r="X21" i="7"/>
  <c r="T21" i="7"/>
  <c r="P21" i="7"/>
  <c r="AB20" i="7"/>
  <c r="X20" i="7"/>
  <c r="T20" i="7"/>
  <c r="P20" i="7"/>
  <c r="AB19" i="7"/>
  <c r="X19" i="7"/>
  <c r="T19" i="7"/>
  <c r="P19" i="7"/>
  <c r="AB18" i="7"/>
  <c r="X18" i="7"/>
  <c r="T18" i="7"/>
  <c r="P18" i="7"/>
  <c r="AB17" i="7"/>
  <c r="X17" i="7"/>
  <c r="T17" i="7"/>
  <c r="P17" i="7"/>
  <c r="AB16" i="7"/>
  <c r="X16" i="7"/>
  <c r="T16" i="7"/>
  <c r="P16" i="7"/>
  <c r="AB15" i="7"/>
  <c r="X15" i="7"/>
  <c r="T15" i="7"/>
  <c r="P15" i="7"/>
  <c r="AB14" i="7"/>
  <c r="X14" i="7"/>
  <c r="T14" i="7"/>
  <c r="P14" i="7"/>
  <c r="AB13" i="7"/>
  <c r="X13" i="7"/>
  <c r="T13" i="7"/>
  <c r="P13" i="7"/>
  <c r="AB12" i="7"/>
  <c r="X12" i="7"/>
  <c r="T12" i="7"/>
  <c r="P12" i="7"/>
  <c r="AB11" i="7"/>
  <c r="X11" i="7"/>
  <c r="T11" i="7"/>
  <c r="P11" i="7"/>
  <c r="AB10" i="7"/>
  <c r="X10" i="7"/>
  <c r="T10" i="7"/>
  <c r="P10" i="7"/>
  <c r="AB9" i="7"/>
  <c r="X9" i="7"/>
  <c r="T9" i="7"/>
  <c r="P9" i="7"/>
  <c r="AB8" i="7"/>
  <c r="X8" i="7"/>
  <c r="T8" i="7"/>
  <c r="P8" i="7"/>
  <c r="AB7" i="7"/>
  <c r="X7" i="7"/>
  <c r="T7" i="7"/>
  <c r="P7" i="7"/>
  <c r="AB6" i="7"/>
  <c r="X6" i="7"/>
  <c r="T6" i="7"/>
  <c r="P6" i="7"/>
  <c r="AB5" i="7"/>
  <c r="X5" i="7"/>
  <c r="T5" i="7"/>
  <c r="P5" i="7"/>
  <c r="AB4" i="7"/>
  <c r="X4" i="7"/>
  <c r="T4" i="7"/>
  <c r="P4" i="7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U93" i="8"/>
  <c r="P93" i="8"/>
  <c r="Q93" i="8"/>
  <c r="M93" i="8"/>
  <c r="I93" i="8"/>
  <c r="U92" i="8"/>
  <c r="Q92" i="8"/>
  <c r="M92" i="8"/>
  <c r="I92" i="8"/>
  <c r="U91" i="8"/>
  <c r="Q91" i="8"/>
  <c r="M91" i="8"/>
  <c r="I91" i="8"/>
  <c r="U90" i="8"/>
  <c r="Q90" i="8"/>
  <c r="M90" i="8"/>
  <c r="I90" i="8"/>
  <c r="U89" i="8"/>
  <c r="Q89" i="8"/>
  <c r="M89" i="8"/>
  <c r="I89" i="8"/>
  <c r="U88" i="8"/>
  <c r="Q88" i="8"/>
  <c r="M88" i="8"/>
  <c r="I88" i="8"/>
  <c r="U87" i="8"/>
  <c r="Q87" i="8"/>
  <c r="M87" i="8"/>
  <c r="I87" i="8"/>
  <c r="U86" i="8"/>
  <c r="Q86" i="8"/>
  <c r="M86" i="8"/>
  <c r="I86" i="8"/>
  <c r="U85" i="8"/>
  <c r="Q85" i="8"/>
  <c r="M85" i="8"/>
  <c r="I85" i="8"/>
  <c r="U84" i="8"/>
  <c r="Q84" i="8"/>
  <c r="M84" i="8"/>
  <c r="I84" i="8"/>
  <c r="U83" i="8"/>
  <c r="P83" i="8"/>
  <c r="Q83" i="8"/>
  <c r="M83" i="8"/>
  <c r="I83" i="8"/>
  <c r="T52" i="8"/>
  <c r="T62" i="8"/>
  <c r="T72" i="8"/>
  <c r="T82" i="8"/>
  <c r="U82" i="8"/>
  <c r="P52" i="8"/>
  <c r="P62" i="8"/>
  <c r="P72" i="8"/>
  <c r="P82" i="8"/>
  <c r="Q82" i="8"/>
  <c r="L52" i="8"/>
  <c r="L62" i="8"/>
  <c r="L72" i="8"/>
  <c r="L82" i="8"/>
  <c r="M82" i="8"/>
  <c r="H52" i="8"/>
  <c r="H62" i="8"/>
  <c r="H72" i="8"/>
  <c r="H82" i="8"/>
  <c r="I82" i="8"/>
  <c r="T51" i="8"/>
  <c r="T61" i="8"/>
  <c r="T71" i="8"/>
  <c r="T81" i="8"/>
  <c r="U81" i="8"/>
  <c r="P51" i="8"/>
  <c r="P61" i="8"/>
  <c r="P71" i="8"/>
  <c r="P81" i="8"/>
  <c r="Q81" i="8"/>
  <c r="L51" i="8"/>
  <c r="L61" i="8"/>
  <c r="L71" i="8"/>
  <c r="L81" i="8"/>
  <c r="M81" i="8"/>
  <c r="H51" i="8"/>
  <c r="H61" i="8"/>
  <c r="H71" i="8"/>
  <c r="H81" i="8"/>
  <c r="I81" i="8"/>
  <c r="U80" i="8"/>
  <c r="P80" i="8"/>
  <c r="Q80" i="8"/>
  <c r="M80" i="8"/>
  <c r="I80" i="8"/>
  <c r="U79" i="8"/>
  <c r="P79" i="8"/>
  <c r="Q79" i="8"/>
  <c r="M79" i="8"/>
  <c r="I79" i="8"/>
  <c r="U78" i="8"/>
  <c r="P78" i="8"/>
  <c r="Q78" i="8"/>
  <c r="M78" i="8"/>
  <c r="I78" i="8"/>
  <c r="U77" i="8"/>
  <c r="P77" i="8"/>
  <c r="Q77" i="8"/>
  <c r="M77" i="8"/>
  <c r="I77" i="8"/>
  <c r="U76" i="8"/>
  <c r="P76" i="8"/>
  <c r="Q76" i="8"/>
  <c r="M76" i="8"/>
  <c r="I76" i="8"/>
  <c r="U75" i="8"/>
  <c r="P75" i="8"/>
  <c r="Q75" i="8"/>
  <c r="M75" i="8"/>
  <c r="I75" i="8"/>
  <c r="U74" i="8"/>
  <c r="P74" i="8"/>
  <c r="Q74" i="8"/>
  <c r="M74" i="8"/>
  <c r="I74" i="8"/>
  <c r="U73" i="8"/>
  <c r="P73" i="8"/>
  <c r="Q73" i="8"/>
  <c r="M73" i="8"/>
  <c r="I73" i="8"/>
  <c r="U72" i="8"/>
  <c r="Q72" i="8"/>
  <c r="M72" i="8"/>
  <c r="I72" i="8"/>
  <c r="U71" i="8"/>
  <c r="Q71" i="8"/>
  <c r="M71" i="8"/>
  <c r="I71" i="8"/>
  <c r="U70" i="8"/>
  <c r="P70" i="8"/>
  <c r="Q70" i="8"/>
  <c r="M70" i="8"/>
  <c r="I70" i="8"/>
  <c r="U69" i="8"/>
  <c r="P69" i="8"/>
  <c r="Q69" i="8"/>
  <c r="M69" i="8"/>
  <c r="I69" i="8"/>
  <c r="U68" i="8"/>
  <c r="P68" i="8"/>
  <c r="Q68" i="8"/>
  <c r="M68" i="8"/>
  <c r="I68" i="8"/>
  <c r="U67" i="8"/>
  <c r="P67" i="8"/>
  <c r="Q67" i="8"/>
  <c r="M67" i="8"/>
  <c r="I67" i="8"/>
  <c r="U66" i="8"/>
  <c r="P66" i="8"/>
  <c r="Q66" i="8"/>
  <c r="M66" i="8"/>
  <c r="I66" i="8"/>
  <c r="U65" i="8"/>
  <c r="P65" i="8"/>
  <c r="Q65" i="8"/>
  <c r="M65" i="8"/>
  <c r="I65" i="8"/>
  <c r="U64" i="8"/>
  <c r="P64" i="8"/>
  <c r="Q64" i="8"/>
  <c r="M64" i="8"/>
  <c r="I64" i="8"/>
  <c r="U63" i="8"/>
  <c r="P63" i="8"/>
  <c r="Q63" i="8"/>
  <c r="M63" i="8"/>
  <c r="I63" i="8"/>
  <c r="U62" i="8"/>
  <c r="Q62" i="8"/>
  <c r="M62" i="8"/>
  <c r="I62" i="8"/>
  <c r="U61" i="8"/>
  <c r="Q61" i="8"/>
  <c r="M61" i="8"/>
  <c r="I61" i="8"/>
  <c r="U60" i="8"/>
  <c r="P60" i="8"/>
  <c r="Q60" i="8"/>
  <c r="M60" i="8"/>
  <c r="I60" i="8"/>
  <c r="U59" i="8"/>
  <c r="P59" i="8"/>
  <c r="Q59" i="8"/>
  <c r="M59" i="8"/>
  <c r="I59" i="8"/>
  <c r="U58" i="8"/>
  <c r="P58" i="8"/>
  <c r="Q58" i="8"/>
  <c r="M58" i="8"/>
  <c r="I58" i="8"/>
  <c r="U57" i="8"/>
  <c r="P57" i="8"/>
  <c r="Q57" i="8"/>
  <c r="M57" i="8"/>
  <c r="I57" i="8"/>
  <c r="U56" i="8"/>
  <c r="P56" i="8"/>
  <c r="Q56" i="8"/>
  <c r="M56" i="8"/>
  <c r="I56" i="8"/>
  <c r="U55" i="8"/>
  <c r="P55" i="8"/>
  <c r="Q55" i="8"/>
  <c r="M55" i="8"/>
  <c r="I55" i="8"/>
  <c r="U54" i="8"/>
  <c r="P54" i="8"/>
  <c r="Q54" i="8"/>
  <c r="M54" i="8"/>
  <c r="I54" i="8"/>
  <c r="U53" i="8"/>
  <c r="P53" i="8"/>
  <c r="Q53" i="8"/>
  <c r="M53" i="8"/>
  <c r="I53" i="8"/>
  <c r="U52" i="8"/>
  <c r="Q52" i="8"/>
  <c r="M52" i="8"/>
  <c r="I52" i="8"/>
  <c r="U51" i="8"/>
  <c r="Q51" i="8"/>
  <c r="M51" i="8"/>
  <c r="I51" i="8"/>
  <c r="U50" i="8"/>
  <c r="P50" i="8"/>
  <c r="Q50" i="8"/>
  <c r="M50" i="8"/>
  <c r="I50" i="8"/>
  <c r="U49" i="8"/>
  <c r="P49" i="8"/>
  <c r="Q49" i="8"/>
  <c r="M49" i="8"/>
  <c r="I49" i="8"/>
  <c r="U48" i="8"/>
  <c r="P48" i="8"/>
  <c r="Q48" i="8"/>
  <c r="M48" i="8"/>
  <c r="I48" i="8"/>
  <c r="U47" i="8"/>
  <c r="P47" i="8"/>
  <c r="Q47" i="8"/>
  <c r="M47" i="8"/>
  <c r="I47" i="8"/>
  <c r="U46" i="8"/>
  <c r="P46" i="8"/>
  <c r="Q46" i="8"/>
  <c r="M46" i="8"/>
  <c r="I46" i="8"/>
  <c r="U45" i="8"/>
  <c r="P45" i="8"/>
  <c r="Q45" i="8"/>
  <c r="M45" i="8"/>
  <c r="I45" i="8"/>
  <c r="U44" i="8"/>
  <c r="P44" i="8"/>
  <c r="Q44" i="8"/>
  <c r="M44" i="8"/>
  <c r="I44" i="8"/>
  <c r="U43" i="8"/>
  <c r="P43" i="8"/>
  <c r="Q43" i="8"/>
  <c r="M43" i="8"/>
  <c r="I43" i="8"/>
  <c r="U42" i="8"/>
  <c r="Q42" i="8"/>
  <c r="M42" i="8"/>
  <c r="I42" i="8"/>
  <c r="U41" i="8"/>
  <c r="Q41" i="8"/>
  <c r="M41" i="8"/>
  <c r="I41" i="8"/>
  <c r="U40" i="8"/>
  <c r="P40" i="8"/>
  <c r="Q40" i="8"/>
  <c r="M40" i="8"/>
  <c r="I40" i="8"/>
  <c r="U39" i="8"/>
  <c r="P39" i="8"/>
  <c r="Q39" i="8"/>
  <c r="M39" i="8"/>
  <c r="I39" i="8"/>
  <c r="U38" i="8"/>
  <c r="P38" i="8"/>
  <c r="Q38" i="8"/>
  <c r="M38" i="8"/>
  <c r="I38" i="8"/>
  <c r="U37" i="8"/>
  <c r="P37" i="8"/>
  <c r="Q37" i="8"/>
  <c r="M37" i="8"/>
  <c r="I37" i="8"/>
  <c r="U36" i="8"/>
  <c r="P36" i="8"/>
  <c r="Q36" i="8"/>
  <c r="M36" i="8"/>
  <c r="I36" i="8"/>
  <c r="U35" i="8"/>
  <c r="P35" i="8"/>
  <c r="Q35" i="8"/>
  <c r="M35" i="8"/>
  <c r="I35" i="8"/>
  <c r="U34" i="8"/>
  <c r="P34" i="8"/>
  <c r="Q34" i="8"/>
  <c r="M34" i="8"/>
  <c r="I34" i="8"/>
  <c r="U33" i="8"/>
  <c r="P33" i="8"/>
  <c r="Q33" i="8"/>
  <c r="M33" i="8"/>
  <c r="I33" i="8"/>
  <c r="U32" i="8"/>
  <c r="Q32" i="8"/>
  <c r="M32" i="8"/>
  <c r="I32" i="8"/>
  <c r="U31" i="8"/>
  <c r="Q31" i="8"/>
  <c r="M31" i="8"/>
  <c r="I31" i="8"/>
  <c r="U30" i="8"/>
  <c r="P30" i="8"/>
  <c r="Q30" i="8"/>
  <c r="M30" i="8"/>
  <c r="I30" i="8"/>
  <c r="U29" i="8"/>
  <c r="P29" i="8"/>
  <c r="Q29" i="8"/>
  <c r="M29" i="8"/>
  <c r="I29" i="8"/>
  <c r="U28" i="8"/>
  <c r="P28" i="8"/>
  <c r="Q28" i="8"/>
  <c r="M28" i="8"/>
  <c r="I28" i="8"/>
  <c r="U27" i="8"/>
  <c r="P27" i="8"/>
  <c r="Q27" i="8"/>
  <c r="M27" i="8"/>
  <c r="I27" i="8"/>
  <c r="U26" i="8"/>
  <c r="P26" i="8"/>
  <c r="Q26" i="8"/>
  <c r="M26" i="8"/>
  <c r="I26" i="8"/>
  <c r="U25" i="8"/>
  <c r="P25" i="8"/>
  <c r="Q25" i="8"/>
  <c r="M25" i="8"/>
  <c r="I25" i="8"/>
  <c r="U24" i="8"/>
  <c r="P24" i="8"/>
  <c r="Q24" i="8"/>
  <c r="M24" i="8"/>
  <c r="I24" i="8"/>
  <c r="U23" i="8"/>
  <c r="P23" i="8"/>
  <c r="Q23" i="8"/>
  <c r="M23" i="8"/>
  <c r="I23" i="8"/>
  <c r="U22" i="8"/>
  <c r="Q22" i="8"/>
  <c r="M22" i="8"/>
  <c r="I22" i="8"/>
  <c r="U21" i="8"/>
  <c r="Q21" i="8"/>
  <c r="M21" i="8"/>
  <c r="I21" i="8"/>
  <c r="U20" i="8"/>
  <c r="P20" i="8"/>
  <c r="Q20" i="8"/>
  <c r="M20" i="8"/>
  <c r="I20" i="8"/>
  <c r="U19" i="8"/>
  <c r="P19" i="8"/>
  <c r="Q19" i="8"/>
  <c r="M19" i="8"/>
  <c r="I19" i="8"/>
  <c r="U18" i="8"/>
  <c r="P18" i="8"/>
  <c r="Q18" i="8"/>
  <c r="M18" i="8"/>
  <c r="I18" i="8"/>
  <c r="U17" i="8"/>
  <c r="P17" i="8"/>
  <c r="Q17" i="8"/>
  <c r="M17" i="8"/>
  <c r="I17" i="8"/>
  <c r="U16" i="8"/>
  <c r="P16" i="8"/>
  <c r="Q16" i="8"/>
  <c r="M16" i="8"/>
  <c r="I16" i="8"/>
  <c r="U15" i="8"/>
  <c r="P15" i="8"/>
  <c r="Q15" i="8"/>
  <c r="M15" i="8"/>
  <c r="I15" i="8"/>
  <c r="U14" i="8"/>
  <c r="P14" i="8"/>
  <c r="Q14" i="8"/>
  <c r="M14" i="8"/>
  <c r="I14" i="8"/>
  <c r="U13" i="8"/>
  <c r="P13" i="8"/>
  <c r="Q13" i="8"/>
  <c r="M13" i="8"/>
  <c r="I13" i="8"/>
  <c r="U12" i="8"/>
  <c r="Q12" i="8"/>
  <c r="M12" i="8"/>
  <c r="I12" i="8"/>
  <c r="U11" i="8"/>
  <c r="Q11" i="8"/>
  <c r="M11" i="8"/>
  <c r="I11" i="8"/>
  <c r="U10" i="8"/>
  <c r="P10" i="8"/>
  <c r="Q10" i="8"/>
  <c r="M10" i="8"/>
  <c r="I10" i="8"/>
  <c r="U9" i="8"/>
  <c r="P9" i="8"/>
  <c r="Q9" i="8"/>
  <c r="M9" i="8"/>
  <c r="I9" i="8"/>
  <c r="U8" i="8"/>
  <c r="P8" i="8"/>
  <c r="Q8" i="8"/>
  <c r="M8" i="8"/>
  <c r="I8" i="8"/>
  <c r="U7" i="8"/>
  <c r="P7" i="8"/>
  <c r="Q7" i="8"/>
  <c r="M7" i="8"/>
  <c r="I7" i="8"/>
  <c r="U6" i="8"/>
  <c r="P6" i="8"/>
  <c r="Q6" i="8"/>
  <c r="M6" i="8"/>
  <c r="I6" i="8"/>
  <c r="U5" i="8"/>
  <c r="P5" i="8"/>
  <c r="Q5" i="8"/>
  <c r="M5" i="8"/>
  <c r="I5" i="8"/>
  <c r="U4" i="8"/>
  <c r="P4" i="8"/>
  <c r="Q4" i="8"/>
  <c r="M4" i="8"/>
  <c r="I4" i="8"/>
  <c r="V11" i="3"/>
  <c r="Q11" i="3"/>
  <c r="L11" i="3"/>
  <c r="G11" i="3"/>
  <c r="V10" i="3"/>
  <c r="Q10" i="3"/>
  <c r="L10" i="3"/>
  <c r="G10" i="3"/>
  <c r="V9" i="3"/>
  <c r="Q9" i="3"/>
  <c r="L9" i="3"/>
  <c r="G9" i="3"/>
  <c r="V8" i="3"/>
  <c r="Q8" i="3"/>
  <c r="L8" i="3"/>
  <c r="G8" i="3"/>
  <c r="V7" i="3"/>
  <c r="Q7" i="3"/>
  <c r="L7" i="3"/>
  <c r="G7" i="3"/>
  <c r="V6" i="3"/>
  <c r="Q6" i="3"/>
  <c r="L6" i="3"/>
  <c r="G6" i="3"/>
  <c r="V5" i="3"/>
  <c r="Q5" i="3"/>
  <c r="L5" i="3"/>
  <c r="G5" i="3"/>
  <c r="V4" i="3"/>
  <c r="Q4" i="3"/>
  <c r="L4" i="3"/>
  <c r="G4" i="3"/>
</calcChain>
</file>

<file path=xl/comments1.xml><?xml version="1.0" encoding="utf-8"?>
<comments xmlns="http://schemas.openxmlformats.org/spreadsheetml/2006/main">
  <authors>
    <author>csz</author>
    <author>陈绍治</author>
    <author>微软用户</author>
    <author>shiyi</author>
    <author>高鹏</author>
    <author>施轶</author>
    <author>朱晶晶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宠物的唯一编号，服务器存档的时候存这个ID就可以了
编号规则：
品质编号+唯一3位不重复数字</t>
        </r>
      </text>
    </comment>
    <comment ref="B1" authorId="1" shapeId="0">
      <text>
        <r>
          <rPr>
            <sz val="9"/>
            <rFont val="宋体"/>
            <charset val="134"/>
          </rPr>
          <t xml:space="preserve">陈绍治:
宠物名字，可以重复，但属性不一致。不过还是强烈建议不要重复
</t>
        </r>
      </text>
    </comment>
    <comment ref="C1" authorId="1" shapeId="0">
      <text>
        <r>
          <rPr>
            <sz val="9"/>
            <rFont val="宋体"/>
            <charset val="134"/>
          </rPr>
          <t>陈绍治:
某些特殊的宠物有称号
比如：千年树精 绿巨人
没有的就填空</t>
        </r>
      </text>
    </comment>
    <comment ref="D1" authorId="2" shapeId="0">
      <text>
        <r>
          <rPr>
            <sz val="9"/>
            <rFont val="宋体"/>
            <charset val="134"/>
          </rPr>
          <t>csz:
宠物成色，也就是品质
0：白色
1: 蓝色
2: 紫色
3: 橙色
4：绿色
5: 红色
这里对应宠物名字颜色、边框色。品质色越高，宠物属性越好</t>
        </r>
      </text>
    </comment>
    <comment ref="E1" authorId="1" shapeId="0">
      <text>
        <r>
          <rPr>
            <sz val="9"/>
            <rFont val="宋体"/>
            <charset val="134"/>
          </rPr>
          <t xml:space="preserve">陈绍治:
填写和品质色对应的名称
爱怎么填就怎么填，和装备品质色没有必然联系
</t>
        </r>
        <r>
          <rPr>
            <b/>
            <sz val="9"/>
            <rFont val="宋体"/>
            <charset val="134"/>
          </rPr>
          <t>注意，就两个字，多了超框</t>
        </r>
      </text>
    </comment>
    <comment ref="H1" authorId="3" shapeId="0">
      <text>
        <r>
          <rPr>
            <b/>
            <sz val="9"/>
            <rFont val="宋体"/>
            <charset val="134"/>
          </rPr>
          <t>shiyi:</t>
        </r>
        <r>
          <rPr>
            <sz val="9"/>
            <rFont val="宋体"/>
            <charset val="134"/>
          </rPr>
          <t xml:space="preserve">
升级的时候需要的道具Code，多个以逗号分隔，最多3个</t>
        </r>
      </text>
    </comment>
    <comment ref="I1" authorId="1" shapeId="0">
      <text>
        <r>
          <rPr>
            <sz val="9"/>
            <rFont val="宋体"/>
            <charset val="134"/>
          </rPr>
          <t>陈绍治:
默认都是1
宠物的初始等级，指获得这个宠物时的初始化等级
需要注意，有的特殊宠物不是从1级开始，计算其等级属性的时候需要结合后面的公式</t>
        </r>
      </text>
    </comment>
    <comment ref="J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宠物1级的时候的基础物攻，注意，如果左边初始等级&gt;1，请根据这个基础物攻计算成长。
物攻和魔攻只能同时出现一种。哪个不为0，就以哪个为准</t>
        </r>
      </text>
    </comment>
    <comment ref="K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属性成长系数，算法为：
=ROUND(初始值*ROUND(成长系数^(等级-1),4),0)
算法含义：
每一级角色的属性，等于【成长系数的】（等级-1）次方，计算过程请保留小数点后4位，最后再乘以初始值取整（四舍五入）
所有属性均按此公式计算，各属性成长系数有可能不一样，服务器同学请分开计算</t>
        </r>
      </text>
    </comment>
    <comment ref="T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宠物的移动速度</t>
        </r>
      </text>
    </comment>
    <comment ref="U1" authorId="1" shapeId="0">
      <text>
        <r>
          <rPr>
            <sz val="9"/>
            <rFont val="宋体"/>
            <charset val="134"/>
          </rPr>
          <t>陈绍治:
这里填写每个宠物的初始技能，在激活宠物后就掌握这些技能
等级为0的表示为激活，需要宠物突破到一定阶数后激活
激活的技能ID在[PetUpgrade]内配置
格式为：
技能ID:技能等级
如果有多个，以“|”分隔</t>
        </r>
      </text>
    </comment>
    <comment ref="W1" authorId="1" shapeId="0">
      <text>
        <r>
          <rPr>
            <sz val="9"/>
            <rFont val="宋体"/>
            <charset val="134"/>
          </rPr>
          <t>陈绍治:
填写这个宠物对主人的属性加成的记录编号
对应sheet【MasterProp】里的PropID字段</t>
        </r>
      </text>
    </comment>
    <comment ref="X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就是宠物特长，特点。。。
一段瞎鸡巴扯的装逼的话，想怎么填怎么填
貌似最多40字以内，注意别超了</t>
        </r>
      </text>
    </comment>
    <comment ref="Y1" authorId="1" shapeId="0">
      <text>
        <r>
          <rPr>
            <sz val="9"/>
            <rFont val="宋体"/>
            <charset val="134"/>
          </rPr>
          <t>陈绍治:
宠物的头像图标文件，填写文件前缀名
宠物幻化后，图标的边框会发生变化，这个由程序脚本写死即可</t>
        </r>
      </text>
    </comment>
    <comment ref="Z1" authorId="4" shapeId="0">
      <text>
        <r>
          <rPr>
            <sz val="9"/>
            <rFont val="宋体"/>
            <charset val="134"/>
          </rPr>
          <t xml:space="preserve">陈绍治:
宠物最初始的模型名称
</t>
        </r>
      </text>
    </comment>
    <comment ref="AA1" authorId="5" shapeId="0">
      <text>
        <r>
          <rPr>
            <sz val="9"/>
            <rFont val="宋体"/>
            <charset val="134"/>
          </rPr>
          <t>施轶:
百分比，填65表示初始模型*0.65
------------------------
nana：
此处仅模型缩放用，与模型匹配的特效的大小缩放，需要在编辑器里手动一一配置。
故此处有变动的话，需要在编辑器里同步修改特效大小。通知我！！</t>
        </r>
      </text>
    </comment>
    <comment ref="AB1" authorId="6" shapeId="0">
      <text>
        <r>
          <rPr>
            <sz val="9"/>
            <rFont val="宋体"/>
            <charset val="134"/>
          </rPr>
          <t>sy:
之前模型过大时有填-0.66</t>
        </r>
      </text>
    </comment>
  </commentList>
</comments>
</file>

<file path=xl/comments2.xml><?xml version="1.0" encoding="utf-8"?>
<comments xmlns="http://schemas.openxmlformats.org/spreadsheetml/2006/main">
  <authors>
    <author>陈绍治</author>
    <author>csz</author>
  </authors>
  <commentList>
    <comment ref="A1" authorId="0" shapeId="0">
      <text>
        <r>
          <rPr>
            <sz val="9"/>
            <rFont val="宋体"/>
            <charset val="134"/>
          </rPr>
          <t>陈绍治:
唯一记录编号，不可重复</t>
        </r>
      </text>
    </comment>
    <comment ref="C1" authorId="0" shapeId="0">
      <text>
        <r>
          <rPr>
            <sz val="9"/>
            <rFont val="宋体"/>
            <charset val="134"/>
          </rPr>
          <t>陈绍治:
这个字段方便程序解析，读取后面的字段组合长度</t>
        </r>
      </text>
    </comment>
    <comment ref="H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属性成长系数，算法为：
给主人加成属性=ROUND(初始值*ROUND(成长系数^(等级-1),4),0)
初始值：这里就是Min1
算法含义：
宠物每升1级，给主人提供的属性，等于【成长系数的】（宠物等级-1）次方，计算过程请保留小数点后4位，最后再乘以初始值取整（四舍五入）
所有属性均按此公式计算，各属性成长系数有可能不一样，服务器同学请分开计算
在客户端预览宠物升到下一级给主人增加的属性时，请按上述公式计算下一等级的加成数值后，减掉当前宠物给主人增加的数值，即可得出界面中 绿色+号后面的数值
后续属性都同此处理</t>
        </r>
      </text>
    </comment>
  </commentList>
</comments>
</file>

<file path=xl/comments3.xml><?xml version="1.0" encoding="utf-8"?>
<comments xmlns="http://schemas.openxmlformats.org/spreadsheetml/2006/main">
  <authors>
    <author>csz</author>
    <author>陈绍治</author>
    <author>shiyi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唯一编号，规范性而已</t>
        </r>
      </text>
    </commen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宠物的唯一编号，服务器存档的时候存这个ID就可以了
编号规则：
品质编号+唯一3位不重复数字</t>
        </r>
      </text>
    </comment>
    <comment ref="C1" authorId="1" shapeId="0">
      <text>
        <r>
          <rPr>
            <sz val="9"/>
            <rFont val="宋体"/>
            <charset val="134"/>
          </rPr>
          <t xml:space="preserve">陈绍治:
宠物名字，可以重复，但属性不一致。不过还是强烈建议不要重复
</t>
        </r>
      </text>
    </comment>
    <comment ref="D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宠物突破到的目标阶数，默认零阶
找不到更高阶数了，就表示已经升到头了</t>
        </r>
      </text>
    </comment>
    <comment ref="E1" authorId="1" shapeId="0">
      <text>
        <r>
          <rPr>
            <sz val="9"/>
            <rFont val="宋体"/>
            <charset val="134"/>
          </rPr>
          <t>陈绍治:
这个字段方便程序解析，读取后面的字段组合长度</t>
        </r>
      </text>
    </comment>
    <comment ref="F1" authorId="2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突破后进阶，进阶后宠物提升的属性 
注意这里是当前阶数累积获得的属性值，获得这个属性后替换上一阶的数值即可
在客户端UI显示时，绿色字体部分为差值，请程序同学自行计算</t>
        </r>
      </text>
    </comment>
    <comment ref="G1" authorId="2" shapeId="0">
      <text>
        <r>
          <rPr>
            <b/>
            <sz val="9"/>
            <rFont val="宋体"/>
            <charset val="134"/>
          </rPr>
          <t>shiyi:</t>
        </r>
        <r>
          <rPr>
            <sz val="9"/>
            <rFont val="宋体"/>
            <charset val="134"/>
          </rPr>
          <t xml:space="preserve">
属性类通用字段，可能是空，程序自行处理</t>
        </r>
      </text>
    </comment>
  </commentList>
</comments>
</file>

<file path=xl/comments4.xml><?xml version="1.0" encoding="utf-8"?>
<comments xmlns="http://schemas.openxmlformats.org/spreadsheetml/2006/main">
  <authors>
    <author>csz</author>
    <author>陈绍治</author>
    <author>shiyi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唯一编号，规范性而已</t>
        </r>
      </text>
    </commen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宠物的唯一编号，服务器存档的时候存这个ID就可以了
编号规则：
品质编号+唯一3位不重复数字</t>
        </r>
      </text>
    </comment>
    <comment ref="C1" authorId="1" shapeId="0">
      <text>
        <r>
          <rPr>
            <sz val="9"/>
            <rFont val="宋体"/>
            <charset val="134"/>
          </rPr>
          <t xml:space="preserve">陈绍治:
宠物名字，可以重复，但属性不一致。不过还是强烈建议不要重复
</t>
        </r>
      </text>
    </comment>
    <comment ref="D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宠物突破到的目标阶数，默认零阶
找不到更高阶数了，就表示已经升到头了</t>
        </r>
      </text>
    </comment>
    <comment ref="E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宠物多少级才能突破，宠物默认是0阶，40级开启突破</t>
        </r>
      </text>
    </comment>
    <comment ref="F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填写宠物突破到当前阶数（就是本行，左边的目标阶数）需要的材料道具Code
</t>
        </r>
      </text>
    </comment>
    <comment ref="I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宠物突破后提升到多少等级上限</t>
        </r>
      </text>
    </comment>
    <comment ref="J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在某些阶数，宠物突破后会解锁新技能，这里填写技能ID
如果没有就填写0</t>
        </r>
      </text>
    </comment>
    <comment ref="L1" authorId="1" shapeId="0">
      <text>
        <r>
          <rPr>
            <sz val="9"/>
            <rFont val="宋体"/>
            <charset val="134"/>
          </rPr>
          <t>陈绍治:
这个字段方便程序解析，读取后面的字段组合长度</t>
        </r>
      </text>
    </comment>
    <comment ref="M1" authorId="2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突破后进阶，进阶后宠物提升的属性 
注意这里是当前阶数累积获得的属性值，获得这个属性后替换上一阶的数值即可
在客户端UI显示时，绿色字体部分为差值，请程序同学自行计算</t>
        </r>
      </text>
    </comment>
    <comment ref="N1" authorId="2" shapeId="0">
      <text>
        <r>
          <rPr>
            <b/>
            <sz val="9"/>
            <rFont val="宋体"/>
            <charset val="134"/>
          </rPr>
          <t>shiyi:</t>
        </r>
        <r>
          <rPr>
            <sz val="9"/>
            <rFont val="宋体"/>
            <charset val="134"/>
          </rPr>
          <t xml:space="preserve">
属性类通用字段，可能是空，程序自行处理</t>
        </r>
      </text>
    </comment>
  </commentList>
</comments>
</file>

<file path=xl/comments5.xml><?xml version="1.0" encoding="utf-8"?>
<comments xmlns="http://schemas.openxmlformats.org/spreadsheetml/2006/main">
  <authors>
    <author>陈绍治</author>
    <author>Capsule</author>
  </authors>
  <commentList>
    <comment ref="A1" authorId="0" shapeId="0">
      <text>
        <r>
          <rPr>
            <sz val="9"/>
            <rFont val="宋体"/>
            <charset val="134"/>
          </rPr>
          <t>陈绍治:
带@的程序无需解析，参考和注释用的</t>
        </r>
      </text>
    </comment>
    <comment ref="A11" authorId="1" shapeId="0">
      <text>
        <r>
          <rPr>
            <b/>
            <sz val="9"/>
            <rFont val="宋体"/>
            <charset val="134"/>
          </rPr>
          <t>Capsule:</t>
        </r>
        <r>
          <rPr>
            <sz val="9"/>
            <rFont val="宋体"/>
            <charset val="134"/>
          </rPr>
          <t xml:space="preserve">
宠物出战时，将自身属性以百分比形式转化为人物属性加成。该加成会即时体现在人物面板，宠物休战后移除。</t>
        </r>
      </text>
    </comment>
  </commentList>
</comments>
</file>

<file path=xl/comments6.xml><?xml version="1.0" encoding="utf-8"?>
<comments xmlns="http://schemas.openxmlformats.org/spreadsheetml/2006/main">
  <authors>
    <author>Capsule</author>
  </authors>
  <commentList>
    <comment ref="A1" authorId="0" shapeId="0">
      <text>
        <r>
          <rPr>
            <b/>
            <sz val="9"/>
            <rFont val="宋体"/>
            <charset val="134"/>
          </rPr>
          <t>Capsule:</t>
        </r>
        <r>
          <rPr>
            <sz val="9"/>
            <rFont val="宋体"/>
            <charset val="134"/>
          </rPr>
          <t xml:space="preserve">
条目编号，确保唯一且不变更</t>
        </r>
      </text>
    </comment>
    <comment ref="B1" authorId="0" shapeId="0">
      <text>
        <r>
          <rPr>
            <b/>
            <sz val="9"/>
            <rFont val="宋体"/>
            <charset val="134"/>
          </rPr>
          <t xml:space="preserve">Capsule:
</t>
        </r>
        <r>
          <rPr>
            <sz val="9"/>
            <rFont val="宋体"/>
            <charset val="134"/>
          </rPr>
          <t xml:space="preserve">格式如下
</t>
        </r>
        <r>
          <rPr>
            <b/>
            <sz val="9"/>
            <rFont val="宋体"/>
            <charset val="134"/>
          </rPr>
          <t>宠物A:阶数；宠物B:阶数</t>
        </r>
        <r>
          <rPr>
            <sz val="9"/>
            <rFont val="宋体"/>
            <charset val="134"/>
          </rPr>
          <t>（宠物ID和阶级之间以：隔开，不同宠物之间以；隔开）
注：阶数不可超过最大阶数，当前最大阶数为8</t>
        </r>
      </text>
    </comment>
    <comment ref="C1" authorId="0" shapeId="0">
      <text>
        <r>
          <rPr>
            <b/>
            <sz val="9"/>
            <rFont val="宋体"/>
            <charset val="134"/>
          </rPr>
          <t>Capsule:</t>
        </r>
        <r>
          <rPr>
            <sz val="9"/>
            <rFont val="宋体"/>
            <charset val="134"/>
          </rPr>
          <t xml:space="preserve">
格式为
</t>
        </r>
        <r>
          <rPr>
            <b/>
            <sz val="9"/>
            <rFont val="宋体"/>
            <charset val="134"/>
          </rPr>
          <t>属性A:属性值；属性B:属性值</t>
        </r>
      </text>
    </comment>
    <comment ref="D1" authorId="0" shapeId="0">
      <text>
        <r>
          <rPr>
            <b/>
            <sz val="9"/>
            <rFont val="宋体"/>
            <charset val="134"/>
          </rPr>
          <t>Capsule:</t>
        </r>
        <r>
          <rPr>
            <sz val="9"/>
            <rFont val="宋体"/>
            <charset val="134"/>
          </rPr>
          <t xml:space="preserve">
专门用作排序，数值越小，越靠前。如果出现相同数字，则按照先后顺序排列</t>
        </r>
      </text>
    </comment>
  </commentList>
</comments>
</file>

<file path=xl/sharedStrings.xml><?xml version="1.0" encoding="utf-8"?>
<sst xmlns="http://schemas.openxmlformats.org/spreadsheetml/2006/main" count="1669" uniqueCount="305">
  <si>
    <t>宠物编号</t>
  </si>
  <si>
    <t xml:space="preserve">宠物名称 </t>
  </si>
  <si>
    <t>宠物称号</t>
  </si>
  <si>
    <t>宠物成色</t>
  </si>
  <si>
    <t>品质名称</t>
  </si>
  <si>
    <t>激活所需道具</t>
  </si>
  <si>
    <t>所需道具数量</t>
  </si>
  <si>
    <t>经验道具代码</t>
  </si>
  <si>
    <t>初始等级</t>
  </si>
  <si>
    <t>基础物攻</t>
  </si>
  <si>
    <t>物攻成长系数</t>
  </si>
  <si>
    <t>基础魔攻</t>
  </si>
  <si>
    <t>魔攻成长系数</t>
  </si>
  <si>
    <t>初始命中</t>
  </si>
  <si>
    <t>命中成长系数</t>
  </si>
  <si>
    <t>初始暴击</t>
  </si>
  <si>
    <t>暴击成长系数</t>
  </si>
  <si>
    <t>初始暴击伤害</t>
  </si>
  <si>
    <t>暴击伤害成长系数</t>
  </si>
  <si>
    <t>移动速度</t>
  </si>
  <si>
    <t>初始技能ID序列</t>
  </si>
  <si>
    <t>技能信息备注</t>
  </si>
  <si>
    <t>对主人加成属性编号</t>
  </si>
  <si>
    <t>宠物描述</t>
  </si>
  <si>
    <t>默认图标</t>
  </si>
  <si>
    <t>初始模型</t>
  </si>
  <si>
    <t>模型缩放倍数</t>
  </si>
  <si>
    <t>模型高度偏移</t>
  </si>
  <si>
    <t>音效</t>
  </si>
  <si>
    <t>PetID</t>
  </si>
  <si>
    <t>PetName</t>
  </si>
  <si>
    <t>PetRank</t>
  </si>
  <si>
    <t>Qcolor</t>
  </si>
  <si>
    <t>Type</t>
  </si>
  <si>
    <t>PetItemCode</t>
  </si>
  <si>
    <t>ItemCount</t>
  </si>
  <si>
    <t>ExpCode</t>
  </si>
  <si>
    <t>InitLevel</t>
  </si>
  <si>
    <t>BasePhyDamage</t>
  </si>
  <si>
    <t>PhyGrowUp</t>
  </si>
  <si>
    <t>BaseMagDamage</t>
  </si>
  <si>
    <r>
      <rPr>
        <b/>
        <sz val="11"/>
        <color theme="1"/>
        <rFont val="宋体"/>
        <charset val="134"/>
      </rPr>
      <t>M</t>
    </r>
    <r>
      <rPr>
        <b/>
        <sz val="11"/>
        <color indexed="8"/>
        <rFont val="宋体"/>
        <charset val="134"/>
      </rPr>
      <t>agGrowUp</t>
    </r>
  </si>
  <si>
    <t>initHit</t>
  </si>
  <si>
    <r>
      <rPr>
        <b/>
        <sz val="11"/>
        <color theme="1"/>
        <rFont val="宋体"/>
        <charset val="134"/>
      </rPr>
      <t>H</t>
    </r>
    <r>
      <rPr>
        <b/>
        <sz val="11"/>
        <color indexed="8"/>
        <rFont val="宋体"/>
        <charset val="134"/>
      </rPr>
      <t>itGrowUP</t>
    </r>
  </si>
  <si>
    <t>initCrit</t>
  </si>
  <si>
    <t>CritGrowUP</t>
  </si>
  <si>
    <t>initCritDamage</t>
  </si>
  <si>
    <t>CritDamageGrowUp</t>
  </si>
  <si>
    <t>MoveSpeed</t>
  </si>
  <si>
    <t>InitSkill</t>
  </si>
  <si>
    <t>@Remark</t>
  </si>
  <si>
    <t>MasterPropID</t>
  </si>
  <si>
    <t>Desc</t>
  </si>
  <si>
    <t>Icon</t>
  </si>
  <si>
    <t>Model</t>
  </si>
  <si>
    <t>ModelPercent</t>
  </si>
  <si>
    <t>ModelY</t>
  </si>
  <si>
    <t>Sound</t>
  </si>
  <si>
    <t>NUMBER</t>
  </si>
  <si>
    <t>STRING</t>
  </si>
  <si>
    <t>FLOAT</t>
  </si>
  <si>
    <t>小银龙</t>
  </si>
  <si>
    <t>稀有</t>
  </si>
  <si>
    <t>pet1001-p</t>
  </si>
  <si>
    <t>ptexp1,ptexp2,ptexp3,ptup</t>
  </si>
  <si>
    <t>8100101:1|8100102:0</t>
  </si>
  <si>
    <t>被动命中，主人生命</t>
  </si>
  <si>
    <t>身披银甲，心怀天下的小龙，必要的时候会提供龙神之力保护主人</t>
  </si>
  <si>
    <t>pet1001</t>
  </si>
  <si>
    <r>
      <rPr>
        <sz val="11"/>
        <color theme="1"/>
        <rFont val="宋体"/>
        <charset val="134"/>
      </rPr>
      <t>pet_ba</t>
    </r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long_01</t>
    </r>
  </si>
  <si>
    <t>/res/sound/static/common/pet_long.assetbundles</t>
  </si>
  <si>
    <t>大白</t>
  </si>
  <si>
    <t>史诗</t>
  </si>
  <si>
    <t>pet1002-p</t>
  </si>
  <si>
    <t>8100201:1|8100202:0</t>
  </si>
  <si>
    <t>被动暴击，主人命中</t>
  </si>
  <si>
    <t>大白大白，又大又白，人见人爱！</t>
  </si>
  <si>
    <t>pet1002</t>
  </si>
  <si>
    <t>pet_bifang_01</t>
  </si>
  <si>
    <t>/res/sound/static/common/pet_dabai.assetbundles</t>
  </si>
  <si>
    <t>哮天犬</t>
  </si>
  <si>
    <t>pet2002-p</t>
  </si>
  <si>
    <t>8200201:1|8200202:0</t>
  </si>
  <si>
    <t>被动暴击，主人抗暴</t>
  </si>
  <si>
    <t>此犬非彼犬，却有一半的DNA来自天庭，正可谓出身名门，高贵无比！</t>
  </si>
  <si>
    <t>pet2002</t>
  </si>
  <si>
    <t>pet_xiaotian_01</t>
  </si>
  <si>
    <t>/res/sound/static/common/pet_quan.assetbundles</t>
  </si>
  <si>
    <t>三尾狐</t>
  </si>
  <si>
    <t>传说</t>
  </si>
  <si>
    <t>pet3001-p</t>
  </si>
  <si>
    <t>8300101:1|8300102:0</t>
  </si>
  <si>
    <t>被动攻击暴击，主人攻击</t>
  </si>
  <si>
    <t>狐本仅有一尾，修道百年出二尾，修道千年出九尾，你猜它修了多少年？</t>
  </si>
  <si>
    <t>pet3001</t>
  </si>
  <si>
    <t>pet_huli_01</t>
  </si>
  <si>
    <t>/res/sound/static/common/pet_huli.assetbundles</t>
  </si>
  <si>
    <t>紫羽</t>
  </si>
  <si>
    <t>pet3002-p</t>
  </si>
  <si>
    <t>8300201:1|8300202:0</t>
  </si>
  <si>
    <t>被动攻击暴击，主人暴击</t>
  </si>
  <si>
    <t>传说中难得一见的神鸟</t>
  </si>
  <si>
    <t>pet3002</t>
  </si>
  <si>
    <t>pet_ziyu_01</t>
  </si>
  <si>
    <t>/res/sound/static/common/pet_ziyu.assetbundles</t>
  </si>
  <si>
    <t>幻蝶</t>
  </si>
  <si>
    <t>pet3003-p</t>
  </si>
  <si>
    <r>
      <rPr>
        <sz val="11"/>
        <color theme="1"/>
        <rFont val="宋体"/>
        <charset val="134"/>
      </rPr>
      <t>8300301:1|83003</t>
    </r>
    <r>
      <rPr>
        <sz val="11"/>
        <color theme="1"/>
        <rFont val="宋体"/>
        <charset val="134"/>
      </rPr>
      <t>02:0</t>
    </r>
  </si>
  <si>
    <t>迷蝶无踪晓梦沉，寒香深闭小庭心。</t>
  </si>
  <si>
    <r>
      <rPr>
        <sz val="11"/>
        <color theme="1"/>
        <rFont val="宋体"/>
        <charset val="134"/>
      </rPr>
      <t>pet300</t>
    </r>
    <r>
      <rPr>
        <sz val="11"/>
        <color theme="1"/>
        <rFont val="宋体"/>
        <charset val="134"/>
      </rPr>
      <t>3</t>
    </r>
  </si>
  <si>
    <t>pet_dieyao_01</t>
  </si>
  <si>
    <t>丘比特-黑</t>
  </si>
  <si>
    <t>pet3004-p</t>
  </si>
  <si>
    <t>8300401:1|8300402:0</t>
  </si>
  <si>
    <t>什么是恨，人与人之间总有不同的看法</t>
  </si>
  <si>
    <t>pet3004</t>
  </si>
  <si>
    <t>pet_tianshi_02</t>
  </si>
  <si>
    <t>丘比特-白</t>
  </si>
  <si>
    <t>pet3005-p</t>
  </si>
  <si>
    <t>8300501:1|8300502:0</t>
  </si>
  <si>
    <t>什么是爱，人与人之间总有不同的看法</t>
  </si>
  <si>
    <t>pet3005</t>
  </si>
  <si>
    <t>pet_tianshi_01</t>
  </si>
  <si>
    <t>属性记录编号</t>
  </si>
  <si>
    <t>备注</t>
  </si>
  <si>
    <t>属性数量</t>
  </si>
  <si>
    <t>属性1</t>
  </si>
  <si>
    <t>参数1</t>
  </si>
  <si>
    <t>最小值1</t>
  </si>
  <si>
    <t>最大值1</t>
  </si>
  <si>
    <t>成长系数</t>
  </si>
  <si>
    <t>属性2</t>
  </si>
  <si>
    <t>参数2</t>
  </si>
  <si>
    <t>最小值2</t>
  </si>
  <si>
    <t>最大值2</t>
  </si>
  <si>
    <t>值成长 2</t>
  </si>
  <si>
    <t>属性3</t>
  </si>
  <si>
    <t>参数3</t>
  </si>
  <si>
    <t>最小值3</t>
  </si>
  <si>
    <t>最大值3</t>
  </si>
  <si>
    <t>值成长 3</t>
  </si>
  <si>
    <t>属性4</t>
  </si>
  <si>
    <t>参数4</t>
  </si>
  <si>
    <t>最小值4</t>
  </si>
  <si>
    <t>最大值4</t>
  </si>
  <si>
    <t>值成长4</t>
  </si>
  <si>
    <t>PropID</t>
  </si>
  <si>
    <t>PropCount</t>
  </si>
  <si>
    <t>Prop1</t>
  </si>
  <si>
    <t>Par1</t>
  </si>
  <si>
    <t>Min1</t>
  </si>
  <si>
    <t>Max1</t>
  </si>
  <si>
    <t>Grow1</t>
  </si>
  <si>
    <t>Prop2</t>
  </si>
  <si>
    <t>Par2</t>
  </si>
  <si>
    <t>Min2</t>
  </si>
  <si>
    <t>Max2</t>
  </si>
  <si>
    <t>Grow2</t>
  </si>
  <si>
    <t>Prop3</t>
  </si>
  <si>
    <t>Par3</t>
  </si>
  <si>
    <t>Min3</t>
  </si>
  <si>
    <t>Max3</t>
  </si>
  <si>
    <t>Grow3</t>
  </si>
  <si>
    <t>Prop4</t>
  </si>
  <si>
    <t>Par4</t>
  </si>
  <si>
    <t>Min4</t>
  </si>
  <si>
    <t>Max4</t>
  </si>
  <si>
    <t>Grow4</t>
  </si>
  <si>
    <r>
      <rPr>
        <b/>
        <sz val="11"/>
        <rFont val="宋体"/>
        <charset val="134"/>
      </rPr>
      <t>F</t>
    </r>
    <r>
      <rPr>
        <b/>
        <sz val="11"/>
        <rFont val="宋体"/>
        <charset val="134"/>
      </rPr>
      <t>LOAT</t>
    </r>
  </si>
  <si>
    <t>生命</t>
  </si>
  <si>
    <t>防御</t>
  </si>
  <si>
    <t>闪避</t>
  </si>
  <si>
    <t>抗暴</t>
  </si>
  <si>
    <t>编号</t>
  </si>
  <si>
    <t>阶数</t>
  </si>
  <si>
    <t>ID</t>
  </si>
  <si>
    <t>UpLevel</t>
  </si>
  <si>
    <t>PetProp1</t>
  </si>
  <si>
    <t>PetPar1</t>
  </si>
  <si>
    <t>PetMin1</t>
  </si>
  <si>
    <t>PetMax1</t>
  </si>
  <si>
    <t>PetProp2</t>
  </si>
  <si>
    <t>PetPar2</t>
  </si>
  <si>
    <t>PetMin2</t>
  </si>
  <si>
    <t>PetMax2</t>
  </si>
  <si>
    <t>PetProp3</t>
  </si>
  <si>
    <t>PetPar3</t>
  </si>
  <si>
    <t>PetMin3</t>
  </si>
  <si>
    <t>PetMax3</t>
  </si>
  <si>
    <t>PetProp4</t>
  </si>
  <si>
    <t>PetPar4</t>
  </si>
  <si>
    <t>PetMin4</t>
  </si>
  <si>
    <t>PetMax4</t>
  </si>
  <si>
    <t>火灵尊者</t>
  </si>
  <si>
    <t>宠物等级</t>
  </si>
  <si>
    <t>所需经验</t>
  </si>
  <si>
    <t>Level</t>
  </si>
  <si>
    <t>Experience</t>
  </si>
  <si>
    <t>目标阶数</t>
  </si>
  <si>
    <t>突破所需宠物等级</t>
  </si>
  <si>
    <t>突破需要材料代码</t>
  </si>
  <si>
    <t>需要材料数量</t>
  </si>
  <si>
    <t>突破后等级上限</t>
  </si>
  <si>
    <t>突破后解锁技能ID</t>
  </si>
  <si>
    <r>
      <rPr>
        <b/>
        <sz val="11"/>
        <color theme="1"/>
        <rFont val="宋体"/>
        <charset val="134"/>
      </rPr>
      <t>T</t>
    </r>
    <r>
      <rPr>
        <b/>
        <sz val="11"/>
        <color indexed="8"/>
        <rFont val="宋体"/>
        <charset val="134"/>
      </rPr>
      <t>argetUpLevel</t>
    </r>
  </si>
  <si>
    <t>ReqLevel</t>
  </si>
  <si>
    <t>MateCode</t>
  </si>
  <si>
    <t>MateCount</t>
  </si>
  <si>
    <t>NextMaxLvl</t>
  </si>
  <si>
    <t>OpenSkillID</t>
  </si>
  <si>
    <t>小银龙碎片</t>
  </si>
  <si>
    <t>攻击%</t>
  </si>
  <si>
    <t>命中%</t>
  </si>
  <si>
    <t>暴击%</t>
  </si>
  <si>
    <t>暴击伤害%</t>
  </si>
  <si>
    <t>大白碎片</t>
  </si>
  <si>
    <t>哮天犬碎片</t>
  </si>
  <si>
    <t>三尾狐碎片</t>
  </si>
  <si>
    <t>紫羽碎片</t>
  </si>
  <si>
    <t>幻蝶碎片</t>
  </si>
  <si>
    <t>丘比特-黑碎片</t>
  </si>
  <si>
    <t>丘比特-白碎片</t>
  </si>
  <si>
    <t>pet4001-p</t>
  </si>
  <si>
    <t>火灵尊者碎片</t>
  </si>
  <si>
    <t>功能模块</t>
  </si>
  <si>
    <t>参数定义</t>
  </si>
  <si>
    <t>参数名称</t>
  </si>
  <si>
    <t>参数类型</t>
  </si>
  <si>
    <t>参数值</t>
  </si>
  <si>
    <t>@Function</t>
  </si>
  <si>
    <t>@ParamDefine</t>
  </si>
  <si>
    <t>ParamName</t>
  </si>
  <si>
    <t>ParamType</t>
  </si>
  <si>
    <t>ParamValue</t>
  </si>
  <si>
    <t>改名花费货币</t>
  </si>
  <si>
    <t>Rename.Cost</t>
  </si>
  <si>
    <t>改名需要的元宝数量</t>
  </si>
  <si>
    <t>改名花费货币代码</t>
  </si>
  <si>
    <t>Rename.Cost.ItemCode</t>
  </si>
  <si>
    <t>diamond</t>
  </si>
  <si>
    <t>这里填写元宝代码</t>
  </si>
  <si>
    <t>突破最高等级</t>
  </si>
  <si>
    <t>Upgrade.LevelLimit</t>
  </si>
  <si>
    <t>宠物可进阶的最高级别，最高10阶，所有宠物统一</t>
  </si>
  <si>
    <t>宠物等级上限</t>
  </si>
  <si>
    <t>LevelLimit</t>
  </si>
  <si>
    <t>超过不可继续升级</t>
  </si>
  <si>
    <t>宠物出战</t>
  </si>
  <si>
    <t>宠物等级比主人高出级数</t>
  </si>
  <si>
    <r>
      <rPr>
        <sz val="11"/>
        <color theme="1"/>
        <rFont val="宋体"/>
        <charset val="134"/>
      </rPr>
      <t>Level.MoreThan</t>
    </r>
    <r>
      <rPr>
        <sz val="11"/>
        <color theme="1"/>
        <rFont val="宋体"/>
        <charset val="134"/>
      </rPr>
      <t>M</t>
    </r>
    <r>
      <rPr>
        <sz val="11"/>
        <color indexed="8"/>
        <rFont val="宋体"/>
        <charset val="134"/>
      </rPr>
      <t>asterLevel</t>
    </r>
  </si>
  <si>
    <r>
      <rPr>
        <sz val="11"/>
        <color theme="1"/>
        <rFont val="宋体"/>
        <charset val="134"/>
      </rPr>
      <t>主人1</t>
    </r>
    <r>
      <rPr>
        <sz val="11"/>
        <color indexed="8"/>
        <rFont val="宋体"/>
        <charset val="134"/>
      </rPr>
      <t>0级，宠物可最高升到15级</t>
    </r>
  </si>
  <si>
    <t>宠物战斗经验</t>
  </si>
  <si>
    <t>主人杀怪时获取经验百分比</t>
  </si>
  <si>
    <t>PetExp.Percent.KillByMaster</t>
  </si>
  <si>
    <t>百分比，表示主人杀死怪物时，出战宠物获得的经验为主人获取经验的50%。</t>
  </si>
  <si>
    <t>宠物杀怪时获取经验百分比</t>
  </si>
  <si>
    <t>PetExp.Percent.KillBySelf</t>
  </si>
  <si>
    <t>百分比，表示宠物杀死怪物时，出战宠物和主人获取经验为按等级对比换算出的经验的100%。</t>
  </si>
  <si>
    <t>出战转化</t>
  </si>
  <si>
    <t>蓝色品质转化率</t>
  </si>
  <si>
    <t>PetPro.Transform1</t>
  </si>
  <si>
    <t>百分比，表示宠物出战时将该百分比的属性加给人物</t>
  </si>
  <si>
    <t>紫色品质转化率</t>
  </si>
  <si>
    <t>PetPro.Transform2</t>
  </si>
  <si>
    <t>橙色品质转化率</t>
  </si>
  <si>
    <t>PetPro.Transform3</t>
  </si>
  <si>
    <t>绿色品质转化率</t>
  </si>
  <si>
    <t>PetPro.Transform4</t>
  </si>
  <si>
    <t>需称宠物名称及其阶级</t>
  </si>
  <si>
    <t>加成属性</t>
  </si>
  <si>
    <t>序号</t>
  </si>
  <si>
    <t>AddPro</t>
  </si>
  <si>
    <t>Order</t>
  </si>
  <si>
    <t>1001:2;1002:1</t>
  </si>
  <si>
    <t>1002:2;2002:2</t>
  </si>
  <si>
    <t>1001:2;1002:1;2002:1</t>
  </si>
  <si>
    <t>1001:3;1002:3;2002:3</t>
  </si>
  <si>
    <t>1001:4;3001:2;3002:2</t>
  </si>
  <si>
    <t>3001:1;3002:1;3003:1</t>
  </si>
  <si>
    <t>1002:2;2002:2;3001:1;3002:1;3003:1</t>
  </si>
  <si>
    <t>3004:1;3005:1</t>
  </si>
  <si>
    <t>1001:5;3001:3;3003:3</t>
  </si>
  <si>
    <t>1001:6;3004:2;3005:2</t>
  </si>
  <si>
    <t>3001:3;3002:3;3003:3</t>
  </si>
  <si>
    <t>3001:2;3002:2;3003:2;3004:2;3005:2</t>
  </si>
  <si>
    <t>3001:6;3002:6;3003:6</t>
  </si>
  <si>
    <t>3004:6;3005:6</t>
  </si>
  <si>
    <t>1002:8;2002:8;3001:6;3002:6;3003:6</t>
  </si>
  <si>
    <t>3001:8;3002:8;3003:8;3004:6;3005:6</t>
  </si>
  <si>
    <t>3:80;23:60</t>
  </si>
  <si>
    <t>9:60;15:60</t>
  </si>
  <si>
    <t>3:160;23:120</t>
  </si>
  <si>
    <t>9:160;12:160</t>
  </si>
  <si>
    <t>12:160;15:160</t>
  </si>
  <si>
    <t>15:160;18:160</t>
  </si>
  <si>
    <t>9:160;18:160</t>
  </si>
  <si>
    <t>1:8000;18:160</t>
  </si>
  <si>
    <t>23:360;15:240</t>
  </si>
  <si>
    <t>23:360;12:240</t>
  </si>
  <si>
    <t>23:360;9:240</t>
  </si>
  <si>
    <t>12:240;18:240</t>
  </si>
  <si>
    <t>3:640;15:320</t>
  </si>
  <si>
    <t>1:16000;18:320</t>
  </si>
  <si>
    <t>1:18000;12:360</t>
  </si>
  <si>
    <t>3:800;9:400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</si>
</sst>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1"/>
      <color rgb="FF00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indexed="8"/>
      <name val="宋体"/>
      <charset val="13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宋体"/>
      <charset val="134"/>
    </font>
    <font>
      <b/>
      <sz val="12"/>
      <name val="宋体"/>
      <charset val="134"/>
    </font>
    <font>
      <sz val="11"/>
      <color rgb="FF0000FF"/>
      <name val="宋体"/>
      <charset val="134"/>
    </font>
    <font>
      <sz val="11"/>
      <color rgb="FFFF00FF"/>
      <name val="宋体"/>
      <charset val="134"/>
    </font>
    <font>
      <sz val="11"/>
      <color rgb="FFFF6600"/>
      <name val="宋体"/>
      <charset val="134"/>
    </font>
    <font>
      <b/>
      <sz val="11"/>
      <color rgb="FF00B050"/>
      <name val="宋体"/>
      <charset val="134"/>
    </font>
    <font>
      <sz val="11"/>
      <color rgb="FF00B050"/>
      <name val="宋体"/>
      <charset val="134"/>
    </font>
    <font>
      <sz val="11"/>
      <color theme="1" tint="0.34998626667073579"/>
      <name val="Calibri"/>
      <family val="2"/>
      <scheme val="minor"/>
    </font>
    <font>
      <sz val="11"/>
      <color theme="5"/>
      <name val="宋体"/>
      <charset val="134"/>
    </font>
    <font>
      <b/>
      <sz val="11"/>
      <color rgb="FFFF0000"/>
      <name val="Calibri"/>
      <family val="2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b/>
      <sz val="9"/>
      <name val="宋体"/>
      <charset val="134"/>
    </font>
    <font>
      <sz val="9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</cellStyleXfs>
  <cellXfs count="10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ont="1">
      <alignment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4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1" fillId="0" borderId="0" xfId="2" applyFont="1">
      <alignment vertical="center"/>
    </xf>
    <xf numFmtId="0" fontId="24" fillId="0" borderId="0" xfId="2" applyFill="1">
      <alignment vertical="center"/>
    </xf>
    <xf numFmtId="0" fontId="24" fillId="8" borderId="0" xfId="2" applyFill="1">
      <alignment vertical="center"/>
    </xf>
    <xf numFmtId="0" fontId="24" fillId="0" borderId="0" xfId="2">
      <alignment vertical="center"/>
    </xf>
    <xf numFmtId="0" fontId="9" fillId="0" borderId="0" xfId="2" applyFont="1">
      <alignment vertical="center"/>
    </xf>
    <xf numFmtId="0" fontId="1" fillId="9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5" fillId="0" borderId="0" xfId="2" applyNumberFormat="1" applyFont="1">
      <alignment vertical="center"/>
    </xf>
    <xf numFmtId="49" fontId="8" fillId="0" borderId="0" xfId="2" applyNumberFormat="1" applyFo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2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0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12" fillId="8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5" fillId="8" borderId="0" xfId="0" applyFont="1" applyFill="1" applyBorder="1" applyAlignment="1">
      <alignment vertical="center"/>
    </xf>
    <xf numFmtId="0" fontId="13" fillId="8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6" fillId="8" borderId="0" xfId="0" applyFont="1" applyFill="1" applyBorder="1" applyAlignment="1">
      <alignment vertical="center"/>
    </xf>
    <xf numFmtId="0" fontId="14" fillId="8" borderId="0" xfId="0" applyFont="1" applyFill="1" applyAlignment="1">
      <alignment vertical="center" wrapText="1"/>
    </xf>
    <xf numFmtId="0" fontId="8" fillId="0" borderId="0" xfId="2" applyFont="1">
      <alignment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9" fillId="0" borderId="0" xfId="2" applyFont="1" applyAlignment="1">
      <alignment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2" applyFont="1">
      <alignment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2" applyFont="1" applyFill="1">
      <alignment vertical="center"/>
    </xf>
    <xf numFmtId="0" fontId="0" fillId="0" borderId="0" xfId="0" applyFill="1">
      <alignment vertical="center"/>
    </xf>
    <xf numFmtId="0" fontId="9" fillId="8" borderId="0" xfId="2" applyFont="1" applyFill="1" applyAlignment="1">
      <alignment vertical="center"/>
    </xf>
    <xf numFmtId="0" fontId="9" fillId="8" borderId="0" xfId="2" applyFont="1" applyFill="1">
      <alignment vertical="center"/>
    </xf>
    <xf numFmtId="0" fontId="0" fillId="8" borderId="0" xfId="0" applyFont="1" applyFill="1">
      <alignment vertical="center"/>
    </xf>
    <xf numFmtId="0" fontId="0" fillId="8" borderId="0" xfId="2" applyFont="1" applyFill="1">
      <alignment vertical="center"/>
    </xf>
    <xf numFmtId="0" fontId="0" fillId="8" borderId="0" xfId="0" applyFill="1">
      <alignment vertical="center"/>
    </xf>
    <xf numFmtId="0" fontId="0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5" fillId="8" borderId="0" xfId="0" applyFont="1" applyFill="1" applyAlignment="1">
      <alignment vertical="center" wrapText="1"/>
    </xf>
    <xf numFmtId="0" fontId="16" fillId="8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7" fillId="0" borderId="0" xfId="2" applyFont="1">
      <alignment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7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" fillId="10" borderId="0" xfId="0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9" fillId="9" borderId="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1" fillId="9" borderId="0" xfId="0" applyFont="1" applyFill="1" applyAlignment="1">
      <alignment vertical="center" wrapText="1"/>
    </xf>
    <xf numFmtId="0" fontId="11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24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colors>
    <mruColors>
      <color rgb="FF00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pane xSplit="2" ySplit="3" topLeftCell="C4" activePane="bottomRight" state="frozen"/>
      <selection pane="topRight"/>
      <selection pane="bottomLeft"/>
      <selection pane="bottomRight" activeCell="B13" sqref="B13:B14"/>
    </sheetView>
  </sheetViews>
  <sheetFormatPr defaultColWidth="9" defaultRowHeight="15"/>
  <cols>
    <col min="1" max="1" width="9.7109375" style="77" customWidth="1"/>
    <col min="2" max="2" width="11" style="77" customWidth="1"/>
    <col min="3" max="4" width="9.7109375" style="77" customWidth="1"/>
    <col min="5" max="7" width="13.28515625" style="77" customWidth="1"/>
    <col min="8" max="8" width="28.5703125" style="77" customWidth="1"/>
    <col min="9" max="9" width="12" style="77" customWidth="1"/>
    <col min="10" max="10" width="17" style="77" customWidth="1"/>
    <col min="11" max="11" width="14.140625" style="77" customWidth="1"/>
    <col min="12" max="12" width="17" style="77" customWidth="1"/>
    <col min="13" max="14" width="14.140625" style="77" customWidth="1"/>
    <col min="15" max="15" width="14.42578125" style="77" customWidth="1"/>
    <col min="16" max="16" width="10.7109375" style="77" customWidth="1"/>
    <col min="17" max="17" width="14.42578125" style="77" customWidth="1"/>
    <col min="18" max="18" width="17.85546875" style="77" customWidth="1"/>
    <col min="19" max="19" width="20.7109375" style="77" customWidth="1"/>
    <col min="20" max="20" width="15.42578125" style="77" customWidth="1"/>
    <col min="21" max="21" width="64" style="77" customWidth="1"/>
    <col min="22" max="22" width="24.42578125" style="77" customWidth="1"/>
    <col min="23" max="23" width="20.7109375" style="78" customWidth="1"/>
    <col min="24" max="24" width="33" style="79" customWidth="1"/>
    <col min="25" max="25" width="16.140625" style="77" customWidth="1"/>
    <col min="26" max="26" width="31.5703125" style="77" customWidth="1"/>
    <col min="27" max="27" width="18.42578125" style="77" customWidth="1"/>
    <col min="28" max="28" width="15.7109375" style="77" customWidth="1"/>
    <col min="29" max="29" width="50" customWidth="1"/>
    <col min="30" max="16384" width="9" style="77"/>
  </cols>
  <sheetData>
    <row r="1" spans="1:29" s="24" customFormat="1" ht="30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83" t="s">
        <v>18</v>
      </c>
      <c r="T1" s="24" t="s">
        <v>19</v>
      </c>
      <c r="U1" s="87" t="s">
        <v>20</v>
      </c>
      <c r="V1" s="24" t="s">
        <v>21</v>
      </c>
      <c r="W1" s="88" t="s">
        <v>22</v>
      </c>
      <c r="X1" s="88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97" t="s">
        <v>28</v>
      </c>
    </row>
    <row r="2" spans="1:29" s="25" customFormat="1">
      <c r="A2" s="25" t="s">
        <v>29</v>
      </c>
      <c r="B2" s="25" t="s">
        <v>30</v>
      </c>
      <c r="C2" s="25" t="s">
        <v>31</v>
      </c>
      <c r="D2" s="28" t="s">
        <v>32</v>
      </c>
      <c r="E2" s="25" t="s">
        <v>33</v>
      </c>
      <c r="F2" s="25" t="s">
        <v>34</v>
      </c>
      <c r="G2" s="25" t="s">
        <v>35</v>
      </c>
      <c r="H2" s="25" t="s">
        <v>36</v>
      </c>
      <c r="I2" s="25" t="s">
        <v>37</v>
      </c>
      <c r="J2" s="84" t="s">
        <v>38</v>
      </c>
      <c r="K2" s="85" t="s">
        <v>39</v>
      </c>
      <c r="L2" s="84" t="s">
        <v>40</v>
      </c>
      <c r="M2" s="85" t="s">
        <v>41</v>
      </c>
      <c r="N2" s="85" t="s">
        <v>42</v>
      </c>
      <c r="O2" s="85" t="s">
        <v>43</v>
      </c>
      <c r="P2" s="85" t="s">
        <v>44</v>
      </c>
      <c r="Q2" s="85" t="s">
        <v>45</v>
      </c>
      <c r="R2" s="85" t="s">
        <v>46</v>
      </c>
      <c r="S2" s="85" t="s">
        <v>47</v>
      </c>
      <c r="T2" s="25" t="s">
        <v>48</v>
      </c>
      <c r="U2" s="89" t="s">
        <v>49</v>
      </c>
      <c r="V2" s="90" t="s">
        <v>50</v>
      </c>
      <c r="W2" s="91" t="s">
        <v>51</v>
      </c>
      <c r="X2" s="92" t="s">
        <v>52</v>
      </c>
      <c r="Y2" s="25" t="s">
        <v>53</v>
      </c>
      <c r="Z2" s="25" t="s">
        <v>54</v>
      </c>
      <c r="AA2" s="25" t="s">
        <v>55</v>
      </c>
      <c r="AB2" s="25" t="s">
        <v>56</v>
      </c>
      <c r="AC2" s="14" t="s">
        <v>57</v>
      </c>
    </row>
    <row r="3" spans="1:29" s="25" customFormat="1">
      <c r="A3" s="28" t="s">
        <v>58</v>
      </c>
      <c r="B3" s="25" t="s">
        <v>59</v>
      </c>
      <c r="C3" s="25" t="s">
        <v>59</v>
      </c>
      <c r="D3" s="28" t="s">
        <v>58</v>
      </c>
      <c r="E3" s="25" t="s">
        <v>59</v>
      </c>
      <c r="F3" s="25" t="s">
        <v>59</v>
      </c>
      <c r="G3" s="28" t="s">
        <v>58</v>
      </c>
      <c r="H3" s="25" t="s">
        <v>59</v>
      </c>
      <c r="I3" s="28" t="s">
        <v>58</v>
      </c>
      <c r="J3" s="86" t="s">
        <v>58</v>
      </c>
      <c r="K3" s="86" t="s">
        <v>60</v>
      </c>
      <c r="L3" s="86" t="s">
        <v>58</v>
      </c>
      <c r="M3" s="86" t="s">
        <v>60</v>
      </c>
      <c r="N3" s="86" t="s">
        <v>58</v>
      </c>
      <c r="O3" s="86" t="s">
        <v>60</v>
      </c>
      <c r="P3" s="86" t="s">
        <v>58</v>
      </c>
      <c r="Q3" s="86" t="s">
        <v>60</v>
      </c>
      <c r="R3" s="86" t="s">
        <v>58</v>
      </c>
      <c r="S3" s="86" t="s">
        <v>58</v>
      </c>
      <c r="T3" s="86" t="s">
        <v>60</v>
      </c>
      <c r="U3" s="93" t="s">
        <v>59</v>
      </c>
      <c r="V3" s="28"/>
      <c r="W3" s="28" t="s">
        <v>58</v>
      </c>
      <c r="X3" s="94" t="s">
        <v>59</v>
      </c>
      <c r="Y3" s="28" t="s">
        <v>59</v>
      </c>
      <c r="Z3" s="28" t="s">
        <v>59</v>
      </c>
      <c r="AA3" s="28" t="s">
        <v>58</v>
      </c>
      <c r="AB3" s="86" t="s">
        <v>60</v>
      </c>
      <c r="AC3" s="98" t="s">
        <v>59</v>
      </c>
    </row>
    <row r="4" spans="1:29" ht="45">
      <c r="A4" s="66">
        <v>1001</v>
      </c>
      <c r="B4" s="5" t="s">
        <v>61</v>
      </c>
      <c r="C4" s="30"/>
      <c r="D4" s="30">
        <v>1</v>
      </c>
      <c r="E4" s="5" t="s">
        <v>62</v>
      </c>
      <c r="F4" s="80" t="s">
        <v>63</v>
      </c>
      <c r="G4" s="5">
        <v>50</v>
      </c>
      <c r="H4" s="30" t="s">
        <v>64</v>
      </c>
      <c r="I4" s="30">
        <v>1</v>
      </c>
      <c r="J4" s="30">
        <v>618</v>
      </c>
      <c r="K4" s="30">
        <v>1.0149999999999999</v>
      </c>
      <c r="L4" s="30">
        <v>618</v>
      </c>
      <c r="M4" s="30">
        <v>1.0149999999999999</v>
      </c>
      <c r="N4" s="30">
        <v>309</v>
      </c>
      <c r="O4" s="30">
        <v>1.0149999999999999</v>
      </c>
      <c r="P4" s="30">
        <v>309</v>
      </c>
      <c r="Q4" s="30">
        <v>1.0149999999999999</v>
      </c>
      <c r="R4" s="30">
        <v>15000</v>
      </c>
      <c r="S4" s="30">
        <v>1</v>
      </c>
      <c r="T4" s="30">
        <v>5</v>
      </c>
      <c r="U4" s="30" t="s">
        <v>65</v>
      </c>
      <c r="V4" s="30" t="s">
        <v>66</v>
      </c>
      <c r="W4" s="66">
        <v>1001</v>
      </c>
      <c r="X4" s="95" t="s">
        <v>67</v>
      </c>
      <c r="Y4" s="30" t="s">
        <v>68</v>
      </c>
      <c r="Z4" s="30" t="s">
        <v>69</v>
      </c>
      <c r="AA4" s="30">
        <v>175</v>
      </c>
      <c r="AB4" s="30">
        <v>-0.6</v>
      </c>
      <c r="AC4" s="99" t="s">
        <v>70</v>
      </c>
    </row>
    <row r="5" spans="1:29" ht="30">
      <c r="A5" s="66">
        <v>1002</v>
      </c>
      <c r="B5" s="6" t="s">
        <v>71</v>
      </c>
      <c r="C5" s="30"/>
      <c r="D5" s="30">
        <v>2</v>
      </c>
      <c r="E5" s="6" t="s">
        <v>72</v>
      </c>
      <c r="F5" s="81" t="s">
        <v>73</v>
      </c>
      <c r="G5" s="5">
        <v>100</v>
      </c>
      <c r="H5" s="30" t="s">
        <v>64</v>
      </c>
      <c r="I5" s="30">
        <v>1</v>
      </c>
      <c r="J5" s="30">
        <v>710</v>
      </c>
      <c r="K5" s="30">
        <v>1.0149999999999999</v>
      </c>
      <c r="L5" s="30">
        <v>710</v>
      </c>
      <c r="M5" s="30">
        <v>1.0149999999999999</v>
      </c>
      <c r="N5" s="30">
        <v>355</v>
      </c>
      <c r="O5" s="30">
        <v>1.0149999999999999</v>
      </c>
      <c r="P5" s="30">
        <v>355</v>
      </c>
      <c r="Q5" s="30">
        <v>1.0149999999999999</v>
      </c>
      <c r="R5" s="30">
        <v>15000</v>
      </c>
      <c r="S5" s="30">
        <v>1</v>
      </c>
      <c r="T5" s="30">
        <v>5</v>
      </c>
      <c r="U5" s="30" t="s">
        <v>74</v>
      </c>
      <c r="V5" s="30" t="s">
        <v>75</v>
      </c>
      <c r="W5" s="66">
        <v>1002</v>
      </c>
      <c r="X5" s="95" t="s">
        <v>76</v>
      </c>
      <c r="Y5" s="30" t="s">
        <v>77</v>
      </c>
      <c r="Z5" s="30" t="s">
        <v>78</v>
      </c>
      <c r="AA5" s="30">
        <v>175</v>
      </c>
      <c r="AB5" s="30">
        <v>-0.86</v>
      </c>
      <c r="AC5" s="99" t="s">
        <v>79</v>
      </c>
    </row>
    <row r="6" spans="1:29" ht="45">
      <c r="A6" s="66">
        <v>2002</v>
      </c>
      <c r="B6" s="6" t="s">
        <v>80</v>
      </c>
      <c r="C6" s="30"/>
      <c r="D6" s="30">
        <v>2</v>
      </c>
      <c r="E6" s="6" t="s">
        <v>72</v>
      </c>
      <c r="F6" s="81" t="s">
        <v>81</v>
      </c>
      <c r="G6" s="5">
        <v>100</v>
      </c>
      <c r="H6" s="30" t="s">
        <v>64</v>
      </c>
      <c r="I6" s="30">
        <v>1</v>
      </c>
      <c r="J6" s="30">
        <v>710</v>
      </c>
      <c r="K6" s="30">
        <v>1.0149999999999999</v>
      </c>
      <c r="L6" s="30">
        <v>710</v>
      </c>
      <c r="M6" s="30">
        <v>1.0149999999999999</v>
      </c>
      <c r="N6" s="30">
        <v>355</v>
      </c>
      <c r="O6" s="30">
        <v>1.0149999999999999</v>
      </c>
      <c r="P6" s="30">
        <v>355</v>
      </c>
      <c r="Q6" s="30">
        <v>1.0149999999999999</v>
      </c>
      <c r="R6" s="30">
        <v>15000</v>
      </c>
      <c r="S6" s="30">
        <v>1</v>
      </c>
      <c r="T6" s="30">
        <v>5</v>
      </c>
      <c r="U6" s="30" t="s">
        <v>82</v>
      </c>
      <c r="V6" s="30" t="s">
        <v>83</v>
      </c>
      <c r="W6" s="66">
        <v>2002</v>
      </c>
      <c r="X6" s="79" t="s">
        <v>84</v>
      </c>
      <c r="Y6" s="30" t="s">
        <v>85</v>
      </c>
      <c r="Z6" s="30" t="s">
        <v>86</v>
      </c>
      <c r="AA6" s="30">
        <v>40</v>
      </c>
      <c r="AB6" s="30">
        <v>-0.86</v>
      </c>
      <c r="AC6" s="99" t="s">
        <v>87</v>
      </c>
    </row>
    <row r="7" spans="1:29" ht="45">
      <c r="A7" s="66">
        <v>3001</v>
      </c>
      <c r="B7" s="8" t="s">
        <v>88</v>
      </c>
      <c r="C7" s="30"/>
      <c r="D7" s="30">
        <v>3</v>
      </c>
      <c r="E7" s="8" t="s">
        <v>89</v>
      </c>
      <c r="F7" s="82" t="s">
        <v>90</v>
      </c>
      <c r="G7" s="5">
        <v>200</v>
      </c>
      <c r="H7" s="30" t="s">
        <v>64</v>
      </c>
      <c r="I7" s="30">
        <v>1</v>
      </c>
      <c r="J7" s="30">
        <v>888</v>
      </c>
      <c r="K7" s="30">
        <v>1.0149999999999999</v>
      </c>
      <c r="L7" s="30">
        <v>888</v>
      </c>
      <c r="M7" s="30">
        <v>1.0149999999999999</v>
      </c>
      <c r="N7" s="30">
        <v>444</v>
      </c>
      <c r="O7" s="30">
        <v>1.0149999999999999</v>
      </c>
      <c r="P7" s="30">
        <v>444</v>
      </c>
      <c r="Q7" s="30">
        <v>1.0149999999999999</v>
      </c>
      <c r="R7" s="30">
        <v>15000</v>
      </c>
      <c r="S7" s="30">
        <v>1</v>
      </c>
      <c r="T7" s="30">
        <v>5</v>
      </c>
      <c r="U7" s="30" t="s">
        <v>91</v>
      </c>
      <c r="V7" s="30" t="s">
        <v>92</v>
      </c>
      <c r="W7" s="66">
        <v>3001</v>
      </c>
      <c r="X7" s="95" t="s">
        <v>93</v>
      </c>
      <c r="Y7" s="30" t="s">
        <v>94</v>
      </c>
      <c r="Z7" s="30" t="s">
        <v>95</v>
      </c>
      <c r="AA7" s="30">
        <v>90</v>
      </c>
      <c r="AB7" s="30">
        <v>-0.86</v>
      </c>
      <c r="AC7" s="99" t="s">
        <v>96</v>
      </c>
    </row>
    <row r="8" spans="1:29">
      <c r="A8" s="66">
        <v>3002</v>
      </c>
      <c r="B8" s="8" t="s">
        <v>97</v>
      </c>
      <c r="C8" s="30"/>
      <c r="D8" s="30">
        <v>3</v>
      </c>
      <c r="E8" s="8" t="s">
        <v>89</v>
      </c>
      <c r="F8" s="82" t="s">
        <v>98</v>
      </c>
      <c r="G8" s="5">
        <v>200</v>
      </c>
      <c r="H8" s="30" t="s">
        <v>64</v>
      </c>
      <c r="I8" s="30">
        <v>1</v>
      </c>
      <c r="J8" s="30">
        <v>888</v>
      </c>
      <c r="K8" s="30">
        <v>1.0149999999999999</v>
      </c>
      <c r="L8" s="30">
        <v>888</v>
      </c>
      <c r="M8" s="30">
        <v>1.0149999999999999</v>
      </c>
      <c r="N8" s="30">
        <v>444</v>
      </c>
      <c r="O8" s="30">
        <v>1.0149999999999999</v>
      </c>
      <c r="P8" s="30">
        <v>444</v>
      </c>
      <c r="Q8" s="30">
        <v>1.0149999999999999</v>
      </c>
      <c r="R8" s="30">
        <v>15000</v>
      </c>
      <c r="S8" s="30">
        <v>1</v>
      </c>
      <c r="T8" s="30">
        <v>5</v>
      </c>
      <c r="U8" s="30" t="s">
        <v>99</v>
      </c>
      <c r="V8" s="30" t="s">
        <v>100</v>
      </c>
      <c r="W8" s="66">
        <v>3002</v>
      </c>
      <c r="X8" s="95" t="s">
        <v>101</v>
      </c>
      <c r="Y8" s="30" t="s">
        <v>102</v>
      </c>
      <c r="Z8" s="30" t="s">
        <v>103</v>
      </c>
      <c r="AA8" s="30">
        <v>135</v>
      </c>
      <c r="AB8" s="30">
        <v>-1.95</v>
      </c>
      <c r="AC8" s="99" t="s">
        <v>104</v>
      </c>
    </row>
    <row r="9" spans="1:29" ht="30">
      <c r="A9" s="66">
        <v>3003</v>
      </c>
      <c r="B9" s="8" t="s">
        <v>105</v>
      </c>
      <c r="C9" s="30"/>
      <c r="D9" s="30">
        <v>3</v>
      </c>
      <c r="E9" s="8" t="s">
        <v>89</v>
      </c>
      <c r="F9" s="82" t="s">
        <v>106</v>
      </c>
      <c r="G9" s="5">
        <v>200</v>
      </c>
      <c r="H9" s="30" t="s">
        <v>64</v>
      </c>
      <c r="I9" s="30">
        <v>1</v>
      </c>
      <c r="J9" s="30">
        <v>888</v>
      </c>
      <c r="K9" s="30">
        <v>1.0149999999999999</v>
      </c>
      <c r="L9" s="30">
        <v>888</v>
      </c>
      <c r="M9" s="30">
        <v>1.0149999999999999</v>
      </c>
      <c r="N9" s="30">
        <v>444</v>
      </c>
      <c r="O9" s="30">
        <v>1.0149999999999999</v>
      </c>
      <c r="P9" s="30">
        <v>444</v>
      </c>
      <c r="Q9" s="30">
        <v>1.0149999999999999</v>
      </c>
      <c r="R9" s="30">
        <v>15000</v>
      </c>
      <c r="S9" s="30">
        <v>1</v>
      </c>
      <c r="T9" s="30">
        <v>5</v>
      </c>
      <c r="U9" s="30" t="s">
        <v>107</v>
      </c>
      <c r="V9" s="30" t="s">
        <v>66</v>
      </c>
      <c r="W9" s="66">
        <v>3003</v>
      </c>
      <c r="X9" s="95" t="s">
        <v>108</v>
      </c>
      <c r="Y9" s="30" t="s">
        <v>109</v>
      </c>
      <c r="Z9" s="96" t="s">
        <v>110</v>
      </c>
      <c r="AA9" s="30">
        <v>60</v>
      </c>
      <c r="AB9" s="30">
        <v>-0.6</v>
      </c>
      <c r="AC9" s="99" t="s">
        <v>70</v>
      </c>
    </row>
    <row r="10" spans="1:29" ht="30">
      <c r="A10" s="66">
        <v>3004</v>
      </c>
      <c r="B10" s="8" t="s">
        <v>111</v>
      </c>
      <c r="C10" s="30"/>
      <c r="D10" s="30">
        <v>3</v>
      </c>
      <c r="E10" s="8" t="s">
        <v>89</v>
      </c>
      <c r="F10" s="82" t="s">
        <v>112</v>
      </c>
      <c r="G10" s="5">
        <v>200</v>
      </c>
      <c r="H10" s="30" t="s">
        <v>64</v>
      </c>
      <c r="I10" s="30">
        <v>1</v>
      </c>
      <c r="J10" s="30">
        <v>888</v>
      </c>
      <c r="K10" s="30">
        <v>1.0149999999999999</v>
      </c>
      <c r="L10" s="30">
        <v>888</v>
      </c>
      <c r="M10" s="30">
        <v>1.0149999999999999</v>
      </c>
      <c r="N10" s="30">
        <v>444</v>
      </c>
      <c r="O10" s="30">
        <v>1.0149999999999999</v>
      </c>
      <c r="P10" s="30">
        <v>444</v>
      </c>
      <c r="Q10" s="30">
        <v>1.0149999999999999</v>
      </c>
      <c r="R10" s="30">
        <v>15000</v>
      </c>
      <c r="S10" s="30">
        <v>1</v>
      </c>
      <c r="T10" s="30">
        <v>5</v>
      </c>
      <c r="U10" s="96" t="s">
        <v>113</v>
      </c>
      <c r="V10" s="30" t="s">
        <v>66</v>
      </c>
      <c r="W10" s="66">
        <v>3004</v>
      </c>
      <c r="X10" s="95" t="s">
        <v>114</v>
      </c>
      <c r="Y10" s="96" t="s">
        <v>115</v>
      </c>
      <c r="Z10" s="96" t="s">
        <v>116</v>
      </c>
      <c r="AA10" s="30">
        <v>200</v>
      </c>
      <c r="AB10" s="30">
        <v>-0.6</v>
      </c>
      <c r="AC10" s="99" t="s">
        <v>70</v>
      </c>
    </row>
    <row r="11" spans="1:29" ht="30">
      <c r="A11" s="66">
        <v>3005</v>
      </c>
      <c r="B11" s="8" t="s">
        <v>117</v>
      </c>
      <c r="C11" s="30"/>
      <c r="D11" s="30">
        <v>3</v>
      </c>
      <c r="E11" s="8" t="s">
        <v>89</v>
      </c>
      <c r="F11" s="82" t="s">
        <v>118</v>
      </c>
      <c r="G11" s="5">
        <v>200</v>
      </c>
      <c r="H11" s="30" t="s">
        <v>64</v>
      </c>
      <c r="I11" s="30">
        <v>1</v>
      </c>
      <c r="J11" s="30">
        <v>888</v>
      </c>
      <c r="K11" s="30">
        <v>1.0149999999999999</v>
      </c>
      <c r="L11" s="30">
        <v>888</v>
      </c>
      <c r="M11" s="30">
        <v>1.0149999999999999</v>
      </c>
      <c r="N11" s="30">
        <v>444</v>
      </c>
      <c r="O11" s="30">
        <v>1.0149999999999999</v>
      </c>
      <c r="P11" s="30">
        <v>444</v>
      </c>
      <c r="Q11" s="30">
        <v>1.0149999999999999</v>
      </c>
      <c r="R11" s="30">
        <v>15000</v>
      </c>
      <c r="S11" s="30">
        <v>1</v>
      </c>
      <c r="T11" s="30">
        <v>5</v>
      </c>
      <c r="U11" s="96" t="s">
        <v>119</v>
      </c>
      <c r="V11" s="30" t="s">
        <v>66</v>
      </c>
      <c r="W11" s="66">
        <v>3005</v>
      </c>
      <c r="X11" s="95" t="s">
        <v>120</v>
      </c>
      <c r="Y11" s="96" t="s">
        <v>121</v>
      </c>
      <c r="Z11" s="96" t="s">
        <v>122</v>
      </c>
      <c r="AA11" s="30">
        <v>200</v>
      </c>
      <c r="AB11" s="30">
        <v>-0.6</v>
      </c>
      <c r="AC11" s="99" t="s">
        <v>70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"/>
  <sheetViews>
    <sheetView workbookViewId="0">
      <selection activeCell="A11" sqref="A10:XFD11"/>
    </sheetView>
  </sheetViews>
  <sheetFormatPr defaultColWidth="9" defaultRowHeight="15"/>
  <cols>
    <col min="1" max="2" width="14.42578125" style="66" customWidth="1"/>
    <col min="3" max="3" width="12" style="66" customWidth="1"/>
    <col min="4" max="4" width="15.140625" style="66" customWidth="1"/>
    <col min="5" max="5" width="8.42578125" style="67" customWidth="1"/>
    <col min="6" max="7" width="8.85546875" style="67" customWidth="1"/>
    <col min="8" max="8" width="9.42578125" style="67" customWidth="1"/>
    <col min="9" max="10" width="8.42578125" style="66" customWidth="1"/>
    <col min="11" max="12" width="8.85546875" style="66" customWidth="1"/>
    <col min="13" max="13" width="10" style="66" customWidth="1"/>
    <col min="14" max="15" width="8.42578125" style="66" customWidth="1"/>
    <col min="16" max="17" width="8.85546875" style="66" customWidth="1"/>
    <col min="18" max="18" width="10" style="66" customWidth="1"/>
    <col min="19" max="20" width="8.42578125" style="66" customWidth="1"/>
    <col min="21" max="23" width="8.85546875" style="66" customWidth="1"/>
    <col min="24" max="16384" width="9" style="66"/>
  </cols>
  <sheetData>
    <row r="1" spans="1:23" s="65" customFormat="1" ht="30">
      <c r="A1" s="18" t="s">
        <v>123</v>
      </c>
      <c r="B1" s="18" t="s">
        <v>124</v>
      </c>
      <c r="C1" s="18" t="s">
        <v>125</v>
      </c>
      <c r="D1" s="18" t="s">
        <v>126</v>
      </c>
      <c r="E1" s="68" t="s">
        <v>127</v>
      </c>
      <c r="F1" s="68" t="s">
        <v>128</v>
      </c>
      <c r="G1" s="68" t="s">
        <v>129</v>
      </c>
      <c r="H1" s="6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137</v>
      </c>
      <c r="P1" s="18" t="s">
        <v>138</v>
      </c>
      <c r="Q1" s="18" t="s">
        <v>139</v>
      </c>
      <c r="R1" s="18" t="s">
        <v>140</v>
      </c>
      <c r="S1" s="18" t="s">
        <v>141</v>
      </c>
      <c r="T1" s="18" t="s">
        <v>142</v>
      </c>
      <c r="U1" s="18" t="s">
        <v>143</v>
      </c>
      <c r="V1" s="18" t="s">
        <v>144</v>
      </c>
      <c r="W1" s="18" t="s">
        <v>145</v>
      </c>
    </row>
    <row r="2" spans="1:23" s="42" customFormat="1">
      <c r="A2" s="42" t="s">
        <v>146</v>
      </c>
      <c r="B2" s="69" t="s">
        <v>50</v>
      </c>
      <c r="C2" s="42" t="s">
        <v>147</v>
      </c>
      <c r="D2" s="70" t="s">
        <v>148</v>
      </c>
      <c r="E2" s="70" t="s">
        <v>149</v>
      </c>
      <c r="F2" s="70" t="s">
        <v>150</v>
      </c>
      <c r="G2" s="70" t="s">
        <v>151</v>
      </c>
      <c r="H2" s="71" t="s">
        <v>152</v>
      </c>
      <c r="I2" s="70" t="s">
        <v>153</v>
      </c>
      <c r="J2" s="70" t="s">
        <v>154</v>
      </c>
      <c r="K2" s="70" t="s">
        <v>155</v>
      </c>
      <c r="L2" s="70" t="s">
        <v>156</v>
      </c>
      <c r="M2" s="71" t="s">
        <v>157</v>
      </c>
      <c r="N2" s="70" t="s">
        <v>158</v>
      </c>
      <c r="O2" s="70" t="s">
        <v>159</v>
      </c>
      <c r="P2" s="70" t="s">
        <v>160</v>
      </c>
      <c r="Q2" s="70" t="s">
        <v>161</v>
      </c>
      <c r="R2" s="71" t="s">
        <v>162</v>
      </c>
      <c r="S2" s="70" t="s">
        <v>163</v>
      </c>
      <c r="T2" s="70" t="s">
        <v>164</v>
      </c>
      <c r="U2" s="70" t="s">
        <v>165</v>
      </c>
      <c r="V2" s="70" t="s">
        <v>166</v>
      </c>
      <c r="W2" s="71" t="s">
        <v>167</v>
      </c>
    </row>
    <row r="3" spans="1:23" s="42" customFormat="1">
      <c r="A3" s="43" t="s">
        <v>58</v>
      </c>
      <c r="B3" s="43"/>
      <c r="C3" s="43" t="s">
        <v>58</v>
      </c>
      <c r="D3" s="43" t="s">
        <v>59</v>
      </c>
      <c r="E3" s="43" t="s">
        <v>58</v>
      </c>
      <c r="F3" s="43" t="s">
        <v>58</v>
      </c>
      <c r="G3" s="43" t="s">
        <v>58</v>
      </c>
      <c r="H3" s="43" t="s">
        <v>168</v>
      </c>
      <c r="I3" s="43" t="s">
        <v>59</v>
      </c>
      <c r="J3" s="43" t="s">
        <v>58</v>
      </c>
      <c r="K3" s="43" t="s">
        <v>58</v>
      </c>
      <c r="L3" s="43" t="s">
        <v>58</v>
      </c>
      <c r="M3" s="43" t="s">
        <v>168</v>
      </c>
      <c r="N3" s="43" t="s">
        <v>59</v>
      </c>
      <c r="O3" s="43" t="s">
        <v>58</v>
      </c>
      <c r="P3" s="43" t="s">
        <v>58</v>
      </c>
      <c r="Q3" s="43" t="s">
        <v>58</v>
      </c>
      <c r="R3" s="43" t="s">
        <v>168</v>
      </c>
      <c r="S3" s="43" t="s">
        <v>59</v>
      </c>
      <c r="T3" s="43" t="s">
        <v>58</v>
      </c>
      <c r="U3" s="43" t="s">
        <v>58</v>
      </c>
      <c r="V3" s="43" t="s">
        <v>58</v>
      </c>
      <c r="W3" s="43" t="s">
        <v>168</v>
      </c>
    </row>
    <row r="4" spans="1:23">
      <c r="A4" s="66">
        <v>1001</v>
      </c>
      <c r="B4" s="5" t="s">
        <v>61</v>
      </c>
      <c r="C4" s="66">
        <v>4</v>
      </c>
      <c r="D4" s="72" t="s">
        <v>169</v>
      </c>
      <c r="E4" s="73"/>
      <c r="F4" s="74">
        <v>0</v>
      </c>
      <c r="G4" s="74">
        <f>F4</f>
        <v>0</v>
      </c>
      <c r="H4" s="75">
        <v>1.0225649999999999</v>
      </c>
      <c r="I4" s="14" t="s">
        <v>170</v>
      </c>
      <c r="K4" s="74">
        <v>0</v>
      </c>
      <c r="L4" s="74">
        <f>K4</f>
        <v>0</v>
      </c>
      <c r="M4" s="75">
        <v>1.0225649999999999</v>
      </c>
      <c r="N4" s="14" t="s">
        <v>171</v>
      </c>
      <c r="P4" s="74">
        <v>0</v>
      </c>
      <c r="Q4" s="74">
        <f>P4</f>
        <v>0</v>
      </c>
      <c r="R4" s="75">
        <v>1.0225649999999999</v>
      </c>
      <c r="S4" s="42" t="s">
        <v>172</v>
      </c>
      <c r="U4" s="74">
        <v>0</v>
      </c>
      <c r="V4" s="74">
        <f>U4</f>
        <v>0</v>
      </c>
      <c r="W4" s="75">
        <v>1.0225649999999999</v>
      </c>
    </row>
    <row r="5" spans="1:23">
      <c r="A5" s="66">
        <v>1002</v>
      </c>
      <c r="B5" s="6" t="s">
        <v>71</v>
      </c>
      <c r="C5" s="66">
        <v>4</v>
      </c>
      <c r="D5" s="72" t="s">
        <v>169</v>
      </c>
      <c r="E5" s="73"/>
      <c r="F5" s="74">
        <v>0</v>
      </c>
      <c r="G5" s="74">
        <f t="shared" ref="G5:G8" si="0">F5</f>
        <v>0</v>
      </c>
      <c r="H5" s="75">
        <v>1.0225649999999999</v>
      </c>
      <c r="I5" s="14" t="s">
        <v>170</v>
      </c>
      <c r="K5" s="74">
        <v>0</v>
      </c>
      <c r="L5" s="74">
        <f t="shared" ref="L5:L9" si="1">K5</f>
        <v>0</v>
      </c>
      <c r="M5" s="75">
        <v>1.0225649999999999</v>
      </c>
      <c r="N5" s="14" t="s">
        <v>171</v>
      </c>
      <c r="P5" s="74">
        <v>0</v>
      </c>
      <c r="Q5" s="74">
        <f t="shared" ref="Q5:Q9" si="2">P5</f>
        <v>0</v>
      </c>
      <c r="R5" s="75">
        <v>1.0225649999999999</v>
      </c>
      <c r="S5" s="42" t="s">
        <v>172</v>
      </c>
      <c r="U5" s="74">
        <v>0</v>
      </c>
      <c r="V5" s="74">
        <f t="shared" ref="V5:V9" si="3">U5</f>
        <v>0</v>
      </c>
      <c r="W5" s="75">
        <v>1.0225649999999999</v>
      </c>
    </row>
    <row r="6" spans="1:23">
      <c r="A6" s="66">
        <v>2002</v>
      </c>
      <c r="B6" s="6" t="s">
        <v>80</v>
      </c>
      <c r="C6" s="66">
        <v>4</v>
      </c>
      <c r="D6" s="14" t="s">
        <v>169</v>
      </c>
      <c r="E6" s="73"/>
      <c r="F6" s="74">
        <v>0</v>
      </c>
      <c r="G6" s="74">
        <f t="shared" si="0"/>
        <v>0</v>
      </c>
      <c r="H6" s="75">
        <v>1.0225649999999999</v>
      </c>
      <c r="I6" s="14" t="s">
        <v>170</v>
      </c>
      <c r="J6" s="76"/>
      <c r="K6" s="74">
        <v>0</v>
      </c>
      <c r="L6" s="74">
        <f t="shared" si="1"/>
        <v>0</v>
      </c>
      <c r="M6" s="75">
        <v>1.0225649999999999</v>
      </c>
      <c r="N6" s="14" t="s">
        <v>171</v>
      </c>
      <c r="O6" s="76"/>
      <c r="P6" s="74">
        <v>0</v>
      </c>
      <c r="Q6" s="74">
        <f t="shared" si="2"/>
        <v>0</v>
      </c>
      <c r="R6" s="75">
        <v>1.0225649999999999</v>
      </c>
      <c r="S6" s="42" t="s">
        <v>172</v>
      </c>
      <c r="U6" s="74">
        <v>0</v>
      </c>
      <c r="V6" s="74">
        <f t="shared" si="3"/>
        <v>0</v>
      </c>
      <c r="W6" s="75">
        <v>1.0225649999999999</v>
      </c>
    </row>
    <row r="7" spans="1:23">
      <c r="A7" s="66">
        <v>3001</v>
      </c>
      <c r="B7" s="8" t="s">
        <v>88</v>
      </c>
      <c r="C7" s="66">
        <v>4</v>
      </c>
      <c r="D7" s="14" t="s">
        <v>169</v>
      </c>
      <c r="E7" s="73"/>
      <c r="F7" s="74">
        <v>0</v>
      </c>
      <c r="G7" s="74">
        <f t="shared" si="0"/>
        <v>0</v>
      </c>
      <c r="H7" s="75">
        <v>1.0225649999999999</v>
      </c>
      <c r="I7" s="14" t="s">
        <v>170</v>
      </c>
      <c r="J7" s="76"/>
      <c r="K7" s="74">
        <v>0</v>
      </c>
      <c r="L7" s="74">
        <f t="shared" si="1"/>
        <v>0</v>
      </c>
      <c r="M7" s="75">
        <v>1.0225649999999999</v>
      </c>
      <c r="N7" s="14" t="s">
        <v>171</v>
      </c>
      <c r="O7" s="76"/>
      <c r="P7" s="74">
        <v>0</v>
      </c>
      <c r="Q7" s="74">
        <f t="shared" si="2"/>
        <v>0</v>
      </c>
      <c r="R7" s="75">
        <v>1.0225649999999999</v>
      </c>
      <c r="S7" s="42" t="s">
        <v>172</v>
      </c>
      <c r="T7" s="76"/>
      <c r="U7" s="74">
        <v>0</v>
      </c>
      <c r="V7" s="74">
        <f t="shared" si="3"/>
        <v>0</v>
      </c>
      <c r="W7" s="75">
        <v>1.0225649999999999</v>
      </c>
    </row>
    <row r="8" spans="1:23" ht="12.75" customHeight="1">
      <c r="A8" s="66">
        <v>3002</v>
      </c>
      <c r="B8" s="8" t="s">
        <v>97</v>
      </c>
      <c r="C8" s="66">
        <v>4</v>
      </c>
      <c r="D8" s="14" t="s">
        <v>169</v>
      </c>
      <c r="E8" s="73"/>
      <c r="F8" s="74">
        <v>0</v>
      </c>
      <c r="G8" s="74">
        <f t="shared" si="0"/>
        <v>0</v>
      </c>
      <c r="H8" s="75">
        <v>1.0225649999999999</v>
      </c>
      <c r="I8" s="14" t="s">
        <v>170</v>
      </c>
      <c r="J8" s="76"/>
      <c r="K8" s="74">
        <v>0</v>
      </c>
      <c r="L8" s="74">
        <f t="shared" si="1"/>
        <v>0</v>
      </c>
      <c r="M8" s="75">
        <v>1.0225649999999999</v>
      </c>
      <c r="N8" s="14" t="s">
        <v>171</v>
      </c>
      <c r="O8" s="76"/>
      <c r="P8" s="74">
        <v>0</v>
      </c>
      <c r="Q8" s="74">
        <f t="shared" si="2"/>
        <v>0</v>
      </c>
      <c r="R8" s="75">
        <v>1.0225649999999999</v>
      </c>
      <c r="S8" s="42" t="s">
        <v>172</v>
      </c>
      <c r="T8" s="76"/>
      <c r="U8" s="74">
        <v>0</v>
      </c>
      <c r="V8" s="74">
        <f t="shared" si="3"/>
        <v>0</v>
      </c>
      <c r="W8" s="75">
        <v>1.0225649999999999</v>
      </c>
    </row>
    <row r="9" spans="1:23">
      <c r="A9" s="66">
        <v>3003</v>
      </c>
      <c r="B9" s="8" t="s">
        <v>105</v>
      </c>
      <c r="C9" s="66">
        <v>4</v>
      </c>
      <c r="D9" s="72" t="s">
        <v>169</v>
      </c>
      <c r="E9" s="73"/>
      <c r="F9" s="74">
        <v>0</v>
      </c>
      <c r="G9" s="74">
        <f t="shared" ref="G9" si="4">F9</f>
        <v>0</v>
      </c>
      <c r="H9" s="75">
        <v>1.0225649999999999</v>
      </c>
      <c r="I9" s="14" t="s">
        <v>170</v>
      </c>
      <c r="K9" s="74">
        <v>0</v>
      </c>
      <c r="L9" s="74">
        <f t="shared" si="1"/>
        <v>0</v>
      </c>
      <c r="M9" s="75">
        <v>1.0225649999999999</v>
      </c>
      <c r="N9" s="14" t="s">
        <v>171</v>
      </c>
      <c r="P9" s="74">
        <v>0</v>
      </c>
      <c r="Q9" s="74">
        <f t="shared" si="2"/>
        <v>0</v>
      </c>
      <c r="R9" s="75">
        <v>1.0225649999999999</v>
      </c>
      <c r="S9" s="42" t="s">
        <v>172</v>
      </c>
      <c r="U9" s="74">
        <v>0</v>
      </c>
      <c r="V9" s="74">
        <f t="shared" si="3"/>
        <v>0</v>
      </c>
      <c r="W9" s="75">
        <v>1.0225649999999999</v>
      </c>
    </row>
    <row r="10" spans="1:23">
      <c r="A10" s="66">
        <v>3004</v>
      </c>
      <c r="B10" s="8" t="s">
        <v>111</v>
      </c>
      <c r="C10" s="66">
        <v>4</v>
      </c>
      <c r="D10" s="72" t="s">
        <v>169</v>
      </c>
      <c r="E10" s="73"/>
      <c r="F10" s="74">
        <v>0</v>
      </c>
      <c r="G10" s="74">
        <f t="shared" ref="G10:G11" si="5">F10</f>
        <v>0</v>
      </c>
      <c r="H10" s="75">
        <v>1.0225649999999999</v>
      </c>
      <c r="I10" s="14" t="s">
        <v>170</v>
      </c>
      <c r="K10" s="74">
        <v>0</v>
      </c>
      <c r="L10" s="74">
        <f t="shared" ref="L10:L11" si="6">K10</f>
        <v>0</v>
      </c>
      <c r="M10" s="75">
        <v>1.0225649999999999</v>
      </c>
      <c r="N10" s="14" t="s">
        <v>171</v>
      </c>
      <c r="P10" s="74">
        <v>0</v>
      </c>
      <c r="Q10" s="74">
        <f t="shared" ref="Q10:Q11" si="7">P10</f>
        <v>0</v>
      </c>
      <c r="R10" s="75">
        <v>1.0225649999999999</v>
      </c>
      <c r="S10" s="42" t="s">
        <v>172</v>
      </c>
      <c r="U10" s="74">
        <v>0</v>
      </c>
      <c r="V10" s="74">
        <f t="shared" ref="V10:V11" si="8">U10</f>
        <v>0</v>
      </c>
      <c r="W10" s="75">
        <v>1.0225649999999999</v>
      </c>
    </row>
    <row r="11" spans="1:23">
      <c r="A11" s="66">
        <v>3005</v>
      </c>
      <c r="B11" s="8" t="s">
        <v>117</v>
      </c>
      <c r="C11" s="66">
        <v>4</v>
      </c>
      <c r="D11" s="72" t="s">
        <v>169</v>
      </c>
      <c r="E11" s="73"/>
      <c r="F11" s="74">
        <v>0</v>
      </c>
      <c r="G11" s="74">
        <f t="shared" si="5"/>
        <v>0</v>
      </c>
      <c r="H11" s="75">
        <v>1.0225649999999999</v>
      </c>
      <c r="I11" s="14" t="s">
        <v>170</v>
      </c>
      <c r="K11" s="74">
        <v>0</v>
      </c>
      <c r="L11" s="74">
        <f t="shared" si="6"/>
        <v>0</v>
      </c>
      <c r="M11" s="75">
        <v>1.0225649999999999</v>
      </c>
      <c r="N11" s="14" t="s">
        <v>171</v>
      </c>
      <c r="P11" s="74">
        <v>0</v>
      </c>
      <c r="Q11" s="74">
        <f t="shared" si="7"/>
        <v>0</v>
      </c>
      <c r="R11" s="75">
        <v>1.0225649999999999</v>
      </c>
      <c r="S11" s="42" t="s">
        <v>172</v>
      </c>
      <c r="U11" s="74">
        <v>0</v>
      </c>
      <c r="V11" s="74">
        <f t="shared" si="8"/>
        <v>0</v>
      </c>
      <c r="W11" s="75">
        <v>1.0225649999999999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workbookViewId="0">
      <selection activeCell="D83" sqref="D83"/>
    </sheetView>
  </sheetViews>
  <sheetFormatPr defaultColWidth="8.7109375" defaultRowHeight="15"/>
  <cols>
    <col min="1" max="2" width="9.7109375" style="22" customWidth="1"/>
    <col min="3" max="3" width="12.42578125" style="22" customWidth="1"/>
    <col min="4" max="4" width="10" style="22" customWidth="1"/>
    <col min="5" max="5" width="10.85546875" style="23" customWidth="1"/>
    <col min="6" max="6" width="11.85546875" style="22" customWidth="1"/>
    <col min="7" max="7" width="9.42578125" style="22" customWidth="1"/>
    <col min="8" max="9" width="9.28515625" style="22" customWidth="1"/>
    <col min="10" max="10" width="11.85546875" style="22" customWidth="1"/>
    <col min="11" max="11" width="9.42578125" style="22" customWidth="1"/>
    <col min="12" max="13" width="9.28515625" style="22" customWidth="1"/>
    <col min="14" max="14" width="11.85546875" style="22" customWidth="1"/>
    <col min="15" max="15" width="9.42578125" style="22" customWidth="1"/>
    <col min="16" max="17" width="9.28515625" style="22" customWidth="1"/>
    <col min="18" max="18" width="11.85546875" style="22" customWidth="1"/>
    <col min="19" max="19" width="9.42578125" style="22" customWidth="1"/>
    <col min="20" max="21" width="9.28515625" style="22" customWidth="1"/>
    <col min="22" max="16384" width="8.7109375" style="22"/>
  </cols>
  <sheetData>
    <row r="1" spans="1:21" s="18" customFormat="1">
      <c r="A1" s="18" t="s">
        <v>173</v>
      </c>
      <c r="B1" s="24" t="s">
        <v>0</v>
      </c>
      <c r="C1" s="24" t="s">
        <v>1</v>
      </c>
      <c r="D1" s="18" t="s">
        <v>174</v>
      </c>
      <c r="E1" s="18" t="s">
        <v>125</v>
      </c>
      <c r="F1" s="18" t="s">
        <v>126</v>
      </c>
      <c r="G1" s="18" t="s">
        <v>127</v>
      </c>
      <c r="H1" s="18" t="s">
        <v>128</v>
      </c>
      <c r="I1" s="18" t="s">
        <v>129</v>
      </c>
      <c r="J1" s="18" t="s">
        <v>131</v>
      </c>
      <c r="K1" s="18" t="s">
        <v>132</v>
      </c>
      <c r="L1" s="18" t="s">
        <v>133</v>
      </c>
      <c r="M1" s="18" t="s">
        <v>134</v>
      </c>
      <c r="N1" s="18" t="s">
        <v>136</v>
      </c>
      <c r="O1" s="18" t="s">
        <v>137</v>
      </c>
      <c r="P1" s="18" t="s">
        <v>138</v>
      </c>
      <c r="Q1" s="18" t="s">
        <v>139</v>
      </c>
      <c r="R1" s="18" t="s">
        <v>141</v>
      </c>
      <c r="S1" s="18" t="s">
        <v>142</v>
      </c>
      <c r="T1" s="18" t="s">
        <v>143</v>
      </c>
      <c r="U1" s="18" t="s">
        <v>144</v>
      </c>
    </row>
    <row r="2" spans="1:21" s="19" customFormat="1">
      <c r="A2" s="19" t="s">
        <v>175</v>
      </c>
      <c r="B2" s="25" t="s">
        <v>29</v>
      </c>
      <c r="C2" s="26" t="s">
        <v>50</v>
      </c>
      <c r="D2" s="64" t="s">
        <v>176</v>
      </c>
      <c r="E2" s="42" t="s">
        <v>147</v>
      </c>
      <c r="F2" s="29" t="s">
        <v>177</v>
      </c>
      <c r="G2" s="29" t="s">
        <v>178</v>
      </c>
      <c r="H2" s="29" t="s">
        <v>179</v>
      </c>
      <c r="I2" s="29" t="s">
        <v>180</v>
      </c>
      <c r="J2" s="29" t="s">
        <v>181</v>
      </c>
      <c r="K2" s="29" t="s">
        <v>182</v>
      </c>
      <c r="L2" s="29" t="s">
        <v>183</v>
      </c>
      <c r="M2" s="29" t="s">
        <v>184</v>
      </c>
      <c r="N2" s="29" t="s">
        <v>185</v>
      </c>
      <c r="O2" s="29" t="s">
        <v>186</v>
      </c>
      <c r="P2" s="29" t="s">
        <v>187</v>
      </c>
      <c r="Q2" s="29" t="s">
        <v>188</v>
      </c>
      <c r="R2" s="29" t="s">
        <v>189</v>
      </c>
      <c r="S2" s="29" t="s">
        <v>190</v>
      </c>
      <c r="T2" s="29" t="s">
        <v>191</v>
      </c>
      <c r="U2" s="29" t="s">
        <v>192</v>
      </c>
    </row>
    <row r="3" spans="1:21" s="19" customFormat="1">
      <c r="A3" s="19" t="s">
        <v>58</v>
      </c>
      <c r="B3" s="28" t="s">
        <v>58</v>
      </c>
      <c r="C3" s="25"/>
      <c r="D3" s="19" t="s">
        <v>58</v>
      </c>
      <c r="E3" s="43" t="s">
        <v>58</v>
      </c>
      <c r="F3" s="29" t="s">
        <v>59</v>
      </c>
      <c r="G3" s="29" t="s">
        <v>58</v>
      </c>
      <c r="H3" s="29" t="s">
        <v>58</v>
      </c>
      <c r="I3" s="29" t="s">
        <v>58</v>
      </c>
      <c r="J3" s="29" t="s">
        <v>59</v>
      </c>
      <c r="K3" s="29" t="s">
        <v>58</v>
      </c>
      <c r="L3" s="29" t="s">
        <v>58</v>
      </c>
      <c r="M3" s="29" t="s">
        <v>58</v>
      </c>
      <c r="N3" s="29" t="s">
        <v>59</v>
      </c>
      <c r="O3" s="29" t="s">
        <v>58</v>
      </c>
      <c r="P3" s="29" t="s">
        <v>58</v>
      </c>
      <c r="Q3" s="29" t="s">
        <v>58</v>
      </c>
      <c r="R3" s="29" t="s">
        <v>59</v>
      </c>
      <c r="S3" s="29" t="s">
        <v>58</v>
      </c>
      <c r="T3" s="29" t="s">
        <v>58</v>
      </c>
      <c r="U3" s="29" t="s">
        <v>58</v>
      </c>
    </row>
    <row r="4" spans="1:21">
      <c r="A4" s="22">
        <v>1</v>
      </c>
      <c r="B4" s="30">
        <v>1001</v>
      </c>
      <c r="C4" s="5" t="s">
        <v>61</v>
      </c>
      <c r="D4" s="22">
        <v>0</v>
      </c>
      <c r="E4" s="44">
        <v>4</v>
      </c>
      <c r="F4" s="3" t="s">
        <v>169</v>
      </c>
      <c r="G4" s="46"/>
      <c r="H4">
        <v>90</v>
      </c>
      <c r="I4">
        <f>H4</f>
        <v>90</v>
      </c>
      <c r="J4" s="3" t="s">
        <v>170</v>
      </c>
      <c r="K4" s="46"/>
      <c r="L4">
        <v>3</v>
      </c>
      <c r="M4">
        <f>L4</f>
        <v>3</v>
      </c>
      <c r="N4" s="3" t="s">
        <v>171</v>
      </c>
      <c r="O4" s="46"/>
      <c r="P4">
        <f>T4</f>
        <v>2</v>
      </c>
      <c r="Q4">
        <f>P4</f>
        <v>2</v>
      </c>
      <c r="R4" s="46" t="s">
        <v>172</v>
      </c>
      <c r="T4">
        <v>2</v>
      </c>
      <c r="U4">
        <f>T4</f>
        <v>2</v>
      </c>
    </row>
    <row r="5" spans="1:21">
      <c r="A5" s="22">
        <v>2</v>
      </c>
      <c r="B5" s="30">
        <v>1001</v>
      </c>
      <c r="C5" s="5" t="s">
        <v>61</v>
      </c>
      <c r="D5" s="22">
        <v>1</v>
      </c>
      <c r="E5" s="44">
        <v>4</v>
      </c>
      <c r="F5" s="3" t="s">
        <v>169</v>
      </c>
      <c r="G5" s="46"/>
      <c r="H5">
        <v>180</v>
      </c>
      <c r="I5">
        <f t="shared" ref="I5:I88" si="0">H5</f>
        <v>180</v>
      </c>
      <c r="J5" s="3" t="s">
        <v>170</v>
      </c>
      <c r="K5" s="46"/>
      <c r="L5">
        <v>5</v>
      </c>
      <c r="M5">
        <f t="shared" ref="M5:M88" si="1">L5</f>
        <v>5</v>
      </c>
      <c r="N5" s="3" t="s">
        <v>171</v>
      </c>
      <c r="O5" s="46"/>
      <c r="P5">
        <f t="shared" ref="P5:P63" si="2">T5</f>
        <v>4</v>
      </c>
      <c r="Q5">
        <f t="shared" ref="Q5:Q88" si="3">P5</f>
        <v>4</v>
      </c>
      <c r="R5" s="46" t="s">
        <v>172</v>
      </c>
      <c r="T5">
        <v>4</v>
      </c>
      <c r="U5">
        <f t="shared" ref="U5:U88" si="4">T5</f>
        <v>4</v>
      </c>
    </row>
    <row r="6" spans="1:21">
      <c r="A6" s="22">
        <v>3</v>
      </c>
      <c r="B6" s="30">
        <v>1001</v>
      </c>
      <c r="C6" s="5" t="s">
        <v>61</v>
      </c>
      <c r="D6" s="22">
        <v>2</v>
      </c>
      <c r="E6" s="44">
        <v>4</v>
      </c>
      <c r="F6" s="3" t="s">
        <v>169</v>
      </c>
      <c r="G6" s="46"/>
      <c r="H6">
        <v>270</v>
      </c>
      <c r="I6">
        <f t="shared" si="0"/>
        <v>270</v>
      </c>
      <c r="J6" s="3" t="s">
        <v>170</v>
      </c>
      <c r="K6" s="46"/>
      <c r="L6">
        <v>8</v>
      </c>
      <c r="M6">
        <f t="shared" si="1"/>
        <v>8</v>
      </c>
      <c r="N6" s="3" t="s">
        <v>171</v>
      </c>
      <c r="O6" s="46"/>
      <c r="P6">
        <f t="shared" si="2"/>
        <v>6</v>
      </c>
      <c r="Q6">
        <f t="shared" si="3"/>
        <v>6</v>
      </c>
      <c r="R6" s="46" t="s">
        <v>172</v>
      </c>
      <c r="T6">
        <v>6</v>
      </c>
      <c r="U6">
        <f t="shared" si="4"/>
        <v>6</v>
      </c>
    </row>
    <row r="7" spans="1:21">
      <c r="A7" s="22">
        <v>4</v>
      </c>
      <c r="B7" s="30">
        <v>1001</v>
      </c>
      <c r="C7" s="5" t="s">
        <v>61</v>
      </c>
      <c r="D7" s="22">
        <v>3</v>
      </c>
      <c r="E7" s="44">
        <v>4</v>
      </c>
      <c r="F7" s="3" t="s">
        <v>169</v>
      </c>
      <c r="G7" s="46"/>
      <c r="H7">
        <v>360</v>
      </c>
      <c r="I7">
        <f t="shared" si="0"/>
        <v>360</v>
      </c>
      <c r="J7" s="3" t="s">
        <v>170</v>
      </c>
      <c r="K7" s="46"/>
      <c r="L7">
        <v>11</v>
      </c>
      <c r="M7">
        <f t="shared" si="1"/>
        <v>11</v>
      </c>
      <c r="N7" s="3" t="s">
        <v>171</v>
      </c>
      <c r="O7" s="46"/>
      <c r="P7">
        <f t="shared" si="2"/>
        <v>7</v>
      </c>
      <c r="Q7">
        <f t="shared" si="3"/>
        <v>7</v>
      </c>
      <c r="R7" s="46" t="s">
        <v>172</v>
      </c>
      <c r="T7">
        <v>7</v>
      </c>
      <c r="U7">
        <f t="shared" si="4"/>
        <v>7</v>
      </c>
    </row>
    <row r="8" spans="1:21">
      <c r="A8" s="22">
        <v>5</v>
      </c>
      <c r="B8" s="30">
        <v>1001</v>
      </c>
      <c r="C8" s="5" t="s">
        <v>61</v>
      </c>
      <c r="D8" s="22">
        <v>4</v>
      </c>
      <c r="E8" s="44">
        <v>4</v>
      </c>
      <c r="F8" s="3" t="s">
        <v>169</v>
      </c>
      <c r="G8" s="46"/>
      <c r="H8">
        <v>540</v>
      </c>
      <c r="I8">
        <f t="shared" si="0"/>
        <v>540</v>
      </c>
      <c r="J8" s="3" t="s">
        <v>170</v>
      </c>
      <c r="K8" s="46"/>
      <c r="L8">
        <v>16</v>
      </c>
      <c r="M8">
        <f t="shared" si="1"/>
        <v>16</v>
      </c>
      <c r="N8" s="3" t="s">
        <v>171</v>
      </c>
      <c r="O8" s="46"/>
      <c r="P8">
        <f t="shared" si="2"/>
        <v>11</v>
      </c>
      <c r="Q8">
        <f t="shared" si="3"/>
        <v>11</v>
      </c>
      <c r="R8" s="46" t="s">
        <v>172</v>
      </c>
      <c r="T8">
        <v>11</v>
      </c>
      <c r="U8">
        <f t="shared" si="4"/>
        <v>11</v>
      </c>
    </row>
    <row r="9" spans="1:21">
      <c r="A9" s="22">
        <v>6</v>
      </c>
      <c r="B9" s="30">
        <v>1001</v>
      </c>
      <c r="C9" s="5" t="s">
        <v>61</v>
      </c>
      <c r="D9" s="22">
        <v>5</v>
      </c>
      <c r="E9" s="44">
        <v>4</v>
      </c>
      <c r="F9" s="3" t="s">
        <v>169</v>
      </c>
      <c r="G9" s="46"/>
      <c r="H9">
        <v>810</v>
      </c>
      <c r="I9">
        <f t="shared" si="0"/>
        <v>810</v>
      </c>
      <c r="J9" s="3" t="s">
        <v>170</v>
      </c>
      <c r="K9" s="46"/>
      <c r="L9">
        <v>24</v>
      </c>
      <c r="M9">
        <f t="shared" si="1"/>
        <v>24</v>
      </c>
      <c r="N9" s="3" t="s">
        <v>171</v>
      </c>
      <c r="O9" s="46"/>
      <c r="P9">
        <f t="shared" si="2"/>
        <v>16</v>
      </c>
      <c r="Q9">
        <f t="shared" si="3"/>
        <v>16</v>
      </c>
      <c r="R9" s="46" t="s">
        <v>172</v>
      </c>
      <c r="T9">
        <v>16</v>
      </c>
      <c r="U9">
        <f t="shared" si="4"/>
        <v>16</v>
      </c>
    </row>
    <row r="10" spans="1:21">
      <c r="A10" s="22">
        <v>7</v>
      </c>
      <c r="B10" s="30">
        <v>1001</v>
      </c>
      <c r="C10" s="5" t="s">
        <v>61</v>
      </c>
      <c r="D10" s="22">
        <v>6</v>
      </c>
      <c r="E10" s="44">
        <v>4</v>
      </c>
      <c r="F10" s="3" t="s">
        <v>169</v>
      </c>
      <c r="G10" s="46"/>
      <c r="H10">
        <v>1170</v>
      </c>
      <c r="I10">
        <f t="shared" si="0"/>
        <v>1170</v>
      </c>
      <c r="J10" s="3" t="s">
        <v>170</v>
      </c>
      <c r="K10" s="46"/>
      <c r="L10">
        <v>35</v>
      </c>
      <c r="M10">
        <f t="shared" si="1"/>
        <v>35</v>
      </c>
      <c r="N10" s="3" t="s">
        <v>171</v>
      </c>
      <c r="O10" s="46"/>
      <c r="P10">
        <f t="shared" si="2"/>
        <v>24</v>
      </c>
      <c r="Q10">
        <f t="shared" si="3"/>
        <v>24</v>
      </c>
      <c r="R10" s="46" t="s">
        <v>172</v>
      </c>
      <c r="T10">
        <v>24</v>
      </c>
      <c r="U10">
        <f t="shared" si="4"/>
        <v>24</v>
      </c>
    </row>
    <row r="11" spans="1:21" s="20" customFormat="1">
      <c r="A11" s="20">
        <v>8</v>
      </c>
      <c r="B11" s="30">
        <v>1001</v>
      </c>
      <c r="C11" s="5" t="s">
        <v>61</v>
      </c>
      <c r="D11" s="20">
        <v>7</v>
      </c>
      <c r="E11" s="47">
        <v>4</v>
      </c>
      <c r="F11" s="49" t="s">
        <v>169</v>
      </c>
      <c r="G11" s="50"/>
      <c r="H11" s="51">
        <v>1710</v>
      </c>
      <c r="I11" s="51">
        <f t="shared" si="0"/>
        <v>1710</v>
      </c>
      <c r="J11" s="49" t="s">
        <v>170</v>
      </c>
      <c r="K11" s="50"/>
      <c r="L11" s="51">
        <v>51</v>
      </c>
      <c r="M11" s="51">
        <f t="shared" si="1"/>
        <v>51</v>
      </c>
      <c r="N11" s="49" t="s">
        <v>171</v>
      </c>
      <c r="O11" s="50"/>
      <c r="P11" s="51">
        <v>34</v>
      </c>
      <c r="Q11" s="51">
        <f t="shared" si="3"/>
        <v>34</v>
      </c>
      <c r="R11" s="50" t="s">
        <v>172</v>
      </c>
      <c r="T11" s="51">
        <v>34</v>
      </c>
      <c r="U11" s="51">
        <f t="shared" si="4"/>
        <v>34</v>
      </c>
    </row>
    <row r="12" spans="1:21" s="20" customFormat="1">
      <c r="A12" s="20">
        <v>9</v>
      </c>
      <c r="B12" s="30">
        <v>1001</v>
      </c>
      <c r="C12" s="5" t="s">
        <v>61</v>
      </c>
      <c r="D12" s="20">
        <v>8</v>
      </c>
      <c r="E12" s="47">
        <v>4</v>
      </c>
      <c r="F12" s="49" t="s">
        <v>169</v>
      </c>
      <c r="G12" s="50"/>
      <c r="H12" s="51">
        <v>2520</v>
      </c>
      <c r="I12" s="51">
        <f t="shared" si="0"/>
        <v>2520</v>
      </c>
      <c r="J12" s="49" t="s">
        <v>170</v>
      </c>
      <c r="K12" s="50"/>
      <c r="L12" s="51">
        <v>76</v>
      </c>
      <c r="M12" s="51">
        <f t="shared" si="1"/>
        <v>76</v>
      </c>
      <c r="N12" s="49" t="s">
        <v>171</v>
      </c>
      <c r="O12" s="50"/>
      <c r="P12" s="51">
        <v>50</v>
      </c>
      <c r="Q12" s="51">
        <f t="shared" si="3"/>
        <v>50</v>
      </c>
      <c r="R12" s="50" t="s">
        <v>172</v>
      </c>
      <c r="T12" s="51">
        <v>50</v>
      </c>
      <c r="U12" s="51">
        <f t="shared" si="4"/>
        <v>50</v>
      </c>
    </row>
    <row r="13" spans="1:21" s="21" customFormat="1">
      <c r="A13" s="21">
        <v>10</v>
      </c>
      <c r="B13" s="32">
        <v>1001</v>
      </c>
      <c r="C13" s="33" t="s">
        <v>61</v>
      </c>
      <c r="D13" s="21">
        <v>9</v>
      </c>
      <c r="E13" s="52">
        <v>4</v>
      </c>
      <c r="F13" s="54" t="s">
        <v>169</v>
      </c>
      <c r="G13" s="55"/>
      <c r="H13" s="56">
        <v>1400</v>
      </c>
      <c r="I13" s="56">
        <f t="shared" si="0"/>
        <v>1400</v>
      </c>
      <c r="J13" s="54" t="s">
        <v>170</v>
      </c>
      <c r="K13" s="55"/>
      <c r="L13" s="56">
        <v>1400</v>
      </c>
      <c r="M13" s="56">
        <f t="shared" si="1"/>
        <v>1400</v>
      </c>
      <c r="N13" s="54" t="s">
        <v>171</v>
      </c>
      <c r="O13" s="55"/>
      <c r="P13" s="56">
        <f t="shared" si="2"/>
        <v>700</v>
      </c>
      <c r="Q13" s="56">
        <f t="shared" si="3"/>
        <v>700</v>
      </c>
      <c r="R13" s="55" t="s">
        <v>172</v>
      </c>
      <c r="T13" s="56">
        <v>700</v>
      </c>
      <c r="U13" s="56">
        <f t="shared" si="4"/>
        <v>700</v>
      </c>
    </row>
    <row r="14" spans="1:21">
      <c r="A14" s="22">
        <v>11</v>
      </c>
      <c r="B14" s="30">
        <v>1002</v>
      </c>
      <c r="C14" s="6" t="s">
        <v>71</v>
      </c>
      <c r="D14" s="22">
        <v>0</v>
      </c>
      <c r="E14" s="44">
        <v>4</v>
      </c>
      <c r="F14" s="3" t="s">
        <v>169</v>
      </c>
      <c r="G14" s="46"/>
      <c r="H14">
        <v>150</v>
      </c>
      <c r="I14">
        <f t="shared" si="0"/>
        <v>150</v>
      </c>
      <c r="J14" s="3" t="s">
        <v>170</v>
      </c>
      <c r="K14" s="46"/>
      <c r="L14">
        <v>5</v>
      </c>
      <c r="M14">
        <f t="shared" si="1"/>
        <v>5</v>
      </c>
      <c r="N14" s="3" t="s">
        <v>171</v>
      </c>
      <c r="O14" s="46"/>
      <c r="P14">
        <f t="shared" si="2"/>
        <v>3</v>
      </c>
      <c r="Q14">
        <f t="shared" si="3"/>
        <v>3</v>
      </c>
      <c r="R14" s="46" t="s">
        <v>172</v>
      </c>
      <c r="T14">
        <v>3</v>
      </c>
      <c r="U14">
        <f t="shared" si="4"/>
        <v>3</v>
      </c>
    </row>
    <row r="15" spans="1:21">
      <c r="A15" s="22">
        <v>12</v>
      </c>
      <c r="B15" s="30">
        <v>1002</v>
      </c>
      <c r="C15" s="6" t="s">
        <v>71</v>
      </c>
      <c r="D15" s="22">
        <v>1</v>
      </c>
      <c r="E15" s="44">
        <v>4</v>
      </c>
      <c r="F15" s="3" t="s">
        <v>169</v>
      </c>
      <c r="G15" s="46"/>
      <c r="H15">
        <v>300</v>
      </c>
      <c r="I15">
        <f t="shared" si="0"/>
        <v>300</v>
      </c>
      <c r="J15" s="3" t="s">
        <v>170</v>
      </c>
      <c r="K15" s="46"/>
      <c r="L15">
        <v>9</v>
      </c>
      <c r="M15">
        <f t="shared" si="1"/>
        <v>9</v>
      </c>
      <c r="N15" s="3" t="s">
        <v>171</v>
      </c>
      <c r="O15" s="46"/>
      <c r="P15">
        <f t="shared" si="2"/>
        <v>6</v>
      </c>
      <c r="Q15">
        <f t="shared" si="3"/>
        <v>6</v>
      </c>
      <c r="R15" s="46" t="s">
        <v>172</v>
      </c>
      <c r="T15">
        <v>6</v>
      </c>
      <c r="U15">
        <f t="shared" si="4"/>
        <v>6</v>
      </c>
    </row>
    <row r="16" spans="1:21">
      <c r="A16" s="22">
        <v>13</v>
      </c>
      <c r="B16" s="30">
        <v>1002</v>
      </c>
      <c r="C16" s="6" t="s">
        <v>71</v>
      </c>
      <c r="D16" s="22">
        <v>2</v>
      </c>
      <c r="E16" s="44">
        <v>4</v>
      </c>
      <c r="F16" s="3" t="s">
        <v>169</v>
      </c>
      <c r="G16" s="46"/>
      <c r="H16">
        <v>450</v>
      </c>
      <c r="I16">
        <f t="shared" si="0"/>
        <v>450</v>
      </c>
      <c r="J16" s="3" t="s">
        <v>170</v>
      </c>
      <c r="K16" s="46"/>
      <c r="L16">
        <v>14</v>
      </c>
      <c r="M16">
        <f t="shared" si="1"/>
        <v>14</v>
      </c>
      <c r="N16" s="3" t="s">
        <v>171</v>
      </c>
      <c r="O16" s="46"/>
      <c r="P16">
        <f t="shared" si="2"/>
        <v>9</v>
      </c>
      <c r="Q16">
        <f t="shared" si="3"/>
        <v>9</v>
      </c>
      <c r="R16" s="46" t="s">
        <v>172</v>
      </c>
      <c r="T16">
        <v>9</v>
      </c>
      <c r="U16">
        <f t="shared" si="4"/>
        <v>9</v>
      </c>
    </row>
    <row r="17" spans="1:21">
      <c r="A17" s="22">
        <v>14</v>
      </c>
      <c r="B17" s="30">
        <v>1002</v>
      </c>
      <c r="C17" s="6" t="s">
        <v>71</v>
      </c>
      <c r="D17" s="22">
        <v>3</v>
      </c>
      <c r="E17" s="44">
        <v>4</v>
      </c>
      <c r="F17" s="3" t="s">
        <v>169</v>
      </c>
      <c r="G17" s="46"/>
      <c r="H17">
        <v>600</v>
      </c>
      <c r="I17">
        <f t="shared" si="0"/>
        <v>600</v>
      </c>
      <c r="J17" s="3" t="s">
        <v>170</v>
      </c>
      <c r="K17" s="46"/>
      <c r="L17">
        <v>18</v>
      </c>
      <c r="M17">
        <f t="shared" si="1"/>
        <v>18</v>
      </c>
      <c r="N17" s="3" t="s">
        <v>171</v>
      </c>
      <c r="O17" s="46"/>
      <c r="P17">
        <f t="shared" si="2"/>
        <v>12</v>
      </c>
      <c r="Q17">
        <f t="shared" si="3"/>
        <v>12</v>
      </c>
      <c r="R17" s="46" t="s">
        <v>172</v>
      </c>
      <c r="T17">
        <v>12</v>
      </c>
      <c r="U17">
        <f t="shared" si="4"/>
        <v>12</v>
      </c>
    </row>
    <row r="18" spans="1:21">
      <c r="A18" s="22">
        <v>15</v>
      </c>
      <c r="B18" s="30">
        <v>1002</v>
      </c>
      <c r="C18" s="6" t="s">
        <v>71</v>
      </c>
      <c r="D18" s="22">
        <v>4</v>
      </c>
      <c r="E18" s="44">
        <v>4</v>
      </c>
      <c r="F18" s="3" t="s">
        <v>169</v>
      </c>
      <c r="G18" s="46"/>
      <c r="H18">
        <v>900</v>
      </c>
      <c r="I18">
        <f t="shared" si="0"/>
        <v>900</v>
      </c>
      <c r="J18" s="3" t="s">
        <v>170</v>
      </c>
      <c r="K18" s="46"/>
      <c r="L18">
        <v>27</v>
      </c>
      <c r="M18">
        <f t="shared" si="1"/>
        <v>27</v>
      </c>
      <c r="N18" s="3" t="s">
        <v>171</v>
      </c>
      <c r="O18" s="46"/>
      <c r="P18">
        <f t="shared" si="2"/>
        <v>18</v>
      </c>
      <c r="Q18">
        <f t="shared" si="3"/>
        <v>18</v>
      </c>
      <c r="R18" s="46" t="s">
        <v>172</v>
      </c>
      <c r="T18">
        <v>18</v>
      </c>
      <c r="U18">
        <f t="shared" si="4"/>
        <v>18</v>
      </c>
    </row>
    <row r="19" spans="1:21">
      <c r="A19" s="22">
        <v>16</v>
      </c>
      <c r="B19" s="30">
        <v>1002</v>
      </c>
      <c r="C19" s="6" t="s">
        <v>71</v>
      </c>
      <c r="D19" s="22">
        <v>5</v>
      </c>
      <c r="E19" s="44">
        <v>4</v>
      </c>
      <c r="F19" s="3" t="s">
        <v>169</v>
      </c>
      <c r="G19" s="46"/>
      <c r="H19">
        <v>1350</v>
      </c>
      <c r="I19">
        <f t="shared" si="0"/>
        <v>1350</v>
      </c>
      <c r="J19" s="3" t="s">
        <v>170</v>
      </c>
      <c r="K19" s="46"/>
      <c r="L19">
        <v>41</v>
      </c>
      <c r="M19">
        <f t="shared" si="1"/>
        <v>41</v>
      </c>
      <c r="N19" s="3" t="s">
        <v>171</v>
      </c>
      <c r="O19" s="46"/>
      <c r="P19">
        <f t="shared" si="2"/>
        <v>27</v>
      </c>
      <c r="Q19">
        <f t="shared" si="3"/>
        <v>27</v>
      </c>
      <c r="R19" s="46" t="s">
        <v>172</v>
      </c>
      <c r="T19">
        <v>27</v>
      </c>
      <c r="U19">
        <f t="shared" si="4"/>
        <v>27</v>
      </c>
    </row>
    <row r="20" spans="1:21">
      <c r="A20" s="22">
        <v>17</v>
      </c>
      <c r="B20" s="30">
        <v>1002</v>
      </c>
      <c r="C20" s="6" t="s">
        <v>71</v>
      </c>
      <c r="D20" s="22">
        <v>6</v>
      </c>
      <c r="E20" s="44">
        <v>4</v>
      </c>
      <c r="F20" s="3" t="s">
        <v>169</v>
      </c>
      <c r="G20" s="46"/>
      <c r="H20">
        <v>1950</v>
      </c>
      <c r="I20">
        <f t="shared" si="0"/>
        <v>1950</v>
      </c>
      <c r="J20" s="3" t="s">
        <v>170</v>
      </c>
      <c r="K20" s="46"/>
      <c r="L20">
        <v>59</v>
      </c>
      <c r="M20">
        <f t="shared" si="1"/>
        <v>59</v>
      </c>
      <c r="N20" s="3" t="s">
        <v>171</v>
      </c>
      <c r="O20" s="46"/>
      <c r="P20">
        <f t="shared" si="2"/>
        <v>39</v>
      </c>
      <c r="Q20">
        <f t="shared" si="3"/>
        <v>39</v>
      </c>
      <c r="R20" s="46" t="s">
        <v>172</v>
      </c>
      <c r="T20">
        <v>39</v>
      </c>
      <c r="U20">
        <f t="shared" si="4"/>
        <v>39</v>
      </c>
    </row>
    <row r="21" spans="1:21" s="20" customFormat="1">
      <c r="A21" s="20">
        <v>18</v>
      </c>
      <c r="B21" s="30">
        <v>1002</v>
      </c>
      <c r="C21" s="6" t="s">
        <v>71</v>
      </c>
      <c r="D21" s="20">
        <v>7</v>
      </c>
      <c r="E21" s="47">
        <v>4</v>
      </c>
      <c r="F21" s="49" t="s">
        <v>169</v>
      </c>
      <c r="G21" s="50"/>
      <c r="H21" s="51">
        <v>2850</v>
      </c>
      <c r="I21" s="51">
        <f t="shared" si="0"/>
        <v>2850</v>
      </c>
      <c r="J21" s="49" t="s">
        <v>170</v>
      </c>
      <c r="K21" s="50"/>
      <c r="L21" s="51">
        <v>86</v>
      </c>
      <c r="M21" s="51">
        <f t="shared" si="1"/>
        <v>86</v>
      </c>
      <c r="N21" s="49" t="s">
        <v>171</v>
      </c>
      <c r="O21" s="50"/>
      <c r="P21" s="51">
        <v>57</v>
      </c>
      <c r="Q21" s="51">
        <f t="shared" si="3"/>
        <v>57</v>
      </c>
      <c r="R21" s="50" t="s">
        <v>172</v>
      </c>
      <c r="T21" s="51">
        <v>57</v>
      </c>
      <c r="U21" s="51">
        <f t="shared" si="4"/>
        <v>57</v>
      </c>
    </row>
    <row r="22" spans="1:21" s="20" customFormat="1">
      <c r="A22" s="20">
        <v>19</v>
      </c>
      <c r="B22" s="30">
        <v>1002</v>
      </c>
      <c r="C22" s="6" t="s">
        <v>71</v>
      </c>
      <c r="D22" s="20">
        <v>8</v>
      </c>
      <c r="E22" s="47">
        <v>4</v>
      </c>
      <c r="F22" s="49" t="s">
        <v>169</v>
      </c>
      <c r="G22" s="50"/>
      <c r="H22" s="51">
        <v>4200</v>
      </c>
      <c r="I22" s="51">
        <f t="shared" si="0"/>
        <v>4200</v>
      </c>
      <c r="J22" s="49" t="s">
        <v>170</v>
      </c>
      <c r="K22" s="50"/>
      <c r="L22" s="51">
        <v>126</v>
      </c>
      <c r="M22" s="51">
        <f t="shared" si="1"/>
        <v>126</v>
      </c>
      <c r="N22" s="49" t="s">
        <v>171</v>
      </c>
      <c r="O22" s="50"/>
      <c r="P22" s="51">
        <v>84</v>
      </c>
      <c r="Q22" s="51">
        <f t="shared" si="3"/>
        <v>84</v>
      </c>
      <c r="R22" s="50" t="s">
        <v>172</v>
      </c>
      <c r="T22" s="51">
        <v>84</v>
      </c>
      <c r="U22" s="51">
        <f t="shared" si="4"/>
        <v>84</v>
      </c>
    </row>
    <row r="23" spans="1:21" s="21" customFormat="1">
      <c r="A23" s="21">
        <v>20</v>
      </c>
      <c r="B23" s="32">
        <v>1002</v>
      </c>
      <c r="C23" s="36" t="s">
        <v>71</v>
      </c>
      <c r="D23" s="21">
        <v>9</v>
      </c>
      <c r="E23" s="52">
        <v>4</v>
      </c>
      <c r="F23" s="54" t="s">
        <v>169</v>
      </c>
      <c r="G23" s="55"/>
      <c r="H23" s="56">
        <v>1400</v>
      </c>
      <c r="I23" s="56">
        <f t="shared" si="0"/>
        <v>1400</v>
      </c>
      <c r="J23" s="54" t="s">
        <v>170</v>
      </c>
      <c r="K23" s="55"/>
      <c r="L23" s="56">
        <v>1400</v>
      </c>
      <c r="M23" s="56">
        <f t="shared" si="1"/>
        <v>1400</v>
      </c>
      <c r="N23" s="54" t="s">
        <v>171</v>
      </c>
      <c r="O23" s="55"/>
      <c r="P23" s="56">
        <f t="shared" si="2"/>
        <v>700</v>
      </c>
      <c r="Q23" s="56">
        <f t="shared" si="3"/>
        <v>700</v>
      </c>
      <c r="R23" s="55" t="s">
        <v>172</v>
      </c>
      <c r="T23" s="56">
        <v>700</v>
      </c>
      <c r="U23" s="56">
        <f t="shared" si="4"/>
        <v>700</v>
      </c>
    </row>
    <row r="24" spans="1:21">
      <c r="A24" s="22">
        <v>21</v>
      </c>
      <c r="B24" s="30">
        <v>2002</v>
      </c>
      <c r="C24" s="6" t="s">
        <v>80</v>
      </c>
      <c r="D24" s="22">
        <v>0</v>
      </c>
      <c r="E24" s="44">
        <v>4</v>
      </c>
      <c r="F24" s="3" t="s">
        <v>169</v>
      </c>
      <c r="G24" s="46"/>
      <c r="H24">
        <v>150</v>
      </c>
      <c r="I24">
        <f t="shared" si="0"/>
        <v>150</v>
      </c>
      <c r="J24" s="3" t="s">
        <v>170</v>
      </c>
      <c r="K24" s="46"/>
      <c r="L24">
        <v>5</v>
      </c>
      <c r="M24">
        <f t="shared" si="1"/>
        <v>5</v>
      </c>
      <c r="N24" s="3" t="s">
        <v>171</v>
      </c>
      <c r="O24" s="46"/>
      <c r="P24">
        <f t="shared" si="2"/>
        <v>3</v>
      </c>
      <c r="Q24">
        <f t="shared" si="3"/>
        <v>3</v>
      </c>
      <c r="R24" s="46" t="s">
        <v>172</v>
      </c>
      <c r="T24">
        <v>3</v>
      </c>
      <c r="U24">
        <f t="shared" si="4"/>
        <v>3</v>
      </c>
    </row>
    <row r="25" spans="1:21">
      <c r="A25" s="22">
        <v>22</v>
      </c>
      <c r="B25" s="30">
        <v>2002</v>
      </c>
      <c r="C25" s="6" t="s">
        <v>80</v>
      </c>
      <c r="D25" s="22">
        <v>1</v>
      </c>
      <c r="E25" s="44">
        <v>4</v>
      </c>
      <c r="F25" s="3" t="s">
        <v>169</v>
      </c>
      <c r="G25" s="46"/>
      <c r="H25">
        <v>300</v>
      </c>
      <c r="I25">
        <f t="shared" si="0"/>
        <v>300</v>
      </c>
      <c r="J25" s="3" t="s">
        <v>170</v>
      </c>
      <c r="K25" s="46"/>
      <c r="L25">
        <v>9</v>
      </c>
      <c r="M25">
        <f t="shared" si="1"/>
        <v>9</v>
      </c>
      <c r="N25" s="3" t="s">
        <v>171</v>
      </c>
      <c r="O25" s="46"/>
      <c r="P25">
        <f t="shared" si="2"/>
        <v>6</v>
      </c>
      <c r="Q25">
        <f t="shared" si="3"/>
        <v>6</v>
      </c>
      <c r="R25" s="46" t="s">
        <v>172</v>
      </c>
      <c r="T25">
        <v>6</v>
      </c>
      <c r="U25">
        <f t="shared" si="4"/>
        <v>6</v>
      </c>
    </row>
    <row r="26" spans="1:21">
      <c r="A26" s="22">
        <v>23</v>
      </c>
      <c r="B26" s="30">
        <v>2002</v>
      </c>
      <c r="C26" s="6" t="s">
        <v>80</v>
      </c>
      <c r="D26" s="22">
        <v>2</v>
      </c>
      <c r="E26" s="44">
        <v>4</v>
      </c>
      <c r="F26" s="3" t="s">
        <v>169</v>
      </c>
      <c r="G26" s="46"/>
      <c r="H26">
        <v>450</v>
      </c>
      <c r="I26">
        <f t="shared" si="0"/>
        <v>450</v>
      </c>
      <c r="J26" s="3" t="s">
        <v>170</v>
      </c>
      <c r="K26" s="46"/>
      <c r="L26">
        <v>14</v>
      </c>
      <c r="M26">
        <f t="shared" si="1"/>
        <v>14</v>
      </c>
      <c r="N26" s="3" t="s">
        <v>171</v>
      </c>
      <c r="O26" s="46"/>
      <c r="P26">
        <f t="shared" si="2"/>
        <v>9</v>
      </c>
      <c r="Q26">
        <f t="shared" si="3"/>
        <v>9</v>
      </c>
      <c r="R26" s="46" t="s">
        <v>172</v>
      </c>
      <c r="T26">
        <v>9</v>
      </c>
      <c r="U26">
        <f t="shared" si="4"/>
        <v>9</v>
      </c>
    </row>
    <row r="27" spans="1:21">
      <c r="A27" s="22">
        <v>24</v>
      </c>
      <c r="B27" s="30">
        <v>2002</v>
      </c>
      <c r="C27" s="6" t="s">
        <v>80</v>
      </c>
      <c r="D27" s="22">
        <v>3</v>
      </c>
      <c r="E27" s="44">
        <v>4</v>
      </c>
      <c r="F27" s="3" t="s">
        <v>169</v>
      </c>
      <c r="G27" s="46"/>
      <c r="H27">
        <v>600</v>
      </c>
      <c r="I27">
        <f t="shared" si="0"/>
        <v>600</v>
      </c>
      <c r="J27" s="3" t="s">
        <v>170</v>
      </c>
      <c r="K27" s="46"/>
      <c r="L27">
        <v>18</v>
      </c>
      <c r="M27">
        <f t="shared" si="1"/>
        <v>18</v>
      </c>
      <c r="N27" s="3" t="s">
        <v>171</v>
      </c>
      <c r="O27" s="46"/>
      <c r="P27">
        <f t="shared" si="2"/>
        <v>12</v>
      </c>
      <c r="Q27">
        <f t="shared" si="3"/>
        <v>12</v>
      </c>
      <c r="R27" s="46" t="s">
        <v>172</v>
      </c>
      <c r="T27">
        <v>12</v>
      </c>
      <c r="U27">
        <f t="shared" si="4"/>
        <v>12</v>
      </c>
    </row>
    <row r="28" spans="1:21">
      <c r="A28" s="22">
        <v>25</v>
      </c>
      <c r="B28" s="30">
        <v>2002</v>
      </c>
      <c r="C28" s="6" t="s">
        <v>80</v>
      </c>
      <c r="D28" s="22">
        <v>4</v>
      </c>
      <c r="E28" s="44">
        <v>4</v>
      </c>
      <c r="F28" s="3" t="s">
        <v>169</v>
      </c>
      <c r="G28" s="46"/>
      <c r="H28">
        <v>900</v>
      </c>
      <c r="I28">
        <f t="shared" si="0"/>
        <v>900</v>
      </c>
      <c r="J28" s="3" t="s">
        <v>170</v>
      </c>
      <c r="K28" s="46"/>
      <c r="L28">
        <v>27</v>
      </c>
      <c r="M28">
        <f t="shared" si="1"/>
        <v>27</v>
      </c>
      <c r="N28" s="3" t="s">
        <v>171</v>
      </c>
      <c r="O28" s="46"/>
      <c r="P28">
        <f t="shared" si="2"/>
        <v>18</v>
      </c>
      <c r="Q28">
        <f t="shared" si="3"/>
        <v>18</v>
      </c>
      <c r="R28" s="46" t="s">
        <v>172</v>
      </c>
      <c r="T28">
        <v>18</v>
      </c>
      <c r="U28">
        <f t="shared" si="4"/>
        <v>18</v>
      </c>
    </row>
    <row r="29" spans="1:21">
      <c r="A29" s="22">
        <v>26</v>
      </c>
      <c r="B29" s="30">
        <v>2002</v>
      </c>
      <c r="C29" s="6" t="s">
        <v>80</v>
      </c>
      <c r="D29" s="22">
        <v>5</v>
      </c>
      <c r="E29" s="44">
        <v>4</v>
      </c>
      <c r="F29" s="3" t="s">
        <v>169</v>
      </c>
      <c r="G29" s="46"/>
      <c r="H29">
        <v>1350</v>
      </c>
      <c r="I29">
        <f t="shared" si="0"/>
        <v>1350</v>
      </c>
      <c r="J29" s="3" t="s">
        <v>170</v>
      </c>
      <c r="K29" s="46"/>
      <c r="L29">
        <v>41</v>
      </c>
      <c r="M29">
        <f t="shared" si="1"/>
        <v>41</v>
      </c>
      <c r="N29" s="3" t="s">
        <v>171</v>
      </c>
      <c r="O29" s="46"/>
      <c r="P29">
        <f t="shared" si="2"/>
        <v>27</v>
      </c>
      <c r="Q29">
        <f t="shared" si="3"/>
        <v>27</v>
      </c>
      <c r="R29" s="46" t="s">
        <v>172</v>
      </c>
      <c r="T29">
        <v>27</v>
      </c>
      <c r="U29">
        <f t="shared" si="4"/>
        <v>27</v>
      </c>
    </row>
    <row r="30" spans="1:21">
      <c r="A30" s="22">
        <v>27</v>
      </c>
      <c r="B30" s="30">
        <v>2002</v>
      </c>
      <c r="C30" s="6" t="s">
        <v>80</v>
      </c>
      <c r="D30" s="22">
        <v>6</v>
      </c>
      <c r="E30" s="44">
        <v>4</v>
      </c>
      <c r="F30" s="3" t="s">
        <v>169</v>
      </c>
      <c r="G30" s="46"/>
      <c r="H30">
        <v>1950</v>
      </c>
      <c r="I30">
        <f t="shared" si="0"/>
        <v>1950</v>
      </c>
      <c r="J30" s="3" t="s">
        <v>170</v>
      </c>
      <c r="K30" s="46"/>
      <c r="L30">
        <v>59</v>
      </c>
      <c r="M30">
        <f t="shared" si="1"/>
        <v>59</v>
      </c>
      <c r="N30" s="3" t="s">
        <v>171</v>
      </c>
      <c r="O30" s="46"/>
      <c r="P30">
        <f t="shared" si="2"/>
        <v>39</v>
      </c>
      <c r="Q30">
        <f t="shared" si="3"/>
        <v>39</v>
      </c>
      <c r="R30" s="46" t="s">
        <v>172</v>
      </c>
      <c r="T30">
        <v>39</v>
      </c>
      <c r="U30">
        <f t="shared" si="4"/>
        <v>39</v>
      </c>
    </row>
    <row r="31" spans="1:21" s="20" customFormat="1">
      <c r="A31" s="20">
        <v>28</v>
      </c>
      <c r="B31" s="30">
        <v>2002</v>
      </c>
      <c r="C31" s="6" t="s">
        <v>80</v>
      </c>
      <c r="D31" s="20">
        <v>7</v>
      </c>
      <c r="E31" s="47">
        <v>4</v>
      </c>
      <c r="F31" s="49" t="s">
        <v>169</v>
      </c>
      <c r="G31" s="50"/>
      <c r="H31" s="51">
        <v>2850</v>
      </c>
      <c r="I31" s="51">
        <f t="shared" si="0"/>
        <v>2850</v>
      </c>
      <c r="J31" s="49" t="s">
        <v>170</v>
      </c>
      <c r="K31" s="50"/>
      <c r="L31" s="51">
        <v>86</v>
      </c>
      <c r="M31" s="51">
        <f t="shared" si="1"/>
        <v>86</v>
      </c>
      <c r="N31" s="49" t="s">
        <v>171</v>
      </c>
      <c r="O31" s="50"/>
      <c r="P31" s="51">
        <v>57</v>
      </c>
      <c r="Q31" s="51">
        <f t="shared" si="3"/>
        <v>57</v>
      </c>
      <c r="R31" s="50" t="s">
        <v>172</v>
      </c>
      <c r="T31" s="51">
        <v>57</v>
      </c>
      <c r="U31" s="51">
        <f t="shared" si="4"/>
        <v>57</v>
      </c>
    </row>
    <row r="32" spans="1:21" s="20" customFormat="1">
      <c r="A32" s="20">
        <v>29</v>
      </c>
      <c r="B32" s="30">
        <v>2002</v>
      </c>
      <c r="C32" s="6" t="s">
        <v>80</v>
      </c>
      <c r="D32" s="20">
        <v>8</v>
      </c>
      <c r="E32" s="47">
        <v>4</v>
      </c>
      <c r="F32" s="49" t="s">
        <v>169</v>
      </c>
      <c r="G32" s="50"/>
      <c r="H32" s="51">
        <v>4200</v>
      </c>
      <c r="I32" s="51">
        <f t="shared" si="0"/>
        <v>4200</v>
      </c>
      <c r="J32" s="49" t="s">
        <v>170</v>
      </c>
      <c r="K32" s="50"/>
      <c r="L32" s="51">
        <v>126</v>
      </c>
      <c r="M32" s="51">
        <f t="shared" si="1"/>
        <v>126</v>
      </c>
      <c r="N32" s="49" t="s">
        <v>171</v>
      </c>
      <c r="O32" s="50"/>
      <c r="P32" s="51">
        <v>84</v>
      </c>
      <c r="Q32" s="51">
        <f t="shared" si="3"/>
        <v>84</v>
      </c>
      <c r="R32" s="50" t="s">
        <v>172</v>
      </c>
      <c r="T32" s="51">
        <v>84</v>
      </c>
      <c r="U32" s="51">
        <f t="shared" si="4"/>
        <v>84</v>
      </c>
    </row>
    <row r="33" spans="1:21" s="21" customFormat="1">
      <c r="A33" s="21">
        <v>30</v>
      </c>
      <c r="B33" s="32">
        <v>2002</v>
      </c>
      <c r="C33" s="36" t="s">
        <v>80</v>
      </c>
      <c r="D33" s="21">
        <v>9</v>
      </c>
      <c r="E33" s="52">
        <v>4</v>
      </c>
      <c r="F33" s="54" t="s">
        <v>169</v>
      </c>
      <c r="G33" s="55"/>
      <c r="H33" s="56">
        <v>1400</v>
      </c>
      <c r="I33" s="56">
        <f t="shared" si="0"/>
        <v>1400</v>
      </c>
      <c r="J33" s="54" t="s">
        <v>170</v>
      </c>
      <c r="K33" s="55"/>
      <c r="L33" s="56">
        <v>1400</v>
      </c>
      <c r="M33" s="56">
        <f t="shared" si="1"/>
        <v>1400</v>
      </c>
      <c r="N33" s="54" t="s">
        <v>171</v>
      </c>
      <c r="O33" s="55"/>
      <c r="P33" s="56">
        <f t="shared" si="2"/>
        <v>700</v>
      </c>
      <c r="Q33" s="56">
        <f t="shared" si="3"/>
        <v>700</v>
      </c>
      <c r="R33" s="55" t="s">
        <v>172</v>
      </c>
      <c r="T33" s="56">
        <v>700</v>
      </c>
      <c r="U33" s="56">
        <f t="shared" si="4"/>
        <v>700</v>
      </c>
    </row>
    <row r="34" spans="1:21">
      <c r="A34" s="22">
        <v>31</v>
      </c>
      <c r="B34" s="30">
        <v>3001</v>
      </c>
      <c r="C34" s="8" t="s">
        <v>88</v>
      </c>
      <c r="D34" s="22">
        <v>0</v>
      </c>
      <c r="E34" s="44">
        <v>4</v>
      </c>
      <c r="F34" s="3" t="s">
        <v>169</v>
      </c>
      <c r="G34" s="46"/>
      <c r="H34">
        <v>225</v>
      </c>
      <c r="I34">
        <f t="shared" si="0"/>
        <v>225</v>
      </c>
      <c r="J34" s="3" t="s">
        <v>170</v>
      </c>
      <c r="K34" s="46"/>
      <c r="L34">
        <v>7</v>
      </c>
      <c r="M34">
        <f t="shared" si="1"/>
        <v>7</v>
      </c>
      <c r="N34" s="3" t="s">
        <v>171</v>
      </c>
      <c r="O34" s="46"/>
      <c r="P34">
        <f t="shared" si="2"/>
        <v>5</v>
      </c>
      <c r="Q34">
        <f t="shared" si="3"/>
        <v>5</v>
      </c>
      <c r="R34" s="46" t="s">
        <v>172</v>
      </c>
      <c r="T34">
        <v>5</v>
      </c>
      <c r="U34">
        <f t="shared" si="4"/>
        <v>5</v>
      </c>
    </row>
    <row r="35" spans="1:21">
      <c r="A35" s="22">
        <v>32</v>
      </c>
      <c r="B35" s="30">
        <v>3001</v>
      </c>
      <c r="C35" s="8" t="s">
        <v>88</v>
      </c>
      <c r="D35" s="22">
        <v>1</v>
      </c>
      <c r="E35" s="44">
        <v>4</v>
      </c>
      <c r="F35" s="3" t="s">
        <v>169</v>
      </c>
      <c r="G35" s="46"/>
      <c r="H35">
        <v>450</v>
      </c>
      <c r="I35">
        <f t="shared" si="0"/>
        <v>450</v>
      </c>
      <c r="J35" s="3" t="s">
        <v>170</v>
      </c>
      <c r="K35" s="46"/>
      <c r="L35">
        <v>14</v>
      </c>
      <c r="M35">
        <f t="shared" si="1"/>
        <v>14</v>
      </c>
      <c r="N35" s="3" t="s">
        <v>171</v>
      </c>
      <c r="O35" s="46"/>
      <c r="P35">
        <f t="shared" si="2"/>
        <v>9</v>
      </c>
      <c r="Q35">
        <f t="shared" si="3"/>
        <v>9</v>
      </c>
      <c r="R35" s="46" t="s">
        <v>172</v>
      </c>
      <c r="T35">
        <v>9</v>
      </c>
      <c r="U35">
        <f t="shared" si="4"/>
        <v>9</v>
      </c>
    </row>
    <row r="36" spans="1:21">
      <c r="A36" s="22">
        <v>33</v>
      </c>
      <c r="B36" s="30">
        <v>3001</v>
      </c>
      <c r="C36" s="8" t="s">
        <v>88</v>
      </c>
      <c r="D36" s="22">
        <v>2</v>
      </c>
      <c r="E36" s="44">
        <v>4</v>
      </c>
      <c r="F36" s="3" t="s">
        <v>169</v>
      </c>
      <c r="G36" s="46"/>
      <c r="H36">
        <v>675</v>
      </c>
      <c r="I36">
        <f t="shared" si="0"/>
        <v>675</v>
      </c>
      <c r="J36" s="3" t="s">
        <v>170</v>
      </c>
      <c r="K36" s="46"/>
      <c r="L36">
        <v>20</v>
      </c>
      <c r="M36">
        <f t="shared" si="1"/>
        <v>20</v>
      </c>
      <c r="N36" s="3" t="s">
        <v>171</v>
      </c>
      <c r="O36" s="46"/>
      <c r="P36">
        <f t="shared" si="2"/>
        <v>14</v>
      </c>
      <c r="Q36">
        <f t="shared" si="3"/>
        <v>14</v>
      </c>
      <c r="R36" s="46" t="s">
        <v>172</v>
      </c>
      <c r="T36">
        <v>14</v>
      </c>
      <c r="U36">
        <f t="shared" si="4"/>
        <v>14</v>
      </c>
    </row>
    <row r="37" spans="1:21">
      <c r="A37" s="22">
        <v>34</v>
      </c>
      <c r="B37" s="30">
        <v>3001</v>
      </c>
      <c r="C37" s="8" t="s">
        <v>88</v>
      </c>
      <c r="D37" s="22">
        <v>3</v>
      </c>
      <c r="E37" s="44">
        <v>4</v>
      </c>
      <c r="F37" s="3" t="s">
        <v>169</v>
      </c>
      <c r="G37" s="46"/>
      <c r="H37">
        <v>900</v>
      </c>
      <c r="I37">
        <f t="shared" si="0"/>
        <v>900</v>
      </c>
      <c r="J37" s="3" t="s">
        <v>170</v>
      </c>
      <c r="K37" s="46"/>
      <c r="L37">
        <v>27</v>
      </c>
      <c r="M37">
        <f t="shared" si="1"/>
        <v>27</v>
      </c>
      <c r="N37" s="3" t="s">
        <v>171</v>
      </c>
      <c r="O37" s="46"/>
      <c r="P37">
        <f t="shared" si="2"/>
        <v>18</v>
      </c>
      <c r="Q37">
        <f t="shared" si="3"/>
        <v>18</v>
      </c>
      <c r="R37" s="46" t="s">
        <v>172</v>
      </c>
      <c r="T37">
        <v>18</v>
      </c>
      <c r="U37">
        <f t="shared" si="4"/>
        <v>18</v>
      </c>
    </row>
    <row r="38" spans="1:21">
      <c r="A38" s="22">
        <v>35</v>
      </c>
      <c r="B38" s="30">
        <v>3001</v>
      </c>
      <c r="C38" s="8" t="s">
        <v>88</v>
      </c>
      <c r="D38" s="22">
        <v>4</v>
      </c>
      <c r="E38" s="44">
        <v>4</v>
      </c>
      <c r="F38" s="3" t="s">
        <v>169</v>
      </c>
      <c r="G38" s="46"/>
      <c r="H38">
        <v>1350</v>
      </c>
      <c r="I38">
        <f t="shared" si="0"/>
        <v>1350</v>
      </c>
      <c r="J38" s="3" t="s">
        <v>170</v>
      </c>
      <c r="K38" s="46"/>
      <c r="L38">
        <v>41</v>
      </c>
      <c r="M38">
        <f t="shared" si="1"/>
        <v>41</v>
      </c>
      <c r="N38" s="3" t="s">
        <v>171</v>
      </c>
      <c r="O38" s="46"/>
      <c r="P38">
        <f t="shared" si="2"/>
        <v>27</v>
      </c>
      <c r="Q38">
        <f t="shared" si="3"/>
        <v>27</v>
      </c>
      <c r="R38" s="46" t="s">
        <v>172</v>
      </c>
      <c r="T38">
        <v>27</v>
      </c>
      <c r="U38">
        <f t="shared" si="4"/>
        <v>27</v>
      </c>
    </row>
    <row r="39" spans="1:21">
      <c r="A39" s="22">
        <v>36</v>
      </c>
      <c r="B39" s="30">
        <v>3001</v>
      </c>
      <c r="C39" s="8" t="s">
        <v>88</v>
      </c>
      <c r="D39" s="22">
        <v>5</v>
      </c>
      <c r="E39" s="44">
        <v>4</v>
      </c>
      <c r="F39" s="3" t="s">
        <v>169</v>
      </c>
      <c r="G39" s="46"/>
      <c r="H39">
        <v>2025</v>
      </c>
      <c r="I39">
        <f t="shared" si="0"/>
        <v>2025</v>
      </c>
      <c r="J39" s="3" t="s">
        <v>170</v>
      </c>
      <c r="K39" s="46"/>
      <c r="L39">
        <v>61</v>
      </c>
      <c r="M39">
        <f t="shared" si="1"/>
        <v>61</v>
      </c>
      <c r="N39" s="3" t="s">
        <v>171</v>
      </c>
      <c r="O39" s="46"/>
      <c r="P39">
        <f t="shared" si="2"/>
        <v>41</v>
      </c>
      <c r="Q39">
        <f t="shared" si="3"/>
        <v>41</v>
      </c>
      <c r="R39" s="46" t="s">
        <v>172</v>
      </c>
      <c r="T39">
        <v>41</v>
      </c>
      <c r="U39">
        <f t="shared" si="4"/>
        <v>41</v>
      </c>
    </row>
    <row r="40" spans="1:21">
      <c r="A40" s="22">
        <v>37</v>
      </c>
      <c r="B40" s="30">
        <v>3001</v>
      </c>
      <c r="C40" s="8" t="s">
        <v>88</v>
      </c>
      <c r="D40" s="22">
        <v>6</v>
      </c>
      <c r="E40" s="44">
        <v>4</v>
      </c>
      <c r="F40" s="3" t="s">
        <v>169</v>
      </c>
      <c r="G40" s="46"/>
      <c r="H40">
        <v>2925</v>
      </c>
      <c r="I40">
        <f t="shared" si="0"/>
        <v>2925</v>
      </c>
      <c r="J40" s="3" t="s">
        <v>170</v>
      </c>
      <c r="K40" s="46"/>
      <c r="L40">
        <v>88</v>
      </c>
      <c r="M40">
        <f t="shared" si="1"/>
        <v>88</v>
      </c>
      <c r="N40" s="3" t="s">
        <v>171</v>
      </c>
      <c r="O40" s="46"/>
      <c r="P40">
        <f t="shared" si="2"/>
        <v>59</v>
      </c>
      <c r="Q40">
        <f t="shared" si="3"/>
        <v>59</v>
      </c>
      <c r="R40" s="46" t="s">
        <v>172</v>
      </c>
      <c r="T40">
        <v>59</v>
      </c>
      <c r="U40">
        <f t="shared" si="4"/>
        <v>59</v>
      </c>
    </row>
    <row r="41" spans="1:21" s="20" customFormat="1">
      <c r="A41" s="20">
        <v>38</v>
      </c>
      <c r="B41" s="30">
        <v>3001</v>
      </c>
      <c r="C41" s="8" t="s">
        <v>88</v>
      </c>
      <c r="D41" s="20">
        <v>7</v>
      </c>
      <c r="E41" s="47">
        <v>4</v>
      </c>
      <c r="F41" s="49" t="s">
        <v>169</v>
      </c>
      <c r="G41" s="50"/>
      <c r="H41" s="51">
        <v>4275</v>
      </c>
      <c r="I41" s="51">
        <f t="shared" si="0"/>
        <v>4275</v>
      </c>
      <c r="J41" s="49" t="s">
        <v>170</v>
      </c>
      <c r="K41" s="50"/>
      <c r="L41" s="51">
        <v>128</v>
      </c>
      <c r="M41" s="51">
        <f t="shared" si="1"/>
        <v>128</v>
      </c>
      <c r="N41" s="49" t="s">
        <v>171</v>
      </c>
      <c r="O41" s="50"/>
      <c r="P41" s="51">
        <v>86</v>
      </c>
      <c r="Q41" s="51">
        <f t="shared" si="3"/>
        <v>86</v>
      </c>
      <c r="R41" s="50" t="s">
        <v>172</v>
      </c>
      <c r="T41" s="51">
        <v>86</v>
      </c>
      <c r="U41" s="51">
        <f t="shared" si="4"/>
        <v>86</v>
      </c>
    </row>
    <row r="42" spans="1:21" s="20" customFormat="1">
      <c r="A42" s="20">
        <v>39</v>
      </c>
      <c r="B42" s="30">
        <v>3001</v>
      </c>
      <c r="C42" s="8" t="s">
        <v>88</v>
      </c>
      <c r="D42" s="20">
        <v>8</v>
      </c>
      <c r="E42" s="47">
        <v>4</v>
      </c>
      <c r="F42" s="49" t="s">
        <v>169</v>
      </c>
      <c r="G42" s="50"/>
      <c r="H42" s="51">
        <v>6300</v>
      </c>
      <c r="I42" s="51">
        <f t="shared" si="0"/>
        <v>6300</v>
      </c>
      <c r="J42" s="49" t="s">
        <v>170</v>
      </c>
      <c r="K42" s="50"/>
      <c r="L42" s="51">
        <v>189</v>
      </c>
      <c r="M42" s="51">
        <f t="shared" si="1"/>
        <v>189</v>
      </c>
      <c r="N42" s="49" t="s">
        <v>171</v>
      </c>
      <c r="O42" s="50"/>
      <c r="P42" s="51">
        <v>126</v>
      </c>
      <c r="Q42" s="51">
        <f t="shared" si="3"/>
        <v>126</v>
      </c>
      <c r="R42" s="50" t="s">
        <v>172</v>
      </c>
      <c r="T42" s="51">
        <v>126</v>
      </c>
      <c r="U42" s="51">
        <f t="shared" si="4"/>
        <v>126</v>
      </c>
    </row>
    <row r="43" spans="1:21" s="21" customFormat="1">
      <c r="A43" s="21">
        <v>40</v>
      </c>
      <c r="B43" s="32">
        <v>3001</v>
      </c>
      <c r="C43" s="39" t="s">
        <v>88</v>
      </c>
      <c r="D43" s="21">
        <v>9</v>
      </c>
      <c r="E43" s="52">
        <v>4</v>
      </c>
      <c r="F43" s="54" t="s">
        <v>169</v>
      </c>
      <c r="G43" s="55"/>
      <c r="H43" s="56">
        <v>1400</v>
      </c>
      <c r="I43" s="56">
        <f t="shared" si="0"/>
        <v>1400</v>
      </c>
      <c r="J43" s="54" t="s">
        <v>170</v>
      </c>
      <c r="K43" s="55"/>
      <c r="L43" s="56">
        <v>1400</v>
      </c>
      <c r="M43" s="56">
        <f t="shared" si="1"/>
        <v>1400</v>
      </c>
      <c r="N43" s="54" t="s">
        <v>171</v>
      </c>
      <c r="O43" s="55"/>
      <c r="P43" s="56">
        <f t="shared" si="2"/>
        <v>700</v>
      </c>
      <c r="Q43" s="56">
        <f t="shared" si="3"/>
        <v>700</v>
      </c>
      <c r="R43" s="55" t="s">
        <v>172</v>
      </c>
      <c r="T43" s="56">
        <v>700</v>
      </c>
      <c r="U43" s="56">
        <f t="shared" si="4"/>
        <v>700</v>
      </c>
    </row>
    <row r="44" spans="1:21">
      <c r="A44" s="22">
        <v>41</v>
      </c>
      <c r="B44" s="30">
        <v>3002</v>
      </c>
      <c r="C44" s="8" t="s">
        <v>97</v>
      </c>
      <c r="D44" s="22">
        <v>0</v>
      </c>
      <c r="E44" s="44">
        <v>4</v>
      </c>
      <c r="F44" s="3" t="s">
        <v>169</v>
      </c>
      <c r="G44" s="46"/>
      <c r="H44">
        <v>225</v>
      </c>
      <c r="I44">
        <f t="shared" si="0"/>
        <v>225</v>
      </c>
      <c r="J44" s="3" t="s">
        <v>170</v>
      </c>
      <c r="K44" s="46"/>
      <c r="L44">
        <v>7</v>
      </c>
      <c r="M44">
        <f t="shared" si="1"/>
        <v>7</v>
      </c>
      <c r="N44" s="3" t="s">
        <v>171</v>
      </c>
      <c r="O44" s="46"/>
      <c r="P44">
        <f t="shared" si="2"/>
        <v>5</v>
      </c>
      <c r="Q44">
        <f t="shared" si="3"/>
        <v>5</v>
      </c>
      <c r="R44" s="46" t="s">
        <v>172</v>
      </c>
      <c r="T44">
        <v>5</v>
      </c>
      <c r="U44">
        <f t="shared" si="4"/>
        <v>5</v>
      </c>
    </row>
    <row r="45" spans="1:21">
      <c r="A45" s="22">
        <v>42</v>
      </c>
      <c r="B45" s="30">
        <v>3002</v>
      </c>
      <c r="C45" s="8" t="s">
        <v>97</v>
      </c>
      <c r="D45" s="22">
        <v>1</v>
      </c>
      <c r="E45" s="44">
        <v>4</v>
      </c>
      <c r="F45" s="3" t="s">
        <v>169</v>
      </c>
      <c r="G45" s="46"/>
      <c r="H45">
        <v>450</v>
      </c>
      <c r="I45">
        <f t="shared" si="0"/>
        <v>450</v>
      </c>
      <c r="J45" s="3" t="s">
        <v>170</v>
      </c>
      <c r="K45" s="46"/>
      <c r="L45">
        <v>14</v>
      </c>
      <c r="M45">
        <f t="shared" si="1"/>
        <v>14</v>
      </c>
      <c r="N45" s="3" t="s">
        <v>171</v>
      </c>
      <c r="O45" s="46"/>
      <c r="P45">
        <f t="shared" si="2"/>
        <v>9</v>
      </c>
      <c r="Q45">
        <f t="shared" si="3"/>
        <v>9</v>
      </c>
      <c r="R45" s="46" t="s">
        <v>172</v>
      </c>
      <c r="T45">
        <v>9</v>
      </c>
      <c r="U45">
        <f t="shared" si="4"/>
        <v>9</v>
      </c>
    </row>
    <row r="46" spans="1:21">
      <c r="A46" s="22">
        <v>43</v>
      </c>
      <c r="B46" s="30">
        <v>3002</v>
      </c>
      <c r="C46" s="8" t="s">
        <v>97</v>
      </c>
      <c r="D46" s="22">
        <v>2</v>
      </c>
      <c r="E46" s="44">
        <v>4</v>
      </c>
      <c r="F46" s="3" t="s">
        <v>169</v>
      </c>
      <c r="G46" s="46"/>
      <c r="H46">
        <v>675</v>
      </c>
      <c r="I46">
        <f t="shared" si="0"/>
        <v>675</v>
      </c>
      <c r="J46" s="3" t="s">
        <v>170</v>
      </c>
      <c r="K46" s="46"/>
      <c r="L46">
        <v>20</v>
      </c>
      <c r="M46">
        <f t="shared" si="1"/>
        <v>20</v>
      </c>
      <c r="N46" s="3" t="s">
        <v>171</v>
      </c>
      <c r="O46" s="46"/>
      <c r="P46">
        <f t="shared" si="2"/>
        <v>14</v>
      </c>
      <c r="Q46">
        <f t="shared" si="3"/>
        <v>14</v>
      </c>
      <c r="R46" s="46" t="s">
        <v>172</v>
      </c>
      <c r="T46">
        <v>14</v>
      </c>
      <c r="U46">
        <f t="shared" si="4"/>
        <v>14</v>
      </c>
    </row>
    <row r="47" spans="1:21">
      <c r="A47" s="22">
        <v>44</v>
      </c>
      <c r="B47" s="30">
        <v>3002</v>
      </c>
      <c r="C47" s="8" t="s">
        <v>97</v>
      </c>
      <c r="D47" s="22">
        <v>3</v>
      </c>
      <c r="E47" s="44">
        <v>4</v>
      </c>
      <c r="F47" s="3" t="s">
        <v>169</v>
      </c>
      <c r="G47" s="46"/>
      <c r="H47">
        <v>900</v>
      </c>
      <c r="I47">
        <f t="shared" si="0"/>
        <v>900</v>
      </c>
      <c r="J47" s="3" t="s">
        <v>170</v>
      </c>
      <c r="K47" s="46"/>
      <c r="L47">
        <v>27</v>
      </c>
      <c r="M47">
        <f t="shared" si="1"/>
        <v>27</v>
      </c>
      <c r="N47" s="3" t="s">
        <v>171</v>
      </c>
      <c r="O47" s="46"/>
      <c r="P47">
        <f t="shared" si="2"/>
        <v>18</v>
      </c>
      <c r="Q47">
        <f t="shared" si="3"/>
        <v>18</v>
      </c>
      <c r="R47" s="46" t="s">
        <v>172</v>
      </c>
      <c r="T47">
        <v>18</v>
      </c>
      <c r="U47">
        <f t="shared" si="4"/>
        <v>18</v>
      </c>
    </row>
    <row r="48" spans="1:21">
      <c r="A48" s="22">
        <v>45</v>
      </c>
      <c r="B48" s="30">
        <v>3002</v>
      </c>
      <c r="C48" s="8" t="s">
        <v>97</v>
      </c>
      <c r="D48" s="22">
        <v>4</v>
      </c>
      <c r="E48" s="44">
        <v>4</v>
      </c>
      <c r="F48" s="3" t="s">
        <v>169</v>
      </c>
      <c r="G48" s="46"/>
      <c r="H48">
        <v>1350</v>
      </c>
      <c r="I48">
        <f t="shared" si="0"/>
        <v>1350</v>
      </c>
      <c r="J48" s="3" t="s">
        <v>170</v>
      </c>
      <c r="K48" s="46"/>
      <c r="L48">
        <v>41</v>
      </c>
      <c r="M48">
        <f t="shared" si="1"/>
        <v>41</v>
      </c>
      <c r="N48" s="3" t="s">
        <v>171</v>
      </c>
      <c r="O48" s="46"/>
      <c r="P48">
        <f t="shared" si="2"/>
        <v>27</v>
      </c>
      <c r="Q48">
        <f t="shared" si="3"/>
        <v>27</v>
      </c>
      <c r="R48" s="46" t="s">
        <v>172</v>
      </c>
      <c r="T48">
        <v>27</v>
      </c>
      <c r="U48">
        <f t="shared" si="4"/>
        <v>27</v>
      </c>
    </row>
    <row r="49" spans="1:21">
      <c r="A49" s="22">
        <v>46</v>
      </c>
      <c r="B49" s="30">
        <v>3002</v>
      </c>
      <c r="C49" s="8" t="s">
        <v>97</v>
      </c>
      <c r="D49" s="22">
        <v>5</v>
      </c>
      <c r="E49" s="44">
        <v>4</v>
      </c>
      <c r="F49" s="3" t="s">
        <v>169</v>
      </c>
      <c r="G49" s="46"/>
      <c r="H49">
        <v>2025</v>
      </c>
      <c r="I49">
        <f t="shared" si="0"/>
        <v>2025</v>
      </c>
      <c r="J49" s="3" t="s">
        <v>170</v>
      </c>
      <c r="K49" s="46"/>
      <c r="L49">
        <v>61</v>
      </c>
      <c r="M49">
        <f t="shared" si="1"/>
        <v>61</v>
      </c>
      <c r="N49" s="3" t="s">
        <v>171</v>
      </c>
      <c r="O49" s="46"/>
      <c r="P49">
        <f t="shared" si="2"/>
        <v>41</v>
      </c>
      <c r="Q49">
        <f t="shared" si="3"/>
        <v>41</v>
      </c>
      <c r="R49" s="46" t="s">
        <v>172</v>
      </c>
      <c r="T49">
        <v>41</v>
      </c>
      <c r="U49">
        <f t="shared" si="4"/>
        <v>41</v>
      </c>
    </row>
    <row r="50" spans="1:21">
      <c r="A50" s="22">
        <v>47</v>
      </c>
      <c r="B50" s="30">
        <v>3002</v>
      </c>
      <c r="C50" s="8" t="s">
        <v>97</v>
      </c>
      <c r="D50" s="22">
        <v>6</v>
      </c>
      <c r="E50" s="44">
        <v>4</v>
      </c>
      <c r="F50" s="3" t="s">
        <v>169</v>
      </c>
      <c r="G50" s="46"/>
      <c r="H50">
        <v>2925</v>
      </c>
      <c r="I50">
        <f t="shared" si="0"/>
        <v>2925</v>
      </c>
      <c r="J50" s="3" t="s">
        <v>170</v>
      </c>
      <c r="K50" s="46"/>
      <c r="L50">
        <v>88</v>
      </c>
      <c r="M50">
        <f t="shared" si="1"/>
        <v>88</v>
      </c>
      <c r="N50" s="3" t="s">
        <v>171</v>
      </c>
      <c r="O50" s="46"/>
      <c r="P50">
        <f t="shared" si="2"/>
        <v>59</v>
      </c>
      <c r="Q50">
        <f t="shared" si="3"/>
        <v>59</v>
      </c>
      <c r="R50" s="46" t="s">
        <v>172</v>
      </c>
      <c r="T50">
        <v>59</v>
      </c>
      <c r="U50">
        <f t="shared" si="4"/>
        <v>59</v>
      </c>
    </row>
    <row r="51" spans="1:21" s="20" customFormat="1">
      <c r="A51" s="20">
        <v>48</v>
      </c>
      <c r="B51" s="30">
        <v>3002</v>
      </c>
      <c r="C51" s="8" t="s">
        <v>97</v>
      </c>
      <c r="D51" s="20">
        <v>7</v>
      </c>
      <c r="E51" s="47">
        <v>4</v>
      </c>
      <c r="F51" s="49" t="s">
        <v>169</v>
      </c>
      <c r="G51" s="50"/>
      <c r="H51" s="51">
        <f>H41</f>
        <v>4275</v>
      </c>
      <c r="I51" s="51">
        <f t="shared" si="0"/>
        <v>4275</v>
      </c>
      <c r="J51" s="49" t="s">
        <v>170</v>
      </c>
      <c r="K51" s="50"/>
      <c r="L51" s="51">
        <f>L41</f>
        <v>128</v>
      </c>
      <c r="M51" s="51">
        <f t="shared" si="1"/>
        <v>128</v>
      </c>
      <c r="N51" s="49" t="s">
        <v>171</v>
      </c>
      <c r="O51" s="50"/>
      <c r="P51" s="51">
        <f>P41</f>
        <v>86</v>
      </c>
      <c r="Q51" s="51">
        <f t="shared" si="3"/>
        <v>86</v>
      </c>
      <c r="R51" s="50" t="s">
        <v>172</v>
      </c>
      <c r="T51" s="51">
        <f>T41</f>
        <v>86</v>
      </c>
      <c r="U51" s="51">
        <f t="shared" si="4"/>
        <v>86</v>
      </c>
    </row>
    <row r="52" spans="1:21" s="20" customFormat="1">
      <c r="A52" s="20">
        <v>49</v>
      </c>
      <c r="B52" s="30">
        <v>3002</v>
      </c>
      <c r="C52" s="8" t="s">
        <v>97</v>
      </c>
      <c r="D52" s="20">
        <v>8</v>
      </c>
      <c r="E52" s="47">
        <v>4</v>
      </c>
      <c r="F52" s="49" t="s">
        <v>169</v>
      </c>
      <c r="G52" s="50"/>
      <c r="H52" s="51">
        <f>H42</f>
        <v>6300</v>
      </c>
      <c r="I52" s="51">
        <f t="shared" si="0"/>
        <v>6300</v>
      </c>
      <c r="J52" s="49" t="s">
        <v>170</v>
      </c>
      <c r="K52" s="50"/>
      <c r="L52" s="51">
        <f>L42</f>
        <v>189</v>
      </c>
      <c r="M52" s="51">
        <f t="shared" si="1"/>
        <v>189</v>
      </c>
      <c r="N52" s="49" t="s">
        <v>171</v>
      </c>
      <c r="O52" s="50"/>
      <c r="P52" s="51">
        <f>P42</f>
        <v>126</v>
      </c>
      <c r="Q52" s="51">
        <f t="shared" si="3"/>
        <v>126</v>
      </c>
      <c r="R52" s="50" t="s">
        <v>172</v>
      </c>
      <c r="T52" s="51">
        <f>T42</f>
        <v>126</v>
      </c>
      <c r="U52" s="51">
        <f t="shared" si="4"/>
        <v>126</v>
      </c>
    </row>
    <row r="53" spans="1:21" s="21" customFormat="1">
      <c r="A53" s="21">
        <v>50</v>
      </c>
      <c r="B53" s="32">
        <v>3002</v>
      </c>
      <c r="C53" s="39" t="s">
        <v>97</v>
      </c>
      <c r="D53" s="21">
        <v>9</v>
      </c>
      <c r="E53" s="52">
        <v>4</v>
      </c>
      <c r="F53" s="54" t="s">
        <v>169</v>
      </c>
      <c r="G53" s="55"/>
      <c r="H53" s="56">
        <v>1400</v>
      </c>
      <c r="I53" s="56">
        <f t="shared" si="0"/>
        <v>1400</v>
      </c>
      <c r="J53" s="54" t="s">
        <v>170</v>
      </c>
      <c r="K53" s="55"/>
      <c r="L53" s="56">
        <v>1400</v>
      </c>
      <c r="M53" s="56">
        <f t="shared" si="1"/>
        <v>1400</v>
      </c>
      <c r="N53" s="54" t="s">
        <v>171</v>
      </c>
      <c r="O53" s="55"/>
      <c r="P53" s="56">
        <f t="shared" si="2"/>
        <v>700</v>
      </c>
      <c r="Q53" s="56">
        <f t="shared" si="3"/>
        <v>700</v>
      </c>
      <c r="R53" s="55" t="s">
        <v>172</v>
      </c>
      <c r="T53" s="56">
        <v>700</v>
      </c>
      <c r="U53" s="56">
        <f t="shared" si="4"/>
        <v>700</v>
      </c>
    </row>
    <row r="54" spans="1:21">
      <c r="A54" s="22">
        <v>51</v>
      </c>
      <c r="B54" s="30">
        <v>3003</v>
      </c>
      <c r="C54" s="8" t="s">
        <v>105</v>
      </c>
      <c r="D54" s="22">
        <v>0</v>
      </c>
      <c r="E54" s="44">
        <v>4</v>
      </c>
      <c r="F54" s="3" t="s">
        <v>169</v>
      </c>
      <c r="G54" s="46"/>
      <c r="H54">
        <v>225</v>
      </c>
      <c r="I54">
        <f t="shared" si="0"/>
        <v>225</v>
      </c>
      <c r="J54" s="3" t="s">
        <v>170</v>
      </c>
      <c r="K54" s="46"/>
      <c r="L54">
        <v>7</v>
      </c>
      <c r="M54">
        <f t="shared" si="1"/>
        <v>7</v>
      </c>
      <c r="N54" s="3" t="s">
        <v>171</v>
      </c>
      <c r="O54" s="46"/>
      <c r="P54">
        <f t="shared" si="2"/>
        <v>5</v>
      </c>
      <c r="Q54">
        <f t="shared" si="3"/>
        <v>5</v>
      </c>
      <c r="R54" s="46" t="s">
        <v>172</v>
      </c>
      <c r="T54">
        <v>5</v>
      </c>
      <c r="U54">
        <f t="shared" si="4"/>
        <v>5</v>
      </c>
    </row>
    <row r="55" spans="1:21">
      <c r="A55" s="22">
        <v>52</v>
      </c>
      <c r="B55" s="30">
        <v>3003</v>
      </c>
      <c r="C55" s="8" t="s">
        <v>105</v>
      </c>
      <c r="D55" s="22">
        <v>1</v>
      </c>
      <c r="E55" s="44">
        <v>4</v>
      </c>
      <c r="F55" s="3" t="s">
        <v>169</v>
      </c>
      <c r="G55" s="46"/>
      <c r="H55">
        <v>450</v>
      </c>
      <c r="I55">
        <f t="shared" si="0"/>
        <v>450</v>
      </c>
      <c r="J55" s="3" t="s">
        <v>170</v>
      </c>
      <c r="K55" s="46"/>
      <c r="L55">
        <v>14</v>
      </c>
      <c r="M55">
        <f t="shared" si="1"/>
        <v>14</v>
      </c>
      <c r="N55" s="3" t="s">
        <v>171</v>
      </c>
      <c r="O55" s="46"/>
      <c r="P55">
        <f t="shared" si="2"/>
        <v>9</v>
      </c>
      <c r="Q55">
        <f t="shared" si="3"/>
        <v>9</v>
      </c>
      <c r="R55" s="46" t="s">
        <v>172</v>
      </c>
      <c r="T55">
        <v>9</v>
      </c>
      <c r="U55">
        <f t="shared" si="4"/>
        <v>9</v>
      </c>
    </row>
    <row r="56" spans="1:21">
      <c r="A56" s="22">
        <v>53</v>
      </c>
      <c r="B56" s="30">
        <v>3003</v>
      </c>
      <c r="C56" s="8" t="s">
        <v>105</v>
      </c>
      <c r="D56" s="22">
        <v>2</v>
      </c>
      <c r="E56" s="44">
        <v>4</v>
      </c>
      <c r="F56" s="3" t="s">
        <v>169</v>
      </c>
      <c r="G56" s="46"/>
      <c r="H56">
        <v>675</v>
      </c>
      <c r="I56">
        <f t="shared" si="0"/>
        <v>675</v>
      </c>
      <c r="J56" s="3" t="s">
        <v>170</v>
      </c>
      <c r="K56" s="46"/>
      <c r="L56">
        <v>20</v>
      </c>
      <c r="M56">
        <f t="shared" si="1"/>
        <v>20</v>
      </c>
      <c r="N56" s="3" t="s">
        <v>171</v>
      </c>
      <c r="O56" s="46"/>
      <c r="P56">
        <f t="shared" si="2"/>
        <v>14</v>
      </c>
      <c r="Q56">
        <f t="shared" si="3"/>
        <v>14</v>
      </c>
      <c r="R56" s="46" t="s">
        <v>172</v>
      </c>
      <c r="T56">
        <v>14</v>
      </c>
      <c r="U56">
        <f t="shared" si="4"/>
        <v>14</v>
      </c>
    </row>
    <row r="57" spans="1:21">
      <c r="A57" s="22">
        <v>54</v>
      </c>
      <c r="B57" s="30">
        <v>3003</v>
      </c>
      <c r="C57" s="8" t="s">
        <v>105</v>
      </c>
      <c r="D57" s="22">
        <v>3</v>
      </c>
      <c r="E57" s="44">
        <v>4</v>
      </c>
      <c r="F57" s="3" t="s">
        <v>169</v>
      </c>
      <c r="G57" s="46"/>
      <c r="H57">
        <v>900</v>
      </c>
      <c r="I57">
        <f t="shared" si="0"/>
        <v>900</v>
      </c>
      <c r="J57" s="3" t="s">
        <v>170</v>
      </c>
      <c r="K57" s="46"/>
      <c r="L57">
        <v>27</v>
      </c>
      <c r="M57">
        <f t="shared" si="1"/>
        <v>27</v>
      </c>
      <c r="N57" s="3" t="s">
        <v>171</v>
      </c>
      <c r="O57" s="46"/>
      <c r="P57">
        <f t="shared" si="2"/>
        <v>18</v>
      </c>
      <c r="Q57">
        <f t="shared" si="3"/>
        <v>18</v>
      </c>
      <c r="R57" s="46" t="s">
        <v>172</v>
      </c>
      <c r="T57">
        <v>18</v>
      </c>
      <c r="U57">
        <f t="shared" si="4"/>
        <v>18</v>
      </c>
    </row>
    <row r="58" spans="1:21">
      <c r="A58" s="22">
        <v>55</v>
      </c>
      <c r="B58" s="30">
        <v>3003</v>
      </c>
      <c r="C58" s="8" t="s">
        <v>105</v>
      </c>
      <c r="D58" s="22">
        <v>4</v>
      </c>
      <c r="E58" s="44">
        <v>4</v>
      </c>
      <c r="F58" s="3" t="s">
        <v>169</v>
      </c>
      <c r="G58" s="46"/>
      <c r="H58">
        <v>1350</v>
      </c>
      <c r="I58">
        <f t="shared" si="0"/>
        <v>1350</v>
      </c>
      <c r="J58" s="3" t="s">
        <v>170</v>
      </c>
      <c r="K58" s="46"/>
      <c r="L58">
        <v>41</v>
      </c>
      <c r="M58">
        <f t="shared" si="1"/>
        <v>41</v>
      </c>
      <c r="N58" s="3" t="s">
        <v>171</v>
      </c>
      <c r="O58" s="46"/>
      <c r="P58">
        <f t="shared" si="2"/>
        <v>27</v>
      </c>
      <c r="Q58">
        <f t="shared" si="3"/>
        <v>27</v>
      </c>
      <c r="R58" s="46" t="s">
        <v>172</v>
      </c>
      <c r="T58">
        <v>27</v>
      </c>
      <c r="U58">
        <f t="shared" si="4"/>
        <v>27</v>
      </c>
    </row>
    <row r="59" spans="1:21">
      <c r="A59" s="22">
        <v>56</v>
      </c>
      <c r="B59" s="30">
        <v>3003</v>
      </c>
      <c r="C59" s="8" t="s">
        <v>105</v>
      </c>
      <c r="D59" s="22">
        <v>5</v>
      </c>
      <c r="E59" s="44">
        <v>4</v>
      </c>
      <c r="F59" s="3" t="s">
        <v>169</v>
      </c>
      <c r="G59" s="46"/>
      <c r="H59">
        <v>2025</v>
      </c>
      <c r="I59">
        <f t="shared" si="0"/>
        <v>2025</v>
      </c>
      <c r="J59" s="3" t="s">
        <v>170</v>
      </c>
      <c r="K59" s="46"/>
      <c r="L59">
        <v>61</v>
      </c>
      <c r="M59">
        <f t="shared" si="1"/>
        <v>61</v>
      </c>
      <c r="N59" s="3" t="s">
        <v>171</v>
      </c>
      <c r="O59" s="46"/>
      <c r="P59">
        <f t="shared" si="2"/>
        <v>41</v>
      </c>
      <c r="Q59">
        <f t="shared" si="3"/>
        <v>41</v>
      </c>
      <c r="R59" s="46" t="s">
        <v>172</v>
      </c>
      <c r="T59">
        <v>41</v>
      </c>
      <c r="U59">
        <f t="shared" si="4"/>
        <v>41</v>
      </c>
    </row>
    <row r="60" spans="1:21">
      <c r="A60" s="22">
        <v>57</v>
      </c>
      <c r="B60" s="30">
        <v>3003</v>
      </c>
      <c r="C60" s="8" t="s">
        <v>105</v>
      </c>
      <c r="D60" s="22">
        <v>6</v>
      </c>
      <c r="E60" s="44">
        <v>4</v>
      </c>
      <c r="F60" s="3" t="s">
        <v>169</v>
      </c>
      <c r="G60" s="46"/>
      <c r="H60">
        <v>2925</v>
      </c>
      <c r="I60">
        <f t="shared" si="0"/>
        <v>2925</v>
      </c>
      <c r="J60" s="3" t="s">
        <v>170</v>
      </c>
      <c r="K60" s="46"/>
      <c r="L60">
        <v>88</v>
      </c>
      <c r="M60">
        <f t="shared" si="1"/>
        <v>88</v>
      </c>
      <c r="N60" s="3" t="s">
        <v>171</v>
      </c>
      <c r="O60" s="46"/>
      <c r="P60">
        <f t="shared" si="2"/>
        <v>59</v>
      </c>
      <c r="Q60">
        <f t="shared" si="3"/>
        <v>59</v>
      </c>
      <c r="R60" s="46" t="s">
        <v>172</v>
      </c>
      <c r="T60">
        <v>59</v>
      </c>
      <c r="U60">
        <f t="shared" si="4"/>
        <v>59</v>
      </c>
    </row>
    <row r="61" spans="1:21" s="20" customFormat="1">
      <c r="A61" s="20">
        <v>58</v>
      </c>
      <c r="B61" s="30">
        <v>3003</v>
      </c>
      <c r="C61" s="8" t="s">
        <v>105</v>
      </c>
      <c r="D61" s="20">
        <v>7</v>
      </c>
      <c r="E61" s="47">
        <v>4</v>
      </c>
      <c r="F61" s="49" t="s">
        <v>169</v>
      </c>
      <c r="G61" s="50"/>
      <c r="H61" s="51">
        <f>H51</f>
        <v>4275</v>
      </c>
      <c r="I61" s="51">
        <f t="shared" si="0"/>
        <v>4275</v>
      </c>
      <c r="J61" s="49" t="s">
        <v>170</v>
      </c>
      <c r="K61" s="50"/>
      <c r="L61" s="51">
        <f>L51</f>
        <v>128</v>
      </c>
      <c r="M61" s="51">
        <f t="shared" si="1"/>
        <v>128</v>
      </c>
      <c r="N61" s="49" t="s">
        <v>171</v>
      </c>
      <c r="O61" s="50"/>
      <c r="P61" s="51">
        <f>P51</f>
        <v>86</v>
      </c>
      <c r="Q61" s="51">
        <f t="shared" si="3"/>
        <v>86</v>
      </c>
      <c r="R61" s="50" t="s">
        <v>172</v>
      </c>
      <c r="T61" s="51">
        <f>T51</f>
        <v>86</v>
      </c>
      <c r="U61" s="51">
        <f t="shared" si="4"/>
        <v>86</v>
      </c>
    </row>
    <row r="62" spans="1:21" s="20" customFormat="1">
      <c r="A62" s="20">
        <v>59</v>
      </c>
      <c r="B62" s="30">
        <v>3003</v>
      </c>
      <c r="C62" s="8" t="s">
        <v>105</v>
      </c>
      <c r="D62" s="20">
        <v>8</v>
      </c>
      <c r="E62" s="47">
        <v>4</v>
      </c>
      <c r="F62" s="49" t="s">
        <v>169</v>
      </c>
      <c r="G62" s="50"/>
      <c r="H62" s="51">
        <f>H52</f>
        <v>6300</v>
      </c>
      <c r="I62" s="51">
        <f t="shared" si="0"/>
        <v>6300</v>
      </c>
      <c r="J62" s="49" t="s">
        <v>170</v>
      </c>
      <c r="K62" s="50"/>
      <c r="L62" s="51">
        <f>L52</f>
        <v>189</v>
      </c>
      <c r="M62" s="51">
        <f t="shared" si="1"/>
        <v>189</v>
      </c>
      <c r="N62" s="49" t="s">
        <v>171</v>
      </c>
      <c r="O62" s="50"/>
      <c r="P62" s="51">
        <f>P52</f>
        <v>126</v>
      </c>
      <c r="Q62" s="51">
        <f t="shared" si="3"/>
        <v>126</v>
      </c>
      <c r="R62" s="50" t="s">
        <v>172</v>
      </c>
      <c r="T62" s="51">
        <f>T52</f>
        <v>126</v>
      </c>
      <c r="U62" s="51">
        <f t="shared" si="4"/>
        <v>126</v>
      </c>
    </row>
    <row r="63" spans="1:21" s="21" customFormat="1">
      <c r="A63" s="21">
        <v>60</v>
      </c>
      <c r="B63" s="32">
        <v>3003</v>
      </c>
      <c r="C63" s="39" t="s">
        <v>105</v>
      </c>
      <c r="D63" s="21">
        <v>9</v>
      </c>
      <c r="E63" s="52">
        <v>4</v>
      </c>
      <c r="F63" s="54" t="s">
        <v>169</v>
      </c>
      <c r="G63" s="55"/>
      <c r="H63" s="56">
        <v>1400</v>
      </c>
      <c r="I63" s="56">
        <f t="shared" si="0"/>
        <v>1400</v>
      </c>
      <c r="J63" s="54" t="s">
        <v>170</v>
      </c>
      <c r="K63" s="55"/>
      <c r="L63" s="56">
        <v>1400</v>
      </c>
      <c r="M63" s="56">
        <f t="shared" si="1"/>
        <v>1400</v>
      </c>
      <c r="N63" s="54" t="s">
        <v>171</v>
      </c>
      <c r="O63" s="55"/>
      <c r="P63" s="56">
        <f t="shared" si="2"/>
        <v>700</v>
      </c>
      <c r="Q63" s="56">
        <f t="shared" si="3"/>
        <v>700</v>
      </c>
      <c r="R63" s="55" t="s">
        <v>172</v>
      </c>
      <c r="T63" s="56">
        <v>700</v>
      </c>
      <c r="U63" s="56">
        <f t="shared" si="4"/>
        <v>700</v>
      </c>
    </row>
    <row r="64" spans="1:21">
      <c r="A64" s="22">
        <v>61</v>
      </c>
      <c r="B64" s="30">
        <v>3004</v>
      </c>
      <c r="C64" s="8" t="s">
        <v>111</v>
      </c>
      <c r="D64" s="22">
        <v>0</v>
      </c>
      <c r="E64" s="44">
        <v>4</v>
      </c>
      <c r="F64" s="3" t="s">
        <v>169</v>
      </c>
      <c r="G64" s="46"/>
      <c r="H64">
        <v>225</v>
      </c>
      <c r="I64">
        <f t="shared" ref="I64:I73" si="5">H64</f>
        <v>225</v>
      </c>
      <c r="J64" s="3" t="s">
        <v>170</v>
      </c>
      <c r="K64" s="46"/>
      <c r="L64">
        <v>7</v>
      </c>
      <c r="M64">
        <f t="shared" ref="M64:M73" si="6">L64</f>
        <v>7</v>
      </c>
      <c r="N64" s="3" t="s">
        <v>171</v>
      </c>
      <c r="O64" s="46"/>
      <c r="P64">
        <f t="shared" ref="P64:P70" si="7">T64</f>
        <v>5</v>
      </c>
      <c r="Q64">
        <f t="shared" ref="Q64:Q73" si="8">P64</f>
        <v>5</v>
      </c>
      <c r="R64" s="46" t="s">
        <v>172</v>
      </c>
      <c r="T64">
        <v>5</v>
      </c>
      <c r="U64">
        <f t="shared" ref="U64:U73" si="9">T64</f>
        <v>5</v>
      </c>
    </row>
    <row r="65" spans="1:21">
      <c r="A65" s="22">
        <v>62</v>
      </c>
      <c r="B65" s="30">
        <v>3004</v>
      </c>
      <c r="C65" s="8" t="s">
        <v>111</v>
      </c>
      <c r="D65" s="22">
        <v>1</v>
      </c>
      <c r="E65" s="44">
        <v>4</v>
      </c>
      <c r="F65" s="3" t="s">
        <v>169</v>
      </c>
      <c r="G65" s="46"/>
      <c r="H65">
        <v>450</v>
      </c>
      <c r="I65">
        <f t="shared" si="5"/>
        <v>450</v>
      </c>
      <c r="J65" s="3" t="s">
        <v>170</v>
      </c>
      <c r="K65" s="46"/>
      <c r="L65">
        <v>14</v>
      </c>
      <c r="M65">
        <f t="shared" si="6"/>
        <v>14</v>
      </c>
      <c r="N65" s="3" t="s">
        <v>171</v>
      </c>
      <c r="O65" s="46"/>
      <c r="P65">
        <f t="shared" si="7"/>
        <v>9</v>
      </c>
      <c r="Q65">
        <f t="shared" si="8"/>
        <v>9</v>
      </c>
      <c r="R65" s="46" t="s">
        <v>172</v>
      </c>
      <c r="T65">
        <v>9</v>
      </c>
      <c r="U65">
        <f t="shared" si="9"/>
        <v>9</v>
      </c>
    </row>
    <row r="66" spans="1:21">
      <c r="A66" s="22">
        <v>63</v>
      </c>
      <c r="B66" s="30">
        <v>3004</v>
      </c>
      <c r="C66" s="8" t="s">
        <v>111</v>
      </c>
      <c r="D66" s="22">
        <v>2</v>
      </c>
      <c r="E66" s="44">
        <v>4</v>
      </c>
      <c r="F66" s="3" t="s">
        <v>169</v>
      </c>
      <c r="G66" s="46"/>
      <c r="H66">
        <v>675</v>
      </c>
      <c r="I66">
        <f t="shared" si="5"/>
        <v>675</v>
      </c>
      <c r="J66" s="3" t="s">
        <v>170</v>
      </c>
      <c r="K66" s="46"/>
      <c r="L66">
        <v>20</v>
      </c>
      <c r="M66">
        <f t="shared" si="6"/>
        <v>20</v>
      </c>
      <c r="N66" s="3" t="s">
        <v>171</v>
      </c>
      <c r="O66" s="46"/>
      <c r="P66">
        <f t="shared" si="7"/>
        <v>14</v>
      </c>
      <c r="Q66">
        <f t="shared" si="8"/>
        <v>14</v>
      </c>
      <c r="R66" s="46" t="s">
        <v>172</v>
      </c>
      <c r="T66">
        <v>14</v>
      </c>
      <c r="U66">
        <f t="shared" si="9"/>
        <v>14</v>
      </c>
    </row>
    <row r="67" spans="1:21">
      <c r="A67" s="22">
        <v>64</v>
      </c>
      <c r="B67" s="30">
        <v>3004</v>
      </c>
      <c r="C67" s="8" t="s">
        <v>111</v>
      </c>
      <c r="D67" s="22">
        <v>3</v>
      </c>
      <c r="E67" s="44">
        <v>4</v>
      </c>
      <c r="F67" s="3" t="s">
        <v>169</v>
      </c>
      <c r="G67" s="46"/>
      <c r="H67">
        <v>900</v>
      </c>
      <c r="I67">
        <f t="shared" si="5"/>
        <v>900</v>
      </c>
      <c r="J67" s="3" t="s">
        <v>170</v>
      </c>
      <c r="K67" s="46"/>
      <c r="L67">
        <v>27</v>
      </c>
      <c r="M67">
        <f t="shared" si="6"/>
        <v>27</v>
      </c>
      <c r="N67" s="3" t="s">
        <v>171</v>
      </c>
      <c r="O67" s="46"/>
      <c r="P67">
        <f t="shared" si="7"/>
        <v>18</v>
      </c>
      <c r="Q67">
        <f t="shared" si="8"/>
        <v>18</v>
      </c>
      <c r="R67" s="46" t="s">
        <v>172</v>
      </c>
      <c r="T67">
        <v>18</v>
      </c>
      <c r="U67">
        <f t="shared" si="9"/>
        <v>18</v>
      </c>
    </row>
    <row r="68" spans="1:21">
      <c r="A68" s="22">
        <v>65</v>
      </c>
      <c r="B68" s="30">
        <v>3004</v>
      </c>
      <c r="C68" s="8" t="s">
        <v>111</v>
      </c>
      <c r="D68" s="22">
        <v>4</v>
      </c>
      <c r="E68" s="44">
        <v>4</v>
      </c>
      <c r="F68" s="3" t="s">
        <v>169</v>
      </c>
      <c r="G68" s="46"/>
      <c r="H68">
        <v>1350</v>
      </c>
      <c r="I68">
        <f t="shared" si="5"/>
        <v>1350</v>
      </c>
      <c r="J68" s="3" t="s">
        <v>170</v>
      </c>
      <c r="K68" s="46"/>
      <c r="L68">
        <v>41</v>
      </c>
      <c r="M68">
        <f t="shared" si="6"/>
        <v>41</v>
      </c>
      <c r="N68" s="3" t="s">
        <v>171</v>
      </c>
      <c r="O68" s="46"/>
      <c r="P68">
        <f t="shared" si="7"/>
        <v>27</v>
      </c>
      <c r="Q68">
        <f t="shared" si="8"/>
        <v>27</v>
      </c>
      <c r="R68" s="46" t="s">
        <v>172</v>
      </c>
      <c r="T68">
        <v>27</v>
      </c>
      <c r="U68">
        <f t="shared" si="9"/>
        <v>27</v>
      </c>
    </row>
    <row r="69" spans="1:21">
      <c r="A69" s="22">
        <v>66</v>
      </c>
      <c r="B69" s="30">
        <v>3004</v>
      </c>
      <c r="C69" s="8" t="s">
        <v>111</v>
      </c>
      <c r="D69" s="22">
        <v>5</v>
      </c>
      <c r="E69" s="44">
        <v>4</v>
      </c>
      <c r="F69" s="3" t="s">
        <v>169</v>
      </c>
      <c r="G69" s="46"/>
      <c r="H69">
        <v>2025</v>
      </c>
      <c r="I69">
        <f t="shared" si="5"/>
        <v>2025</v>
      </c>
      <c r="J69" s="3" t="s">
        <v>170</v>
      </c>
      <c r="K69" s="46"/>
      <c r="L69">
        <v>61</v>
      </c>
      <c r="M69">
        <f t="shared" si="6"/>
        <v>61</v>
      </c>
      <c r="N69" s="3" t="s">
        <v>171</v>
      </c>
      <c r="O69" s="46"/>
      <c r="P69">
        <f t="shared" si="7"/>
        <v>41</v>
      </c>
      <c r="Q69">
        <f t="shared" si="8"/>
        <v>41</v>
      </c>
      <c r="R69" s="46" t="s">
        <v>172</v>
      </c>
      <c r="T69">
        <v>41</v>
      </c>
      <c r="U69">
        <f t="shared" si="9"/>
        <v>41</v>
      </c>
    </row>
    <row r="70" spans="1:21">
      <c r="A70" s="22">
        <v>67</v>
      </c>
      <c r="B70" s="30">
        <v>3004</v>
      </c>
      <c r="C70" s="8" t="s">
        <v>111</v>
      </c>
      <c r="D70" s="22">
        <v>6</v>
      </c>
      <c r="E70" s="44">
        <v>4</v>
      </c>
      <c r="F70" s="3" t="s">
        <v>169</v>
      </c>
      <c r="G70" s="46"/>
      <c r="H70">
        <v>2925</v>
      </c>
      <c r="I70">
        <f t="shared" si="5"/>
        <v>2925</v>
      </c>
      <c r="J70" s="3" t="s">
        <v>170</v>
      </c>
      <c r="K70" s="46"/>
      <c r="L70">
        <v>88</v>
      </c>
      <c r="M70">
        <f t="shared" si="6"/>
        <v>88</v>
      </c>
      <c r="N70" s="3" t="s">
        <v>171</v>
      </c>
      <c r="O70" s="46"/>
      <c r="P70">
        <f t="shared" si="7"/>
        <v>59</v>
      </c>
      <c r="Q70">
        <f t="shared" si="8"/>
        <v>59</v>
      </c>
      <c r="R70" s="46" t="s">
        <v>172</v>
      </c>
      <c r="T70">
        <v>59</v>
      </c>
      <c r="U70">
        <f t="shared" si="9"/>
        <v>59</v>
      </c>
    </row>
    <row r="71" spans="1:21" s="20" customFormat="1">
      <c r="A71" s="20">
        <v>68</v>
      </c>
      <c r="B71" s="30">
        <v>3004</v>
      </c>
      <c r="C71" s="8" t="s">
        <v>111</v>
      </c>
      <c r="D71" s="20">
        <v>7</v>
      </c>
      <c r="E71" s="47">
        <v>4</v>
      </c>
      <c r="F71" s="49" t="s">
        <v>169</v>
      </c>
      <c r="G71" s="50"/>
      <c r="H71" s="51">
        <f>H61</f>
        <v>4275</v>
      </c>
      <c r="I71" s="51">
        <f t="shared" si="5"/>
        <v>4275</v>
      </c>
      <c r="J71" s="49" t="s">
        <v>170</v>
      </c>
      <c r="K71" s="50"/>
      <c r="L71" s="51">
        <f>L61</f>
        <v>128</v>
      </c>
      <c r="M71" s="51">
        <f t="shared" si="6"/>
        <v>128</v>
      </c>
      <c r="N71" s="49" t="s">
        <v>171</v>
      </c>
      <c r="O71" s="50"/>
      <c r="P71" s="51">
        <f>P61</f>
        <v>86</v>
      </c>
      <c r="Q71" s="51">
        <f t="shared" si="8"/>
        <v>86</v>
      </c>
      <c r="R71" s="50" t="s">
        <v>172</v>
      </c>
      <c r="T71" s="51">
        <f>T61</f>
        <v>86</v>
      </c>
      <c r="U71" s="51">
        <f t="shared" si="9"/>
        <v>86</v>
      </c>
    </row>
    <row r="72" spans="1:21" s="20" customFormat="1">
      <c r="A72" s="20">
        <v>69</v>
      </c>
      <c r="B72" s="30">
        <v>3004</v>
      </c>
      <c r="C72" s="8" t="s">
        <v>111</v>
      </c>
      <c r="D72" s="20">
        <v>8</v>
      </c>
      <c r="E72" s="47">
        <v>4</v>
      </c>
      <c r="F72" s="49" t="s">
        <v>169</v>
      </c>
      <c r="G72" s="50"/>
      <c r="H72" s="51">
        <f>H62</f>
        <v>6300</v>
      </c>
      <c r="I72" s="51">
        <f t="shared" si="5"/>
        <v>6300</v>
      </c>
      <c r="J72" s="49" t="s">
        <v>170</v>
      </c>
      <c r="K72" s="50"/>
      <c r="L72" s="51">
        <f>L62</f>
        <v>189</v>
      </c>
      <c r="M72" s="51">
        <f t="shared" si="6"/>
        <v>189</v>
      </c>
      <c r="N72" s="49" t="s">
        <v>171</v>
      </c>
      <c r="O72" s="50"/>
      <c r="P72" s="51">
        <f>P62</f>
        <v>126</v>
      </c>
      <c r="Q72" s="51">
        <f t="shared" si="8"/>
        <v>126</v>
      </c>
      <c r="R72" s="50" t="s">
        <v>172</v>
      </c>
      <c r="T72" s="51">
        <f>T62</f>
        <v>126</v>
      </c>
      <c r="U72" s="51">
        <f t="shared" si="9"/>
        <v>126</v>
      </c>
    </row>
    <row r="73" spans="1:21" s="21" customFormat="1">
      <c r="A73" s="21">
        <v>70</v>
      </c>
      <c r="B73" s="32">
        <v>3004</v>
      </c>
      <c r="C73" s="39" t="s">
        <v>111</v>
      </c>
      <c r="D73" s="21">
        <v>9</v>
      </c>
      <c r="E73" s="52">
        <v>4</v>
      </c>
      <c r="F73" s="54" t="s">
        <v>169</v>
      </c>
      <c r="G73" s="55"/>
      <c r="H73" s="56">
        <v>1400</v>
      </c>
      <c r="I73" s="56">
        <f t="shared" si="5"/>
        <v>1400</v>
      </c>
      <c r="J73" s="54" t="s">
        <v>170</v>
      </c>
      <c r="K73" s="55"/>
      <c r="L73" s="56">
        <v>1400</v>
      </c>
      <c r="M73" s="56">
        <f t="shared" si="6"/>
        <v>1400</v>
      </c>
      <c r="N73" s="54" t="s">
        <v>171</v>
      </c>
      <c r="O73" s="55"/>
      <c r="P73" s="56">
        <f t="shared" ref="P73:P80" si="10">T73</f>
        <v>700</v>
      </c>
      <c r="Q73" s="56">
        <f t="shared" si="8"/>
        <v>700</v>
      </c>
      <c r="R73" s="55" t="s">
        <v>172</v>
      </c>
      <c r="T73" s="56">
        <v>700</v>
      </c>
      <c r="U73" s="56">
        <f t="shared" si="9"/>
        <v>700</v>
      </c>
    </row>
    <row r="74" spans="1:21">
      <c r="A74" s="22">
        <v>71</v>
      </c>
      <c r="B74" s="30">
        <v>3005</v>
      </c>
      <c r="C74" s="8" t="s">
        <v>117</v>
      </c>
      <c r="D74" s="22">
        <v>0</v>
      </c>
      <c r="E74" s="44">
        <v>4</v>
      </c>
      <c r="F74" s="3" t="s">
        <v>169</v>
      </c>
      <c r="G74" s="46"/>
      <c r="H74">
        <v>225</v>
      </c>
      <c r="I74">
        <f t="shared" ref="I74:I83" si="11">H74</f>
        <v>225</v>
      </c>
      <c r="J74" s="3" t="s">
        <v>170</v>
      </c>
      <c r="K74" s="46"/>
      <c r="L74">
        <v>7</v>
      </c>
      <c r="M74">
        <f t="shared" ref="M74:M83" si="12">L74</f>
        <v>7</v>
      </c>
      <c r="N74" s="3" t="s">
        <v>171</v>
      </c>
      <c r="O74" s="46"/>
      <c r="P74">
        <f t="shared" si="10"/>
        <v>5</v>
      </c>
      <c r="Q74">
        <f t="shared" ref="Q74:Q83" si="13">P74</f>
        <v>5</v>
      </c>
      <c r="R74" s="46" t="s">
        <v>172</v>
      </c>
      <c r="T74">
        <v>5</v>
      </c>
      <c r="U74">
        <f t="shared" ref="U74:U83" si="14">T74</f>
        <v>5</v>
      </c>
    </row>
    <row r="75" spans="1:21">
      <c r="A75" s="22">
        <v>72</v>
      </c>
      <c r="B75" s="30">
        <v>3005</v>
      </c>
      <c r="C75" s="8" t="s">
        <v>117</v>
      </c>
      <c r="D75" s="22">
        <v>1</v>
      </c>
      <c r="E75" s="44">
        <v>4</v>
      </c>
      <c r="F75" s="3" t="s">
        <v>169</v>
      </c>
      <c r="G75" s="46"/>
      <c r="H75">
        <v>450</v>
      </c>
      <c r="I75">
        <f t="shared" si="11"/>
        <v>450</v>
      </c>
      <c r="J75" s="3" t="s">
        <v>170</v>
      </c>
      <c r="K75" s="46"/>
      <c r="L75">
        <v>14</v>
      </c>
      <c r="M75">
        <f t="shared" si="12"/>
        <v>14</v>
      </c>
      <c r="N75" s="3" t="s">
        <v>171</v>
      </c>
      <c r="O75" s="46"/>
      <c r="P75">
        <f t="shared" si="10"/>
        <v>9</v>
      </c>
      <c r="Q75">
        <f t="shared" si="13"/>
        <v>9</v>
      </c>
      <c r="R75" s="46" t="s">
        <v>172</v>
      </c>
      <c r="T75">
        <v>9</v>
      </c>
      <c r="U75">
        <f t="shared" si="14"/>
        <v>9</v>
      </c>
    </row>
    <row r="76" spans="1:21">
      <c r="A76" s="22">
        <v>73</v>
      </c>
      <c r="B76" s="30">
        <v>3005</v>
      </c>
      <c r="C76" s="8" t="s">
        <v>117</v>
      </c>
      <c r="D76" s="22">
        <v>2</v>
      </c>
      <c r="E76" s="44">
        <v>4</v>
      </c>
      <c r="F76" s="3" t="s">
        <v>169</v>
      </c>
      <c r="G76" s="46"/>
      <c r="H76">
        <v>675</v>
      </c>
      <c r="I76">
        <f t="shared" si="11"/>
        <v>675</v>
      </c>
      <c r="J76" s="3" t="s">
        <v>170</v>
      </c>
      <c r="K76" s="46"/>
      <c r="L76">
        <v>20</v>
      </c>
      <c r="M76">
        <f t="shared" si="12"/>
        <v>20</v>
      </c>
      <c r="N76" s="3" t="s">
        <v>171</v>
      </c>
      <c r="O76" s="46"/>
      <c r="P76">
        <f t="shared" si="10"/>
        <v>14</v>
      </c>
      <c r="Q76">
        <f t="shared" si="13"/>
        <v>14</v>
      </c>
      <c r="R76" s="46" t="s">
        <v>172</v>
      </c>
      <c r="T76">
        <v>14</v>
      </c>
      <c r="U76">
        <f t="shared" si="14"/>
        <v>14</v>
      </c>
    </row>
    <row r="77" spans="1:21">
      <c r="A77" s="22">
        <v>74</v>
      </c>
      <c r="B77" s="30">
        <v>3005</v>
      </c>
      <c r="C77" s="8" t="s">
        <v>117</v>
      </c>
      <c r="D77" s="22">
        <v>3</v>
      </c>
      <c r="E77" s="44">
        <v>4</v>
      </c>
      <c r="F77" s="3" t="s">
        <v>169</v>
      </c>
      <c r="G77" s="46"/>
      <c r="H77">
        <v>900</v>
      </c>
      <c r="I77">
        <f t="shared" si="11"/>
        <v>900</v>
      </c>
      <c r="J77" s="3" t="s">
        <v>170</v>
      </c>
      <c r="K77" s="46"/>
      <c r="L77">
        <v>27</v>
      </c>
      <c r="M77">
        <f t="shared" si="12"/>
        <v>27</v>
      </c>
      <c r="N77" s="3" t="s">
        <v>171</v>
      </c>
      <c r="O77" s="46"/>
      <c r="P77">
        <f t="shared" si="10"/>
        <v>18</v>
      </c>
      <c r="Q77">
        <f t="shared" si="13"/>
        <v>18</v>
      </c>
      <c r="R77" s="46" t="s">
        <v>172</v>
      </c>
      <c r="T77">
        <v>18</v>
      </c>
      <c r="U77">
        <f t="shared" si="14"/>
        <v>18</v>
      </c>
    </row>
    <row r="78" spans="1:21">
      <c r="A78" s="22">
        <v>75</v>
      </c>
      <c r="B78" s="30">
        <v>3005</v>
      </c>
      <c r="C78" s="8" t="s">
        <v>117</v>
      </c>
      <c r="D78" s="22">
        <v>4</v>
      </c>
      <c r="E78" s="44">
        <v>4</v>
      </c>
      <c r="F78" s="3" t="s">
        <v>169</v>
      </c>
      <c r="G78" s="46"/>
      <c r="H78">
        <v>1350</v>
      </c>
      <c r="I78">
        <f t="shared" si="11"/>
        <v>1350</v>
      </c>
      <c r="J78" s="3" t="s">
        <v>170</v>
      </c>
      <c r="K78" s="46"/>
      <c r="L78">
        <v>41</v>
      </c>
      <c r="M78">
        <f t="shared" si="12"/>
        <v>41</v>
      </c>
      <c r="N78" s="3" t="s">
        <v>171</v>
      </c>
      <c r="O78" s="46"/>
      <c r="P78">
        <f t="shared" si="10"/>
        <v>27</v>
      </c>
      <c r="Q78">
        <f t="shared" si="13"/>
        <v>27</v>
      </c>
      <c r="R78" s="46" t="s">
        <v>172</v>
      </c>
      <c r="T78">
        <v>27</v>
      </c>
      <c r="U78">
        <f t="shared" si="14"/>
        <v>27</v>
      </c>
    </row>
    <row r="79" spans="1:21">
      <c r="A79" s="22">
        <v>76</v>
      </c>
      <c r="B79" s="30">
        <v>3005</v>
      </c>
      <c r="C79" s="8" t="s">
        <v>117</v>
      </c>
      <c r="D79" s="22">
        <v>5</v>
      </c>
      <c r="E79" s="44">
        <v>4</v>
      </c>
      <c r="F79" s="3" t="s">
        <v>169</v>
      </c>
      <c r="G79" s="46"/>
      <c r="H79">
        <v>2025</v>
      </c>
      <c r="I79">
        <f t="shared" si="11"/>
        <v>2025</v>
      </c>
      <c r="J79" s="3" t="s">
        <v>170</v>
      </c>
      <c r="K79" s="46"/>
      <c r="L79">
        <v>61</v>
      </c>
      <c r="M79">
        <f t="shared" si="12"/>
        <v>61</v>
      </c>
      <c r="N79" s="3" t="s">
        <v>171</v>
      </c>
      <c r="O79" s="46"/>
      <c r="P79">
        <f t="shared" si="10"/>
        <v>41</v>
      </c>
      <c r="Q79">
        <f t="shared" si="13"/>
        <v>41</v>
      </c>
      <c r="R79" s="46" t="s">
        <v>172</v>
      </c>
      <c r="T79">
        <v>41</v>
      </c>
      <c r="U79">
        <f t="shared" si="14"/>
        <v>41</v>
      </c>
    </row>
    <row r="80" spans="1:21">
      <c r="A80" s="22">
        <v>77</v>
      </c>
      <c r="B80" s="30">
        <v>3005</v>
      </c>
      <c r="C80" s="8" t="s">
        <v>117</v>
      </c>
      <c r="D80" s="22">
        <v>6</v>
      </c>
      <c r="E80" s="44">
        <v>4</v>
      </c>
      <c r="F80" s="3" t="s">
        <v>169</v>
      </c>
      <c r="G80" s="46"/>
      <c r="H80">
        <v>2925</v>
      </c>
      <c r="I80">
        <f t="shared" si="11"/>
        <v>2925</v>
      </c>
      <c r="J80" s="3" t="s">
        <v>170</v>
      </c>
      <c r="K80" s="46"/>
      <c r="L80">
        <v>88</v>
      </c>
      <c r="M80">
        <f t="shared" si="12"/>
        <v>88</v>
      </c>
      <c r="N80" s="3" t="s">
        <v>171</v>
      </c>
      <c r="O80" s="46"/>
      <c r="P80">
        <f t="shared" si="10"/>
        <v>59</v>
      </c>
      <c r="Q80">
        <f t="shared" si="13"/>
        <v>59</v>
      </c>
      <c r="R80" s="46" t="s">
        <v>172</v>
      </c>
      <c r="T80">
        <v>59</v>
      </c>
      <c r="U80">
        <f t="shared" si="14"/>
        <v>59</v>
      </c>
    </row>
    <row r="81" spans="1:21" s="20" customFormat="1">
      <c r="A81" s="20">
        <v>78</v>
      </c>
      <c r="B81" s="30">
        <v>3005</v>
      </c>
      <c r="C81" s="8" t="s">
        <v>117</v>
      </c>
      <c r="D81" s="20">
        <v>7</v>
      </c>
      <c r="E81" s="47">
        <v>4</v>
      </c>
      <c r="F81" s="49" t="s">
        <v>169</v>
      </c>
      <c r="G81" s="50"/>
      <c r="H81" s="51">
        <f>H71</f>
        <v>4275</v>
      </c>
      <c r="I81" s="51">
        <f t="shared" si="11"/>
        <v>4275</v>
      </c>
      <c r="J81" s="49" t="s">
        <v>170</v>
      </c>
      <c r="K81" s="50"/>
      <c r="L81" s="51">
        <f>L71</f>
        <v>128</v>
      </c>
      <c r="M81" s="51">
        <f t="shared" si="12"/>
        <v>128</v>
      </c>
      <c r="N81" s="49" t="s">
        <v>171</v>
      </c>
      <c r="O81" s="50"/>
      <c r="P81" s="51">
        <f>P71</f>
        <v>86</v>
      </c>
      <c r="Q81" s="51">
        <f t="shared" si="13"/>
        <v>86</v>
      </c>
      <c r="R81" s="50" t="s">
        <v>172</v>
      </c>
      <c r="T81" s="51">
        <f>T71</f>
        <v>86</v>
      </c>
      <c r="U81" s="51">
        <f t="shared" si="14"/>
        <v>86</v>
      </c>
    </row>
    <row r="82" spans="1:21" s="20" customFormat="1">
      <c r="A82" s="20">
        <v>79</v>
      </c>
      <c r="B82" s="30">
        <v>3005</v>
      </c>
      <c r="C82" s="8" t="s">
        <v>117</v>
      </c>
      <c r="D82" s="20">
        <v>8</v>
      </c>
      <c r="E82" s="47">
        <v>4</v>
      </c>
      <c r="F82" s="49" t="s">
        <v>169</v>
      </c>
      <c r="G82" s="50"/>
      <c r="H82" s="51">
        <f>H72</f>
        <v>6300</v>
      </c>
      <c r="I82" s="51">
        <f t="shared" si="11"/>
        <v>6300</v>
      </c>
      <c r="J82" s="49" t="s">
        <v>170</v>
      </c>
      <c r="K82" s="50"/>
      <c r="L82" s="51">
        <f>L72</f>
        <v>189</v>
      </c>
      <c r="M82" s="51">
        <f t="shared" si="12"/>
        <v>189</v>
      </c>
      <c r="N82" s="49" t="s">
        <v>171</v>
      </c>
      <c r="O82" s="50"/>
      <c r="P82" s="51">
        <f>P72</f>
        <v>126</v>
      </c>
      <c r="Q82" s="51">
        <f t="shared" si="13"/>
        <v>126</v>
      </c>
      <c r="R82" s="50" t="s">
        <v>172</v>
      </c>
      <c r="T82" s="51">
        <f>T72</f>
        <v>126</v>
      </c>
      <c r="U82" s="51">
        <f t="shared" si="14"/>
        <v>126</v>
      </c>
    </row>
    <row r="83" spans="1:21" s="21" customFormat="1">
      <c r="A83" s="21">
        <v>80</v>
      </c>
      <c r="B83" s="32">
        <v>3005</v>
      </c>
      <c r="C83" s="39" t="s">
        <v>117</v>
      </c>
      <c r="D83" s="21">
        <v>9</v>
      </c>
      <c r="E83" s="52">
        <v>4</v>
      </c>
      <c r="F83" s="54" t="s">
        <v>169</v>
      </c>
      <c r="G83" s="55"/>
      <c r="H83" s="56">
        <v>1400</v>
      </c>
      <c r="I83" s="56">
        <f t="shared" si="11"/>
        <v>1400</v>
      </c>
      <c r="J83" s="54" t="s">
        <v>170</v>
      </c>
      <c r="K83" s="55"/>
      <c r="L83" s="56">
        <v>1400</v>
      </c>
      <c r="M83" s="56">
        <f t="shared" si="12"/>
        <v>1400</v>
      </c>
      <c r="N83" s="54" t="s">
        <v>171</v>
      </c>
      <c r="O83" s="55"/>
      <c r="P83" s="56">
        <f t="shared" ref="P83" si="15">T83</f>
        <v>700</v>
      </c>
      <c r="Q83" s="56">
        <f t="shared" si="13"/>
        <v>700</v>
      </c>
      <c r="R83" s="55" t="s">
        <v>172</v>
      </c>
      <c r="T83" s="56">
        <v>700</v>
      </c>
      <c r="U83" s="56">
        <f t="shared" si="14"/>
        <v>700</v>
      </c>
    </row>
    <row r="84" spans="1:21">
      <c r="A84" s="22">
        <v>81</v>
      </c>
      <c r="B84" s="30">
        <v>4001</v>
      </c>
      <c r="C84" s="58" t="s">
        <v>193</v>
      </c>
      <c r="D84" s="22">
        <v>0</v>
      </c>
      <c r="E84" s="44">
        <v>4</v>
      </c>
      <c r="F84" s="3" t="s">
        <v>169</v>
      </c>
      <c r="G84" s="46"/>
      <c r="H84">
        <v>300</v>
      </c>
      <c r="I84">
        <f t="shared" si="0"/>
        <v>300</v>
      </c>
      <c r="J84" s="3" t="s">
        <v>170</v>
      </c>
      <c r="K84" s="46"/>
      <c r="L84">
        <v>9</v>
      </c>
      <c r="M84">
        <f t="shared" si="1"/>
        <v>9</v>
      </c>
      <c r="N84" s="3" t="s">
        <v>171</v>
      </c>
      <c r="O84" s="46"/>
      <c r="P84">
        <v>6</v>
      </c>
      <c r="Q84">
        <f t="shared" si="3"/>
        <v>6</v>
      </c>
      <c r="R84" s="46" t="s">
        <v>172</v>
      </c>
      <c r="T84">
        <v>6</v>
      </c>
      <c r="U84">
        <f t="shared" si="4"/>
        <v>6</v>
      </c>
    </row>
    <row r="85" spans="1:21">
      <c r="A85" s="22">
        <v>82</v>
      </c>
      <c r="B85" s="30">
        <v>4001</v>
      </c>
      <c r="C85" s="58" t="s">
        <v>193</v>
      </c>
      <c r="D85" s="22">
        <v>1</v>
      </c>
      <c r="E85" s="44">
        <v>4</v>
      </c>
      <c r="F85" s="3" t="s">
        <v>169</v>
      </c>
      <c r="G85" s="46"/>
      <c r="H85">
        <v>600</v>
      </c>
      <c r="I85">
        <f t="shared" si="0"/>
        <v>600</v>
      </c>
      <c r="J85" s="3" t="s">
        <v>170</v>
      </c>
      <c r="K85" s="46"/>
      <c r="L85">
        <v>18</v>
      </c>
      <c r="M85">
        <f t="shared" si="1"/>
        <v>18</v>
      </c>
      <c r="N85" s="3" t="s">
        <v>171</v>
      </c>
      <c r="O85" s="46"/>
      <c r="P85">
        <v>12</v>
      </c>
      <c r="Q85">
        <f t="shared" si="3"/>
        <v>12</v>
      </c>
      <c r="R85" s="46" t="s">
        <v>172</v>
      </c>
      <c r="T85">
        <v>12</v>
      </c>
      <c r="U85">
        <f t="shared" si="4"/>
        <v>12</v>
      </c>
    </row>
    <row r="86" spans="1:21">
      <c r="A86" s="22">
        <v>83</v>
      </c>
      <c r="B86" s="30">
        <v>4001</v>
      </c>
      <c r="C86" s="58" t="s">
        <v>193</v>
      </c>
      <c r="D86" s="22">
        <v>2</v>
      </c>
      <c r="E86" s="44">
        <v>4</v>
      </c>
      <c r="F86" s="3" t="s">
        <v>169</v>
      </c>
      <c r="G86" s="46"/>
      <c r="H86">
        <v>900</v>
      </c>
      <c r="I86">
        <f t="shared" si="0"/>
        <v>900</v>
      </c>
      <c r="J86" s="3" t="s">
        <v>170</v>
      </c>
      <c r="K86" s="46"/>
      <c r="L86">
        <v>27</v>
      </c>
      <c r="M86">
        <f t="shared" si="1"/>
        <v>27</v>
      </c>
      <c r="N86" s="3" t="s">
        <v>171</v>
      </c>
      <c r="O86" s="46"/>
      <c r="P86">
        <v>18</v>
      </c>
      <c r="Q86">
        <f t="shared" si="3"/>
        <v>18</v>
      </c>
      <c r="R86" s="46" t="s">
        <v>172</v>
      </c>
      <c r="T86">
        <v>18</v>
      </c>
      <c r="U86">
        <f t="shared" si="4"/>
        <v>18</v>
      </c>
    </row>
    <row r="87" spans="1:21">
      <c r="A87" s="22">
        <v>84</v>
      </c>
      <c r="B87" s="30">
        <v>4001</v>
      </c>
      <c r="C87" s="58" t="s">
        <v>193</v>
      </c>
      <c r="D87" s="22">
        <v>3</v>
      </c>
      <c r="E87" s="44">
        <v>4</v>
      </c>
      <c r="F87" s="3" t="s">
        <v>169</v>
      </c>
      <c r="G87" s="46"/>
      <c r="H87">
        <v>1200</v>
      </c>
      <c r="I87">
        <f t="shared" si="0"/>
        <v>1200</v>
      </c>
      <c r="J87" s="3" t="s">
        <v>170</v>
      </c>
      <c r="K87" s="46"/>
      <c r="L87">
        <v>36</v>
      </c>
      <c r="M87">
        <f t="shared" si="1"/>
        <v>36</v>
      </c>
      <c r="N87" s="3" t="s">
        <v>171</v>
      </c>
      <c r="O87" s="46"/>
      <c r="P87">
        <v>24</v>
      </c>
      <c r="Q87">
        <f t="shared" si="3"/>
        <v>24</v>
      </c>
      <c r="R87" s="46" t="s">
        <v>172</v>
      </c>
      <c r="T87">
        <v>24</v>
      </c>
      <c r="U87">
        <f t="shared" si="4"/>
        <v>24</v>
      </c>
    </row>
    <row r="88" spans="1:21">
      <c r="A88" s="22">
        <v>85</v>
      </c>
      <c r="B88" s="30">
        <v>4001</v>
      </c>
      <c r="C88" s="58" t="s">
        <v>193</v>
      </c>
      <c r="D88" s="22">
        <v>4</v>
      </c>
      <c r="E88" s="44">
        <v>4</v>
      </c>
      <c r="F88" s="3" t="s">
        <v>169</v>
      </c>
      <c r="G88" s="46"/>
      <c r="H88">
        <v>1800</v>
      </c>
      <c r="I88">
        <f t="shared" si="0"/>
        <v>1800</v>
      </c>
      <c r="J88" s="3" t="s">
        <v>170</v>
      </c>
      <c r="K88" s="46"/>
      <c r="L88">
        <v>54</v>
      </c>
      <c r="M88">
        <f t="shared" si="1"/>
        <v>54</v>
      </c>
      <c r="N88" s="3" t="s">
        <v>171</v>
      </c>
      <c r="O88" s="46"/>
      <c r="P88">
        <v>36</v>
      </c>
      <c r="Q88">
        <f t="shared" si="3"/>
        <v>36</v>
      </c>
      <c r="R88" s="46" t="s">
        <v>172</v>
      </c>
      <c r="T88">
        <v>36</v>
      </c>
      <c r="U88">
        <f t="shared" si="4"/>
        <v>36</v>
      </c>
    </row>
    <row r="89" spans="1:21">
      <c r="A89" s="22">
        <v>86</v>
      </c>
      <c r="B89" s="30">
        <v>4001</v>
      </c>
      <c r="C89" s="58" t="s">
        <v>193</v>
      </c>
      <c r="D89" s="22">
        <v>5</v>
      </c>
      <c r="E89" s="44">
        <v>4</v>
      </c>
      <c r="F89" s="3" t="s">
        <v>169</v>
      </c>
      <c r="G89" s="46"/>
      <c r="H89">
        <v>2700</v>
      </c>
      <c r="I89">
        <f t="shared" ref="I89:I93" si="16">H89</f>
        <v>2700</v>
      </c>
      <c r="J89" s="3" t="s">
        <v>170</v>
      </c>
      <c r="K89" s="46"/>
      <c r="L89">
        <v>81</v>
      </c>
      <c r="M89">
        <f t="shared" ref="M89:M93" si="17">L89</f>
        <v>81</v>
      </c>
      <c r="N89" s="3" t="s">
        <v>171</v>
      </c>
      <c r="O89" s="46"/>
      <c r="P89">
        <v>54</v>
      </c>
      <c r="Q89">
        <f t="shared" ref="Q89:Q93" si="18">P89</f>
        <v>54</v>
      </c>
      <c r="R89" s="46" t="s">
        <v>172</v>
      </c>
      <c r="T89">
        <v>54</v>
      </c>
      <c r="U89">
        <f t="shared" ref="U89:U93" si="19">T89</f>
        <v>54</v>
      </c>
    </row>
    <row r="90" spans="1:21">
      <c r="A90" s="22">
        <v>87</v>
      </c>
      <c r="B90" s="30">
        <v>4001</v>
      </c>
      <c r="C90" s="58" t="s">
        <v>193</v>
      </c>
      <c r="D90" s="22">
        <v>6</v>
      </c>
      <c r="E90" s="44">
        <v>4</v>
      </c>
      <c r="F90" s="3" t="s">
        <v>169</v>
      </c>
      <c r="G90" s="46"/>
      <c r="H90">
        <v>3900</v>
      </c>
      <c r="I90">
        <f t="shared" si="16"/>
        <v>3900</v>
      </c>
      <c r="J90" s="3" t="s">
        <v>170</v>
      </c>
      <c r="K90" s="46"/>
      <c r="L90">
        <v>117</v>
      </c>
      <c r="M90">
        <f t="shared" si="17"/>
        <v>117</v>
      </c>
      <c r="N90" s="3" t="s">
        <v>171</v>
      </c>
      <c r="O90" s="46"/>
      <c r="P90">
        <v>78</v>
      </c>
      <c r="Q90">
        <f t="shared" si="18"/>
        <v>78</v>
      </c>
      <c r="R90" s="46" t="s">
        <v>172</v>
      </c>
      <c r="T90">
        <v>78</v>
      </c>
      <c r="U90">
        <f t="shared" si="19"/>
        <v>78</v>
      </c>
    </row>
    <row r="91" spans="1:21" s="20" customFormat="1">
      <c r="A91" s="20">
        <v>88</v>
      </c>
      <c r="B91" s="30">
        <v>4001</v>
      </c>
      <c r="C91" s="58" t="s">
        <v>193</v>
      </c>
      <c r="D91" s="20">
        <v>7</v>
      </c>
      <c r="E91" s="47">
        <v>4</v>
      </c>
      <c r="F91" s="49" t="s">
        <v>169</v>
      </c>
      <c r="G91" s="50"/>
      <c r="H91" s="51">
        <v>5700</v>
      </c>
      <c r="I91" s="51">
        <f t="shared" si="16"/>
        <v>5700</v>
      </c>
      <c r="J91" s="49" t="s">
        <v>170</v>
      </c>
      <c r="K91" s="50"/>
      <c r="L91" s="51">
        <v>171</v>
      </c>
      <c r="M91" s="51">
        <f t="shared" si="17"/>
        <v>171</v>
      </c>
      <c r="N91" s="49" t="s">
        <v>171</v>
      </c>
      <c r="O91" s="50"/>
      <c r="P91" s="51">
        <v>114</v>
      </c>
      <c r="Q91" s="51">
        <f t="shared" si="18"/>
        <v>114</v>
      </c>
      <c r="R91" s="50" t="s">
        <v>172</v>
      </c>
      <c r="T91" s="51">
        <v>114</v>
      </c>
      <c r="U91" s="51">
        <f t="shared" si="19"/>
        <v>114</v>
      </c>
    </row>
    <row r="92" spans="1:21" s="20" customFormat="1">
      <c r="A92" s="20">
        <v>89</v>
      </c>
      <c r="B92" s="30">
        <v>4001</v>
      </c>
      <c r="C92" s="58" t="s">
        <v>193</v>
      </c>
      <c r="D92" s="20">
        <v>8</v>
      </c>
      <c r="E92" s="47">
        <v>4</v>
      </c>
      <c r="F92" s="49" t="s">
        <v>169</v>
      </c>
      <c r="G92" s="50"/>
      <c r="H92" s="51">
        <v>8400</v>
      </c>
      <c r="I92" s="51">
        <f t="shared" si="16"/>
        <v>8400</v>
      </c>
      <c r="J92" s="49" t="s">
        <v>170</v>
      </c>
      <c r="K92" s="50"/>
      <c r="L92" s="51">
        <v>252</v>
      </c>
      <c r="M92" s="51">
        <f t="shared" si="17"/>
        <v>252</v>
      </c>
      <c r="N92" s="49" t="s">
        <v>171</v>
      </c>
      <c r="O92" s="50"/>
      <c r="P92" s="51">
        <v>168</v>
      </c>
      <c r="Q92" s="51">
        <f t="shared" si="18"/>
        <v>168</v>
      </c>
      <c r="R92" s="50" t="s">
        <v>172</v>
      </c>
      <c r="T92" s="51">
        <v>168</v>
      </c>
      <c r="U92" s="51">
        <f t="shared" si="19"/>
        <v>168</v>
      </c>
    </row>
    <row r="93" spans="1:21" s="21" customFormat="1">
      <c r="A93" s="21">
        <v>90</v>
      </c>
      <c r="B93" s="32">
        <v>4001</v>
      </c>
      <c r="C93" s="60" t="s">
        <v>193</v>
      </c>
      <c r="D93" s="21">
        <v>9</v>
      </c>
      <c r="E93" s="52">
        <v>4</v>
      </c>
      <c r="F93" s="54" t="s">
        <v>169</v>
      </c>
      <c r="G93" s="55"/>
      <c r="H93" s="56">
        <v>1400</v>
      </c>
      <c r="I93" s="56">
        <f t="shared" si="16"/>
        <v>1400</v>
      </c>
      <c r="J93" s="54" t="s">
        <v>170</v>
      </c>
      <c r="K93" s="55"/>
      <c r="L93" s="56">
        <v>1400</v>
      </c>
      <c r="M93" s="56">
        <f t="shared" si="17"/>
        <v>1400</v>
      </c>
      <c r="N93" s="54" t="s">
        <v>171</v>
      </c>
      <c r="O93" s="55"/>
      <c r="P93" s="56">
        <f t="shared" ref="P93" si="20">T93</f>
        <v>700</v>
      </c>
      <c r="Q93" s="56">
        <f t="shared" si="18"/>
        <v>700</v>
      </c>
      <c r="R93" s="55" t="s">
        <v>172</v>
      </c>
      <c r="T93" s="56">
        <v>700</v>
      </c>
      <c r="U93" s="56">
        <f t="shared" si="19"/>
        <v>700</v>
      </c>
    </row>
  </sheetData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pane ySplit="3" topLeftCell="A4" activePane="bottomLeft" state="frozen"/>
      <selection pane="bottomLeft" activeCell="F33" sqref="F33"/>
    </sheetView>
  </sheetViews>
  <sheetFormatPr defaultColWidth="9" defaultRowHeight="15"/>
  <cols>
    <col min="1" max="1" width="10.42578125" style="3" customWidth="1"/>
    <col min="2" max="2" width="16.5703125" style="3" customWidth="1"/>
    <col min="3" max="3" width="21.42578125" style="3" customWidth="1"/>
  </cols>
  <sheetData>
    <row r="1" spans="1:4" s="1" customFormat="1">
      <c r="A1" s="1" t="s">
        <v>194</v>
      </c>
      <c r="B1" s="1" t="s">
        <v>195</v>
      </c>
      <c r="C1" s="1" t="s">
        <v>124</v>
      </c>
      <c r="D1" s="1" t="s">
        <v>130</v>
      </c>
    </row>
    <row r="2" spans="1:4" s="62" customFormat="1">
      <c r="A2" s="2" t="s">
        <v>196</v>
      </c>
      <c r="B2" s="2" t="s">
        <v>197</v>
      </c>
      <c r="C2" s="63" t="s">
        <v>50</v>
      </c>
      <c r="D2" s="62" t="s">
        <v>50</v>
      </c>
    </row>
    <row r="3" spans="1:4" s="62" customFormat="1">
      <c r="A3" s="2" t="s">
        <v>58</v>
      </c>
      <c r="B3" s="2" t="s">
        <v>58</v>
      </c>
    </row>
    <row r="4" spans="1:4">
      <c r="A4" s="3">
        <v>1</v>
      </c>
      <c r="B4" s="12">
        <v>250</v>
      </c>
      <c r="D4">
        <v>1</v>
      </c>
    </row>
    <row r="5" spans="1:4">
      <c r="A5" s="3">
        <v>2</v>
      </c>
      <c r="B5" s="12">
        <f>ROUND(B4*D5,0)</f>
        <v>275</v>
      </c>
      <c r="D5">
        <v>1.1000000000000001</v>
      </c>
    </row>
    <row r="6" spans="1:4">
      <c r="A6" s="3">
        <v>3</v>
      </c>
      <c r="B6" s="12">
        <f t="shared" ref="B6:B37" si="0">ROUND(B5*D6,0)</f>
        <v>303</v>
      </c>
      <c r="D6">
        <v>1.1000000000000001</v>
      </c>
    </row>
    <row r="7" spans="1:4">
      <c r="A7" s="3">
        <v>4</v>
      </c>
      <c r="B7" s="12">
        <f t="shared" si="0"/>
        <v>333</v>
      </c>
      <c r="D7">
        <v>1.1000000000000001</v>
      </c>
    </row>
    <row r="8" spans="1:4">
      <c r="A8" s="3">
        <v>5</v>
      </c>
      <c r="B8" s="12">
        <f t="shared" si="0"/>
        <v>366</v>
      </c>
      <c r="D8">
        <v>1.1000000000000001</v>
      </c>
    </row>
    <row r="9" spans="1:4">
      <c r="A9" s="3">
        <v>6</v>
      </c>
      <c r="B9" s="12">
        <f t="shared" si="0"/>
        <v>403</v>
      </c>
      <c r="D9">
        <v>1.1000000000000001</v>
      </c>
    </row>
    <row r="10" spans="1:4">
      <c r="A10" s="3">
        <v>7</v>
      </c>
      <c r="B10" s="12">
        <f t="shared" si="0"/>
        <v>443</v>
      </c>
      <c r="D10">
        <v>1.1000000000000001</v>
      </c>
    </row>
    <row r="11" spans="1:4">
      <c r="A11" s="3">
        <v>8</v>
      </c>
      <c r="B11" s="12">
        <f t="shared" si="0"/>
        <v>487</v>
      </c>
      <c r="D11">
        <v>1.1000000000000001</v>
      </c>
    </row>
    <row r="12" spans="1:4">
      <c r="A12" s="3">
        <v>9</v>
      </c>
      <c r="B12" s="12">
        <f t="shared" si="0"/>
        <v>536</v>
      </c>
      <c r="D12">
        <v>1.1000000000000001</v>
      </c>
    </row>
    <row r="13" spans="1:4">
      <c r="A13" s="3">
        <v>10</v>
      </c>
      <c r="B13" s="12">
        <f t="shared" si="0"/>
        <v>590</v>
      </c>
      <c r="D13">
        <v>1.1000000000000001</v>
      </c>
    </row>
    <row r="14" spans="1:4">
      <c r="A14" s="3">
        <v>11</v>
      </c>
      <c r="B14" s="12">
        <f t="shared" si="0"/>
        <v>649</v>
      </c>
      <c r="D14">
        <v>1.1000000000000001</v>
      </c>
    </row>
    <row r="15" spans="1:4">
      <c r="A15" s="3">
        <v>12</v>
      </c>
      <c r="B15" s="12">
        <f t="shared" si="0"/>
        <v>714</v>
      </c>
      <c r="D15">
        <v>1.1000000000000001</v>
      </c>
    </row>
    <row r="16" spans="1:4">
      <c r="A16" s="3">
        <v>13</v>
      </c>
      <c r="B16" s="12">
        <f t="shared" si="0"/>
        <v>785</v>
      </c>
      <c r="D16">
        <v>1.1000000000000001</v>
      </c>
    </row>
    <row r="17" spans="1:4">
      <c r="A17" s="3">
        <v>14</v>
      </c>
      <c r="B17" s="12">
        <f t="shared" si="0"/>
        <v>864</v>
      </c>
      <c r="D17">
        <v>1.1000000000000001</v>
      </c>
    </row>
    <row r="18" spans="1:4">
      <c r="A18" s="3">
        <v>15</v>
      </c>
      <c r="B18" s="12">
        <f t="shared" si="0"/>
        <v>950</v>
      </c>
      <c r="D18">
        <v>1.1000000000000001</v>
      </c>
    </row>
    <row r="19" spans="1:4">
      <c r="A19" s="3">
        <v>16</v>
      </c>
      <c r="B19" s="12">
        <f t="shared" si="0"/>
        <v>1045</v>
      </c>
      <c r="D19">
        <v>1.1000000000000001</v>
      </c>
    </row>
    <row r="20" spans="1:4">
      <c r="A20" s="3">
        <v>17</v>
      </c>
      <c r="B20" s="12">
        <f t="shared" si="0"/>
        <v>1150</v>
      </c>
      <c r="D20">
        <v>1.1000000000000001</v>
      </c>
    </row>
    <row r="21" spans="1:4">
      <c r="A21" s="3">
        <v>18</v>
      </c>
      <c r="B21" s="12">
        <f t="shared" si="0"/>
        <v>1265</v>
      </c>
      <c r="D21">
        <v>1.1000000000000001</v>
      </c>
    </row>
    <row r="22" spans="1:4">
      <c r="A22" s="3">
        <v>19</v>
      </c>
      <c r="B22" s="12">
        <f t="shared" si="0"/>
        <v>1392</v>
      </c>
      <c r="D22">
        <v>1.1000000000000001</v>
      </c>
    </row>
    <row r="23" spans="1:4">
      <c r="A23" s="3">
        <v>20</v>
      </c>
      <c r="B23" s="12">
        <f t="shared" si="0"/>
        <v>2784</v>
      </c>
      <c r="D23">
        <v>2</v>
      </c>
    </row>
    <row r="24" spans="1:4">
      <c r="A24" s="3">
        <v>21</v>
      </c>
      <c r="B24" s="12">
        <f t="shared" si="0"/>
        <v>3062</v>
      </c>
      <c r="D24">
        <v>1.1000000000000001</v>
      </c>
    </row>
    <row r="25" spans="1:4">
      <c r="A25" s="3">
        <v>22</v>
      </c>
      <c r="B25" s="12">
        <f t="shared" si="0"/>
        <v>3368</v>
      </c>
      <c r="D25">
        <v>1.1000000000000001</v>
      </c>
    </row>
    <row r="26" spans="1:4">
      <c r="A26" s="3">
        <v>23</v>
      </c>
      <c r="B26" s="12">
        <f t="shared" si="0"/>
        <v>3705</v>
      </c>
      <c r="D26">
        <v>1.1000000000000001</v>
      </c>
    </row>
    <row r="27" spans="1:4">
      <c r="A27" s="3">
        <v>24</v>
      </c>
      <c r="B27" s="12">
        <f t="shared" si="0"/>
        <v>4076</v>
      </c>
      <c r="D27">
        <v>1.1000000000000001</v>
      </c>
    </row>
    <row r="28" spans="1:4">
      <c r="A28" s="3">
        <v>25</v>
      </c>
      <c r="B28" s="12">
        <f t="shared" si="0"/>
        <v>4484</v>
      </c>
      <c r="D28">
        <v>1.1000000000000001</v>
      </c>
    </row>
    <row r="29" spans="1:4">
      <c r="A29" s="3">
        <v>26</v>
      </c>
      <c r="B29" s="12">
        <f t="shared" si="0"/>
        <v>4932</v>
      </c>
      <c r="D29">
        <v>1.1000000000000001</v>
      </c>
    </row>
    <row r="30" spans="1:4">
      <c r="A30" s="3">
        <v>27</v>
      </c>
      <c r="B30" s="12">
        <f t="shared" si="0"/>
        <v>5425</v>
      </c>
      <c r="D30">
        <v>1.1000000000000001</v>
      </c>
    </row>
    <row r="31" spans="1:4">
      <c r="A31" s="3">
        <v>28</v>
      </c>
      <c r="B31" s="12">
        <f t="shared" si="0"/>
        <v>5968</v>
      </c>
      <c r="D31">
        <v>1.1000000000000001</v>
      </c>
    </row>
    <row r="32" spans="1:4">
      <c r="A32" s="3">
        <v>29</v>
      </c>
      <c r="B32" s="12">
        <f t="shared" si="0"/>
        <v>6565</v>
      </c>
      <c r="D32">
        <v>1.1000000000000001</v>
      </c>
    </row>
    <row r="33" spans="1:4">
      <c r="A33" s="3">
        <v>30</v>
      </c>
      <c r="B33" s="12">
        <f t="shared" si="0"/>
        <v>13130</v>
      </c>
      <c r="D33">
        <v>2</v>
      </c>
    </row>
    <row r="34" spans="1:4">
      <c r="A34" s="3">
        <v>31</v>
      </c>
      <c r="B34" s="12">
        <f t="shared" si="0"/>
        <v>14443</v>
      </c>
      <c r="D34">
        <v>1.1000000000000001</v>
      </c>
    </row>
    <row r="35" spans="1:4">
      <c r="A35" s="3">
        <v>32</v>
      </c>
      <c r="B35" s="12">
        <f t="shared" si="0"/>
        <v>15887</v>
      </c>
      <c r="D35">
        <v>1.1000000000000001</v>
      </c>
    </row>
    <row r="36" spans="1:4">
      <c r="A36" s="3">
        <v>33</v>
      </c>
      <c r="B36" s="12">
        <f t="shared" si="0"/>
        <v>17476</v>
      </c>
      <c r="D36">
        <v>1.1000000000000001</v>
      </c>
    </row>
    <row r="37" spans="1:4">
      <c r="A37" s="3">
        <v>34</v>
      </c>
      <c r="B37" s="12">
        <f t="shared" si="0"/>
        <v>19224</v>
      </c>
      <c r="D37">
        <v>1.1000000000000001</v>
      </c>
    </row>
    <row r="38" spans="1:4">
      <c r="A38" s="3">
        <v>35</v>
      </c>
      <c r="B38" s="12">
        <f t="shared" ref="B38:B69" si="1">ROUND(B37*D38,0)</f>
        <v>21146</v>
      </c>
      <c r="D38">
        <v>1.1000000000000001</v>
      </c>
    </row>
    <row r="39" spans="1:4">
      <c r="A39" s="3">
        <v>36</v>
      </c>
      <c r="B39" s="12">
        <f t="shared" si="1"/>
        <v>23261</v>
      </c>
      <c r="D39">
        <v>1.1000000000000001</v>
      </c>
    </row>
    <row r="40" spans="1:4">
      <c r="A40" s="3">
        <v>37</v>
      </c>
      <c r="B40" s="12">
        <f t="shared" si="1"/>
        <v>25587</v>
      </c>
      <c r="D40">
        <v>1.1000000000000001</v>
      </c>
    </row>
    <row r="41" spans="1:4">
      <c r="A41" s="3">
        <v>38</v>
      </c>
      <c r="B41" s="12">
        <f t="shared" si="1"/>
        <v>28146</v>
      </c>
      <c r="D41">
        <v>1.1000000000000001</v>
      </c>
    </row>
    <row r="42" spans="1:4">
      <c r="A42" s="3">
        <v>39</v>
      </c>
      <c r="B42" s="12">
        <f t="shared" si="1"/>
        <v>30961</v>
      </c>
      <c r="D42">
        <v>1.1000000000000001</v>
      </c>
    </row>
    <row r="43" spans="1:4">
      <c r="A43" s="3">
        <v>40</v>
      </c>
      <c r="B43" s="12">
        <f t="shared" si="1"/>
        <v>61922</v>
      </c>
      <c r="D43">
        <v>2</v>
      </c>
    </row>
    <row r="44" spans="1:4">
      <c r="A44" s="3">
        <v>41</v>
      </c>
      <c r="B44" s="12">
        <f t="shared" si="1"/>
        <v>68114</v>
      </c>
      <c r="D44">
        <v>1.1000000000000001</v>
      </c>
    </row>
    <row r="45" spans="1:4">
      <c r="A45" s="3">
        <v>42</v>
      </c>
      <c r="B45" s="12">
        <f t="shared" si="1"/>
        <v>74925</v>
      </c>
      <c r="D45">
        <v>1.1000000000000001</v>
      </c>
    </row>
    <row r="46" spans="1:4">
      <c r="A46" s="3">
        <v>43</v>
      </c>
      <c r="B46" s="12">
        <f t="shared" si="1"/>
        <v>82418</v>
      </c>
      <c r="D46">
        <v>1.1000000000000001</v>
      </c>
    </row>
    <row r="47" spans="1:4">
      <c r="A47" s="3">
        <v>44</v>
      </c>
      <c r="B47" s="12">
        <f t="shared" si="1"/>
        <v>90660</v>
      </c>
      <c r="D47">
        <v>1.1000000000000001</v>
      </c>
    </row>
    <row r="48" spans="1:4">
      <c r="A48" s="3">
        <v>45</v>
      </c>
      <c r="B48" s="12">
        <f t="shared" si="1"/>
        <v>99726</v>
      </c>
      <c r="D48">
        <v>1.1000000000000001</v>
      </c>
    </row>
    <row r="49" spans="1:4">
      <c r="A49" s="3">
        <v>46</v>
      </c>
      <c r="B49" s="12">
        <f t="shared" si="1"/>
        <v>109699</v>
      </c>
      <c r="D49">
        <v>1.1000000000000001</v>
      </c>
    </row>
    <row r="50" spans="1:4">
      <c r="A50" s="3">
        <v>47</v>
      </c>
      <c r="B50" s="12">
        <f t="shared" si="1"/>
        <v>120669</v>
      </c>
      <c r="D50">
        <v>1.1000000000000001</v>
      </c>
    </row>
    <row r="51" spans="1:4">
      <c r="A51" s="3">
        <v>48</v>
      </c>
      <c r="B51" s="12">
        <f t="shared" si="1"/>
        <v>132736</v>
      </c>
      <c r="D51">
        <v>1.1000000000000001</v>
      </c>
    </row>
    <row r="52" spans="1:4">
      <c r="A52" s="3">
        <v>49</v>
      </c>
      <c r="B52" s="12">
        <f t="shared" si="1"/>
        <v>146010</v>
      </c>
      <c r="D52">
        <v>1.1000000000000001</v>
      </c>
    </row>
    <row r="53" spans="1:4">
      <c r="A53" s="3">
        <v>50</v>
      </c>
      <c r="B53" s="12">
        <f t="shared" si="1"/>
        <v>292020</v>
      </c>
      <c r="D53">
        <v>2</v>
      </c>
    </row>
    <row r="54" spans="1:4">
      <c r="A54" s="3">
        <v>51</v>
      </c>
      <c r="B54" s="12">
        <f t="shared" si="1"/>
        <v>321222</v>
      </c>
      <c r="D54">
        <v>1.1000000000000001</v>
      </c>
    </row>
    <row r="55" spans="1:4">
      <c r="A55" s="3">
        <v>52</v>
      </c>
      <c r="B55" s="12">
        <f t="shared" si="1"/>
        <v>353344</v>
      </c>
      <c r="D55">
        <v>1.1000000000000001</v>
      </c>
    </row>
    <row r="56" spans="1:4">
      <c r="A56" s="3">
        <v>53</v>
      </c>
      <c r="B56" s="12">
        <f t="shared" si="1"/>
        <v>388678</v>
      </c>
      <c r="D56">
        <v>1.1000000000000001</v>
      </c>
    </row>
    <row r="57" spans="1:4">
      <c r="A57" s="3">
        <v>54</v>
      </c>
      <c r="B57" s="12">
        <f t="shared" si="1"/>
        <v>427546</v>
      </c>
      <c r="D57">
        <v>1.1000000000000001</v>
      </c>
    </row>
    <row r="58" spans="1:4">
      <c r="A58" s="3">
        <v>55</v>
      </c>
      <c r="B58" s="12">
        <f t="shared" si="1"/>
        <v>470301</v>
      </c>
      <c r="D58">
        <v>1.1000000000000001</v>
      </c>
    </row>
    <row r="59" spans="1:4">
      <c r="A59" s="3">
        <v>56</v>
      </c>
      <c r="B59" s="12">
        <f t="shared" si="1"/>
        <v>517331</v>
      </c>
      <c r="D59">
        <v>1.1000000000000001</v>
      </c>
    </row>
    <row r="60" spans="1:4">
      <c r="A60" s="3">
        <v>57</v>
      </c>
      <c r="B60" s="12">
        <f t="shared" si="1"/>
        <v>569064</v>
      </c>
      <c r="D60">
        <v>1.1000000000000001</v>
      </c>
    </row>
    <row r="61" spans="1:4">
      <c r="A61" s="3">
        <v>58</v>
      </c>
      <c r="B61" s="12">
        <f t="shared" si="1"/>
        <v>625970</v>
      </c>
      <c r="D61">
        <v>1.1000000000000001</v>
      </c>
    </row>
    <row r="62" spans="1:4">
      <c r="A62" s="3">
        <v>59</v>
      </c>
      <c r="B62" s="12">
        <f t="shared" si="1"/>
        <v>688567</v>
      </c>
      <c r="D62">
        <v>1.1000000000000001</v>
      </c>
    </row>
    <row r="63" spans="1:4">
      <c r="A63" s="3">
        <v>60</v>
      </c>
      <c r="B63" s="12">
        <f t="shared" si="1"/>
        <v>1377134</v>
      </c>
      <c r="D63">
        <v>2</v>
      </c>
    </row>
    <row r="64" spans="1:4">
      <c r="A64" s="3">
        <v>61</v>
      </c>
      <c r="B64" s="12">
        <f t="shared" si="1"/>
        <v>1514847</v>
      </c>
      <c r="D64">
        <v>1.1000000000000001</v>
      </c>
    </row>
    <row r="65" spans="1:4">
      <c r="A65" s="3">
        <v>62</v>
      </c>
      <c r="B65" s="12">
        <f t="shared" si="1"/>
        <v>1666332</v>
      </c>
      <c r="D65">
        <v>1.1000000000000001</v>
      </c>
    </row>
    <row r="66" spans="1:4">
      <c r="A66" s="3">
        <v>63</v>
      </c>
      <c r="B66" s="12">
        <f t="shared" si="1"/>
        <v>1832965</v>
      </c>
      <c r="D66">
        <v>1.1000000000000001</v>
      </c>
    </row>
    <row r="67" spans="1:4">
      <c r="A67" s="3">
        <v>64</v>
      </c>
      <c r="B67" s="12">
        <f t="shared" si="1"/>
        <v>2016262</v>
      </c>
      <c r="D67">
        <v>1.1000000000000001</v>
      </c>
    </row>
    <row r="68" spans="1:4">
      <c r="A68" s="3">
        <v>65</v>
      </c>
      <c r="B68" s="12">
        <f t="shared" si="1"/>
        <v>2217888</v>
      </c>
      <c r="D68">
        <v>1.1000000000000001</v>
      </c>
    </row>
    <row r="69" spans="1:4">
      <c r="A69" s="3">
        <v>66</v>
      </c>
      <c r="B69" s="12">
        <f t="shared" si="1"/>
        <v>2439677</v>
      </c>
      <c r="D69">
        <v>1.1000000000000001</v>
      </c>
    </row>
    <row r="70" spans="1:4">
      <c r="A70" s="3">
        <v>67</v>
      </c>
      <c r="B70" s="12">
        <f t="shared" ref="B70:B113" si="2">ROUND(B69*D70,0)</f>
        <v>2683645</v>
      </c>
      <c r="D70">
        <v>1.1000000000000001</v>
      </c>
    </row>
    <row r="71" spans="1:4">
      <c r="A71" s="3">
        <v>68</v>
      </c>
      <c r="B71" s="12">
        <f t="shared" si="2"/>
        <v>2952010</v>
      </c>
      <c r="D71">
        <v>1.1000000000000001</v>
      </c>
    </row>
    <row r="72" spans="1:4">
      <c r="A72" s="3">
        <v>69</v>
      </c>
      <c r="B72" s="12">
        <f t="shared" si="2"/>
        <v>3247211</v>
      </c>
      <c r="D72">
        <v>1.1000000000000001</v>
      </c>
    </row>
    <row r="73" spans="1:4">
      <c r="A73" s="3">
        <v>70</v>
      </c>
      <c r="B73" s="12">
        <f t="shared" si="2"/>
        <v>6494422</v>
      </c>
      <c r="D73">
        <v>2</v>
      </c>
    </row>
    <row r="74" spans="1:4">
      <c r="A74" s="3">
        <v>71</v>
      </c>
      <c r="B74" s="12">
        <f t="shared" si="2"/>
        <v>7143864</v>
      </c>
      <c r="D74">
        <v>1.1000000000000001</v>
      </c>
    </row>
    <row r="75" spans="1:4">
      <c r="A75" s="3">
        <v>72</v>
      </c>
      <c r="B75" s="12">
        <f t="shared" si="2"/>
        <v>7858250</v>
      </c>
      <c r="D75">
        <v>1.1000000000000001</v>
      </c>
    </row>
    <row r="76" spans="1:4">
      <c r="A76" s="3">
        <v>73</v>
      </c>
      <c r="B76" s="12">
        <f t="shared" si="2"/>
        <v>8644075</v>
      </c>
      <c r="D76">
        <v>1.1000000000000001</v>
      </c>
    </row>
    <row r="77" spans="1:4">
      <c r="A77" s="3">
        <v>74</v>
      </c>
      <c r="B77" s="12">
        <f t="shared" si="2"/>
        <v>9508483</v>
      </c>
      <c r="D77">
        <v>1.1000000000000001</v>
      </c>
    </row>
    <row r="78" spans="1:4">
      <c r="A78" s="3">
        <v>75</v>
      </c>
      <c r="B78" s="12">
        <f t="shared" si="2"/>
        <v>10459331</v>
      </c>
      <c r="D78">
        <v>1.1000000000000001</v>
      </c>
    </row>
    <row r="79" spans="1:4">
      <c r="A79" s="3">
        <v>76</v>
      </c>
      <c r="B79" s="12">
        <f t="shared" si="2"/>
        <v>11505264</v>
      </c>
      <c r="D79">
        <v>1.1000000000000001</v>
      </c>
    </row>
    <row r="80" spans="1:4">
      <c r="A80" s="3">
        <v>77</v>
      </c>
      <c r="B80" s="12">
        <f t="shared" si="2"/>
        <v>12655790</v>
      </c>
      <c r="D80">
        <v>1.1000000000000001</v>
      </c>
    </row>
    <row r="81" spans="1:4">
      <c r="A81" s="3">
        <v>78</v>
      </c>
      <c r="B81" s="12">
        <f t="shared" si="2"/>
        <v>13921369</v>
      </c>
      <c r="D81">
        <v>1.1000000000000001</v>
      </c>
    </row>
    <row r="82" spans="1:4">
      <c r="A82" s="3">
        <v>79</v>
      </c>
      <c r="B82" s="12">
        <f t="shared" si="2"/>
        <v>15313506</v>
      </c>
      <c r="D82">
        <v>1.1000000000000001</v>
      </c>
    </row>
    <row r="83" spans="1:4">
      <c r="A83" s="3">
        <v>80</v>
      </c>
      <c r="B83" s="12">
        <f t="shared" si="2"/>
        <v>30627012</v>
      </c>
      <c r="D83">
        <v>2</v>
      </c>
    </row>
    <row r="84" spans="1:4">
      <c r="A84" s="3">
        <v>81</v>
      </c>
      <c r="B84" s="12">
        <f t="shared" si="2"/>
        <v>33689713</v>
      </c>
      <c r="D84">
        <v>1.1000000000000001</v>
      </c>
    </row>
    <row r="85" spans="1:4">
      <c r="A85" s="3">
        <v>82</v>
      </c>
      <c r="B85" s="12">
        <f t="shared" si="2"/>
        <v>37058684</v>
      </c>
      <c r="D85">
        <v>1.1000000000000001</v>
      </c>
    </row>
    <row r="86" spans="1:4">
      <c r="A86" s="3">
        <v>83</v>
      </c>
      <c r="B86" s="12">
        <f t="shared" si="2"/>
        <v>40764552</v>
      </c>
      <c r="D86">
        <v>1.1000000000000001</v>
      </c>
    </row>
    <row r="87" spans="1:4">
      <c r="A87" s="3">
        <v>84</v>
      </c>
      <c r="B87" s="12">
        <f t="shared" si="2"/>
        <v>44841007</v>
      </c>
      <c r="D87">
        <v>1.1000000000000001</v>
      </c>
    </row>
    <row r="88" spans="1:4">
      <c r="A88" s="3">
        <v>85</v>
      </c>
      <c r="B88" s="12">
        <f t="shared" si="2"/>
        <v>49325108</v>
      </c>
      <c r="D88">
        <v>1.1000000000000001</v>
      </c>
    </row>
    <row r="89" spans="1:4">
      <c r="A89" s="3">
        <v>86</v>
      </c>
      <c r="B89" s="12">
        <f t="shared" si="2"/>
        <v>54257619</v>
      </c>
      <c r="D89">
        <v>1.1000000000000001</v>
      </c>
    </row>
    <row r="90" spans="1:4">
      <c r="A90" s="3">
        <v>87</v>
      </c>
      <c r="B90" s="12">
        <f t="shared" si="2"/>
        <v>59683381</v>
      </c>
      <c r="D90">
        <v>1.1000000000000001</v>
      </c>
    </row>
    <row r="91" spans="1:4">
      <c r="A91" s="3">
        <v>88</v>
      </c>
      <c r="B91" s="12">
        <f t="shared" si="2"/>
        <v>65651719</v>
      </c>
      <c r="D91">
        <v>1.1000000000000001</v>
      </c>
    </row>
    <row r="92" spans="1:4">
      <c r="A92" s="3">
        <v>89</v>
      </c>
      <c r="B92" s="12">
        <f t="shared" si="2"/>
        <v>72216891</v>
      </c>
      <c r="D92">
        <v>1.1000000000000001</v>
      </c>
    </row>
    <row r="93" spans="1:4">
      <c r="A93" s="3">
        <v>90</v>
      </c>
      <c r="B93" s="12">
        <f t="shared" si="2"/>
        <v>144433782</v>
      </c>
      <c r="D93">
        <v>2</v>
      </c>
    </row>
    <row r="94" spans="1:4">
      <c r="A94" s="3">
        <v>91</v>
      </c>
      <c r="B94" s="12">
        <f t="shared" si="2"/>
        <v>158877160</v>
      </c>
      <c r="D94">
        <v>1.1000000000000001</v>
      </c>
    </row>
    <row r="95" spans="1:4">
      <c r="A95" s="3">
        <v>92</v>
      </c>
      <c r="B95" s="12">
        <f t="shared" si="2"/>
        <v>174764876</v>
      </c>
      <c r="D95">
        <v>1.1000000000000001</v>
      </c>
    </row>
    <row r="96" spans="1:4">
      <c r="A96" s="3">
        <v>93</v>
      </c>
      <c r="B96" s="12">
        <f t="shared" si="2"/>
        <v>192241364</v>
      </c>
      <c r="D96">
        <v>1.1000000000000001</v>
      </c>
    </row>
    <row r="97" spans="1:4">
      <c r="A97" s="3">
        <v>94</v>
      </c>
      <c r="B97" s="12">
        <f t="shared" si="2"/>
        <v>211465500</v>
      </c>
      <c r="D97">
        <v>1.1000000000000001</v>
      </c>
    </row>
    <row r="98" spans="1:4">
      <c r="A98" s="3">
        <v>95</v>
      </c>
      <c r="B98" s="12">
        <f t="shared" si="2"/>
        <v>232612050</v>
      </c>
      <c r="D98">
        <v>1.1000000000000001</v>
      </c>
    </row>
    <row r="99" spans="1:4">
      <c r="A99" s="3">
        <v>96</v>
      </c>
      <c r="B99" s="12">
        <f t="shared" si="2"/>
        <v>255873255</v>
      </c>
      <c r="D99">
        <v>1.1000000000000001</v>
      </c>
    </row>
    <row r="100" spans="1:4">
      <c r="A100" s="3">
        <v>97</v>
      </c>
      <c r="B100" s="12">
        <f t="shared" si="2"/>
        <v>281460581</v>
      </c>
      <c r="D100">
        <v>1.1000000000000001</v>
      </c>
    </row>
    <row r="101" spans="1:4">
      <c r="A101" s="3">
        <v>98</v>
      </c>
      <c r="B101" s="12">
        <f t="shared" si="2"/>
        <v>309606639</v>
      </c>
      <c r="D101">
        <v>1.1000000000000001</v>
      </c>
    </row>
    <row r="102" spans="1:4">
      <c r="A102" s="3">
        <v>99</v>
      </c>
      <c r="B102" s="12">
        <f t="shared" si="2"/>
        <v>340567303</v>
      </c>
      <c r="D102">
        <v>1.1000000000000001</v>
      </c>
    </row>
    <row r="103" spans="1:4">
      <c r="A103" s="3">
        <v>100</v>
      </c>
      <c r="B103" s="12">
        <f t="shared" si="2"/>
        <v>681134606</v>
      </c>
      <c r="D103">
        <v>2</v>
      </c>
    </row>
    <row r="104" spans="1:4">
      <c r="A104" s="3">
        <v>101</v>
      </c>
      <c r="B104" s="12">
        <f t="shared" si="2"/>
        <v>749248067</v>
      </c>
      <c r="D104">
        <v>1.1000000000000001</v>
      </c>
    </row>
    <row r="105" spans="1:4">
      <c r="A105" s="3">
        <v>102</v>
      </c>
      <c r="B105" s="12">
        <f t="shared" si="2"/>
        <v>824172874</v>
      </c>
      <c r="D105">
        <v>1.1000000000000001</v>
      </c>
    </row>
    <row r="106" spans="1:4">
      <c r="A106" s="3">
        <v>103</v>
      </c>
      <c r="B106" s="12">
        <f t="shared" si="2"/>
        <v>906590161</v>
      </c>
      <c r="D106">
        <v>1.1000000000000001</v>
      </c>
    </row>
    <row r="107" spans="1:4">
      <c r="A107" s="3">
        <v>104</v>
      </c>
      <c r="B107" s="12">
        <f t="shared" si="2"/>
        <v>997249177</v>
      </c>
      <c r="D107">
        <v>1.1000000000000001</v>
      </c>
    </row>
    <row r="108" spans="1:4">
      <c r="A108" s="3">
        <v>105</v>
      </c>
      <c r="B108" s="12">
        <f t="shared" si="2"/>
        <v>1096974095</v>
      </c>
      <c r="D108">
        <v>1.1000000000000001</v>
      </c>
    </row>
    <row r="109" spans="1:4">
      <c r="A109" s="3">
        <v>106</v>
      </c>
      <c r="B109" s="12">
        <f t="shared" si="2"/>
        <v>1206671505</v>
      </c>
      <c r="D109">
        <v>1.1000000000000001</v>
      </c>
    </row>
    <row r="110" spans="1:4">
      <c r="A110" s="3">
        <v>107</v>
      </c>
      <c r="B110" s="12">
        <f t="shared" si="2"/>
        <v>1327338656</v>
      </c>
      <c r="D110">
        <v>1.1000000000000001</v>
      </c>
    </row>
    <row r="111" spans="1:4">
      <c r="A111" s="3">
        <v>108</v>
      </c>
      <c r="B111" s="12">
        <f t="shared" si="2"/>
        <v>1460072522</v>
      </c>
      <c r="D111">
        <v>1.1000000000000001</v>
      </c>
    </row>
    <row r="112" spans="1:4">
      <c r="A112" s="3">
        <v>109</v>
      </c>
      <c r="B112" s="12">
        <f t="shared" si="2"/>
        <v>1606079774</v>
      </c>
      <c r="D112">
        <v>1.1000000000000001</v>
      </c>
    </row>
    <row r="113" spans="1:4">
      <c r="A113" s="3">
        <v>110</v>
      </c>
      <c r="B113" s="12">
        <f t="shared" si="2"/>
        <v>3212159548</v>
      </c>
      <c r="D113">
        <v>2</v>
      </c>
    </row>
  </sheetData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3"/>
  <sheetViews>
    <sheetView workbookViewId="0">
      <pane ySplit="1" topLeftCell="A2" activePane="bottomLeft" state="frozen"/>
      <selection pane="bottomLeft" activeCell="J20" sqref="J20"/>
    </sheetView>
  </sheetViews>
  <sheetFormatPr defaultColWidth="8.7109375" defaultRowHeight="15"/>
  <cols>
    <col min="1" max="2" width="9.7109375" style="22" customWidth="1"/>
    <col min="3" max="3" width="11.5703125" style="22" customWidth="1"/>
    <col min="4" max="4" width="17" style="22" customWidth="1"/>
    <col min="5" max="5" width="10.42578125" style="22" customWidth="1"/>
    <col min="6" max="6" width="16" style="22" customWidth="1"/>
    <col min="7" max="7" width="9.7109375" style="22" customWidth="1"/>
    <col min="8" max="8" width="16.5703125" style="23" customWidth="1"/>
    <col min="9" max="9" width="10.85546875" style="23" customWidth="1"/>
    <col min="10" max="10" width="19.28515625" style="23" customWidth="1"/>
    <col min="11" max="11" width="14.42578125" style="23" customWidth="1"/>
    <col min="12" max="12" width="10.85546875" style="23" customWidth="1"/>
    <col min="13" max="13" width="11.85546875" style="22" customWidth="1"/>
    <col min="14" max="14" width="9.42578125" style="22" customWidth="1"/>
    <col min="15" max="16" width="9.28515625" style="22" customWidth="1"/>
    <col min="17" max="17" width="11.85546875" style="22" customWidth="1"/>
    <col min="18" max="18" width="9.42578125" style="22" customWidth="1"/>
    <col min="19" max="20" width="9.28515625" style="22" customWidth="1"/>
    <col min="21" max="21" width="11.85546875" style="22" customWidth="1"/>
    <col min="22" max="22" width="9.42578125" style="22" customWidth="1"/>
    <col min="23" max="24" width="9.28515625" style="22" customWidth="1"/>
    <col min="25" max="25" width="11.85546875" style="22" customWidth="1"/>
    <col min="26" max="26" width="9.42578125" style="22" customWidth="1"/>
    <col min="27" max="28" width="9.28515625" style="22" customWidth="1"/>
    <col min="29" max="16384" width="8.7109375" style="22"/>
  </cols>
  <sheetData>
    <row r="1" spans="1:28" s="18" customFormat="1" ht="30">
      <c r="A1" s="18" t="s">
        <v>173</v>
      </c>
      <c r="B1" s="24" t="s">
        <v>0</v>
      </c>
      <c r="C1" s="24" t="s">
        <v>1</v>
      </c>
      <c r="D1" s="18" t="s">
        <v>198</v>
      </c>
      <c r="E1" s="18" t="s">
        <v>199</v>
      </c>
      <c r="F1" s="18" t="s">
        <v>200</v>
      </c>
      <c r="G1" s="18" t="s">
        <v>201</v>
      </c>
      <c r="H1" s="18" t="s">
        <v>124</v>
      </c>
      <c r="I1" s="18" t="s">
        <v>202</v>
      </c>
      <c r="J1" s="18" t="s">
        <v>203</v>
      </c>
      <c r="K1" s="18" t="s">
        <v>124</v>
      </c>
      <c r="L1" s="18" t="s">
        <v>125</v>
      </c>
      <c r="M1" s="18" t="s">
        <v>126</v>
      </c>
      <c r="N1" s="18" t="s">
        <v>127</v>
      </c>
      <c r="O1" s="18" t="s">
        <v>128</v>
      </c>
      <c r="P1" s="18" t="s">
        <v>129</v>
      </c>
      <c r="Q1" s="18" t="s">
        <v>131</v>
      </c>
      <c r="R1" s="18" t="s">
        <v>132</v>
      </c>
      <c r="S1" s="18" t="s">
        <v>133</v>
      </c>
      <c r="T1" s="18" t="s">
        <v>134</v>
      </c>
      <c r="U1" s="18" t="s">
        <v>136</v>
      </c>
      <c r="V1" s="18" t="s">
        <v>137</v>
      </c>
      <c r="W1" s="18" t="s">
        <v>138</v>
      </c>
      <c r="X1" s="18" t="s">
        <v>139</v>
      </c>
      <c r="Y1" s="18" t="s">
        <v>141</v>
      </c>
      <c r="Z1" s="18" t="s">
        <v>142</v>
      </c>
      <c r="AA1" s="18" t="s">
        <v>143</v>
      </c>
      <c r="AB1" s="18" t="s">
        <v>144</v>
      </c>
    </row>
    <row r="2" spans="1:28" s="19" customFormat="1">
      <c r="A2" s="19" t="s">
        <v>175</v>
      </c>
      <c r="B2" s="25" t="s">
        <v>29</v>
      </c>
      <c r="C2" s="26" t="s">
        <v>50</v>
      </c>
      <c r="D2" s="19" t="s">
        <v>204</v>
      </c>
      <c r="E2" s="27" t="s">
        <v>205</v>
      </c>
      <c r="F2" s="19" t="s">
        <v>206</v>
      </c>
      <c r="G2" s="19" t="s">
        <v>207</v>
      </c>
      <c r="H2" s="26" t="s">
        <v>50</v>
      </c>
      <c r="I2" s="41" t="s">
        <v>208</v>
      </c>
      <c r="J2" s="41" t="s">
        <v>209</v>
      </c>
      <c r="K2" s="26" t="s">
        <v>50</v>
      </c>
      <c r="L2" s="42" t="s">
        <v>147</v>
      </c>
      <c r="M2" s="29" t="s">
        <v>177</v>
      </c>
      <c r="N2" s="29" t="s">
        <v>178</v>
      </c>
      <c r="O2" s="29" t="s">
        <v>179</v>
      </c>
      <c r="P2" s="29" t="s">
        <v>180</v>
      </c>
      <c r="Q2" s="29" t="s">
        <v>181</v>
      </c>
      <c r="R2" s="29" t="s">
        <v>182</v>
      </c>
      <c r="S2" s="29" t="s">
        <v>183</v>
      </c>
      <c r="T2" s="29" t="s">
        <v>184</v>
      </c>
      <c r="U2" s="29" t="s">
        <v>185</v>
      </c>
      <c r="V2" s="29" t="s">
        <v>186</v>
      </c>
      <c r="W2" s="29" t="s">
        <v>187</v>
      </c>
      <c r="X2" s="29" t="s">
        <v>188</v>
      </c>
      <c r="Y2" s="29" t="s">
        <v>189</v>
      </c>
      <c r="Z2" s="29" t="s">
        <v>190</v>
      </c>
      <c r="AA2" s="29" t="s">
        <v>191</v>
      </c>
      <c r="AB2" s="29" t="s">
        <v>192</v>
      </c>
    </row>
    <row r="3" spans="1:28" s="19" customFormat="1">
      <c r="A3" s="19" t="s">
        <v>58</v>
      </c>
      <c r="B3" s="28" t="s">
        <v>58</v>
      </c>
      <c r="C3" s="25"/>
      <c r="D3" s="19" t="s">
        <v>58</v>
      </c>
      <c r="E3" s="19" t="s">
        <v>58</v>
      </c>
      <c r="F3" s="29" t="s">
        <v>59</v>
      </c>
      <c r="G3" s="19" t="s">
        <v>58</v>
      </c>
      <c r="I3" s="19" t="s">
        <v>58</v>
      </c>
      <c r="J3" s="19" t="s">
        <v>58</v>
      </c>
      <c r="L3" s="43" t="s">
        <v>58</v>
      </c>
      <c r="M3" s="29" t="s">
        <v>59</v>
      </c>
      <c r="N3" s="29" t="s">
        <v>58</v>
      </c>
      <c r="O3" s="29" t="s">
        <v>58</v>
      </c>
      <c r="P3" s="29" t="s">
        <v>58</v>
      </c>
      <c r="Q3" s="29" t="s">
        <v>59</v>
      </c>
      <c r="R3" s="29" t="s">
        <v>58</v>
      </c>
      <c r="S3" s="29" t="s">
        <v>58</v>
      </c>
      <c r="T3" s="29" t="s">
        <v>58</v>
      </c>
      <c r="U3" s="29" t="s">
        <v>59</v>
      </c>
      <c r="V3" s="29" t="s">
        <v>58</v>
      </c>
      <c r="W3" s="29" t="s">
        <v>58</v>
      </c>
      <c r="X3" s="29" t="s">
        <v>58</v>
      </c>
      <c r="Y3" s="29" t="s">
        <v>59</v>
      </c>
      <c r="Z3" s="29" t="s">
        <v>58</v>
      </c>
      <c r="AA3" s="29" t="s">
        <v>58</v>
      </c>
      <c r="AB3" s="29" t="s">
        <v>58</v>
      </c>
    </row>
    <row r="4" spans="1:28">
      <c r="A4" s="22">
        <v>1</v>
      </c>
      <c r="B4" s="30">
        <v>1001</v>
      </c>
      <c r="C4" s="5" t="s">
        <v>61</v>
      </c>
      <c r="D4" s="22">
        <v>1</v>
      </c>
      <c r="E4" s="22">
        <v>0</v>
      </c>
      <c r="F4" s="31" t="s">
        <v>63</v>
      </c>
      <c r="G4" s="22">
        <v>100</v>
      </c>
      <c r="H4" s="31" t="s">
        <v>210</v>
      </c>
      <c r="I4" s="44">
        <v>100</v>
      </c>
      <c r="J4" s="44">
        <v>8100102</v>
      </c>
      <c r="K4" s="45"/>
      <c r="L4" s="44">
        <v>4</v>
      </c>
      <c r="M4" s="3" t="s">
        <v>211</v>
      </c>
      <c r="N4" s="46"/>
      <c r="O4">
        <v>1000</v>
      </c>
      <c r="P4">
        <f>O4</f>
        <v>1000</v>
      </c>
      <c r="Q4" s="3" t="s">
        <v>212</v>
      </c>
      <c r="R4" s="46"/>
      <c r="S4">
        <v>1000</v>
      </c>
      <c r="T4">
        <f>S4</f>
        <v>1000</v>
      </c>
      <c r="U4" s="3" t="s">
        <v>213</v>
      </c>
      <c r="V4" s="46"/>
      <c r="W4">
        <v>1000</v>
      </c>
      <c r="X4">
        <f>W4</f>
        <v>1000</v>
      </c>
      <c r="Y4" s="46" t="s">
        <v>214</v>
      </c>
      <c r="AA4">
        <v>0</v>
      </c>
      <c r="AB4">
        <f>AA4</f>
        <v>0</v>
      </c>
    </row>
    <row r="5" spans="1:28">
      <c r="A5" s="22">
        <v>2</v>
      </c>
      <c r="B5" s="30">
        <v>1001</v>
      </c>
      <c r="C5" s="5" t="s">
        <v>61</v>
      </c>
      <c r="D5" s="22">
        <v>2</v>
      </c>
      <c r="E5" s="22">
        <v>0</v>
      </c>
      <c r="F5" s="31" t="s">
        <v>63</v>
      </c>
      <c r="G5" s="22">
        <v>200</v>
      </c>
      <c r="H5" s="31" t="s">
        <v>210</v>
      </c>
      <c r="I5" s="44">
        <v>100</v>
      </c>
      <c r="J5" s="44">
        <v>0</v>
      </c>
      <c r="K5" s="45"/>
      <c r="L5" s="44">
        <v>4</v>
      </c>
      <c r="M5" s="3" t="s">
        <v>211</v>
      </c>
      <c r="N5" s="46"/>
      <c r="O5">
        <v>2000</v>
      </c>
      <c r="P5">
        <f t="shared" ref="P5:P88" si="0">O5</f>
        <v>2000</v>
      </c>
      <c r="Q5" s="3" t="s">
        <v>212</v>
      </c>
      <c r="R5" s="46"/>
      <c r="S5">
        <v>2000</v>
      </c>
      <c r="T5">
        <f t="shared" ref="T5:T88" si="1">S5</f>
        <v>2000</v>
      </c>
      <c r="U5" s="3" t="s">
        <v>213</v>
      </c>
      <c r="V5" s="46"/>
      <c r="W5">
        <v>2000</v>
      </c>
      <c r="X5">
        <f t="shared" ref="X5:X88" si="2">W5</f>
        <v>2000</v>
      </c>
      <c r="Y5" s="46" t="s">
        <v>214</v>
      </c>
      <c r="AA5">
        <v>0</v>
      </c>
      <c r="AB5">
        <f t="shared" ref="AB5:AB88" si="3">AA5</f>
        <v>0</v>
      </c>
    </row>
    <row r="6" spans="1:28">
      <c r="A6" s="22">
        <v>3</v>
      </c>
      <c r="B6" s="30">
        <v>1001</v>
      </c>
      <c r="C6" s="5" t="s">
        <v>61</v>
      </c>
      <c r="D6" s="22">
        <v>3</v>
      </c>
      <c r="E6" s="22">
        <v>0</v>
      </c>
      <c r="F6" s="31" t="s">
        <v>63</v>
      </c>
      <c r="G6" s="22">
        <v>300</v>
      </c>
      <c r="H6" s="31" t="s">
        <v>210</v>
      </c>
      <c r="I6" s="44">
        <v>100</v>
      </c>
      <c r="J6" s="23">
        <v>0</v>
      </c>
      <c r="K6" s="44"/>
      <c r="L6" s="44">
        <v>4</v>
      </c>
      <c r="M6" s="3" t="s">
        <v>211</v>
      </c>
      <c r="N6" s="46"/>
      <c r="O6">
        <v>3000</v>
      </c>
      <c r="P6">
        <f t="shared" si="0"/>
        <v>3000</v>
      </c>
      <c r="Q6" s="3" t="s">
        <v>212</v>
      </c>
      <c r="R6" s="46"/>
      <c r="S6">
        <v>3000</v>
      </c>
      <c r="T6">
        <f t="shared" si="1"/>
        <v>3000</v>
      </c>
      <c r="U6" s="3" t="s">
        <v>213</v>
      </c>
      <c r="V6" s="46"/>
      <c r="W6">
        <v>3000</v>
      </c>
      <c r="X6">
        <f t="shared" si="2"/>
        <v>3000</v>
      </c>
      <c r="Y6" s="46" t="s">
        <v>214</v>
      </c>
      <c r="AA6">
        <v>0</v>
      </c>
      <c r="AB6">
        <f t="shared" si="3"/>
        <v>0</v>
      </c>
    </row>
    <row r="7" spans="1:28">
      <c r="A7" s="22">
        <v>4</v>
      </c>
      <c r="B7" s="30">
        <v>1001</v>
      </c>
      <c r="C7" s="5" t="s">
        <v>61</v>
      </c>
      <c r="D7" s="22">
        <v>4</v>
      </c>
      <c r="E7" s="22">
        <v>0</v>
      </c>
      <c r="F7" s="31" t="s">
        <v>63</v>
      </c>
      <c r="G7" s="22">
        <v>500</v>
      </c>
      <c r="H7" s="31" t="s">
        <v>210</v>
      </c>
      <c r="I7" s="44">
        <v>100</v>
      </c>
      <c r="J7" s="23">
        <v>0</v>
      </c>
      <c r="K7" s="44"/>
      <c r="L7" s="44">
        <v>4</v>
      </c>
      <c r="M7" s="3" t="s">
        <v>211</v>
      </c>
      <c r="N7" s="46"/>
      <c r="O7">
        <v>5000</v>
      </c>
      <c r="P7">
        <f t="shared" si="0"/>
        <v>5000</v>
      </c>
      <c r="Q7" s="3" t="s">
        <v>212</v>
      </c>
      <c r="R7" s="46"/>
      <c r="S7">
        <v>5000</v>
      </c>
      <c r="T7">
        <f t="shared" si="1"/>
        <v>5000</v>
      </c>
      <c r="U7" s="3" t="s">
        <v>213</v>
      </c>
      <c r="V7" s="46"/>
      <c r="W7">
        <v>5000</v>
      </c>
      <c r="X7">
        <f t="shared" si="2"/>
        <v>5000</v>
      </c>
      <c r="Y7" s="46" t="s">
        <v>214</v>
      </c>
      <c r="AA7">
        <v>0</v>
      </c>
      <c r="AB7">
        <f t="shared" si="3"/>
        <v>0</v>
      </c>
    </row>
    <row r="8" spans="1:28">
      <c r="A8" s="22">
        <v>5</v>
      </c>
      <c r="B8" s="30">
        <v>1001</v>
      </c>
      <c r="C8" s="5" t="s">
        <v>61</v>
      </c>
      <c r="D8" s="22">
        <v>5</v>
      </c>
      <c r="E8" s="22">
        <v>0</v>
      </c>
      <c r="F8" s="31" t="s">
        <v>63</v>
      </c>
      <c r="G8" s="22">
        <v>800</v>
      </c>
      <c r="H8" s="31" t="s">
        <v>210</v>
      </c>
      <c r="I8" s="44">
        <v>100</v>
      </c>
      <c r="J8" s="23">
        <v>0</v>
      </c>
      <c r="L8" s="44">
        <v>4</v>
      </c>
      <c r="M8" s="3" t="s">
        <v>211</v>
      </c>
      <c r="N8" s="46"/>
      <c r="O8">
        <v>8000</v>
      </c>
      <c r="P8">
        <f t="shared" si="0"/>
        <v>8000</v>
      </c>
      <c r="Q8" s="3" t="s">
        <v>212</v>
      </c>
      <c r="R8" s="46"/>
      <c r="S8">
        <v>8000</v>
      </c>
      <c r="T8">
        <f t="shared" si="1"/>
        <v>8000</v>
      </c>
      <c r="U8" s="3" t="s">
        <v>213</v>
      </c>
      <c r="V8" s="46"/>
      <c r="W8">
        <v>8000</v>
      </c>
      <c r="X8">
        <f t="shared" si="2"/>
        <v>8000</v>
      </c>
      <c r="Y8" s="46" t="s">
        <v>214</v>
      </c>
      <c r="AA8">
        <v>0</v>
      </c>
      <c r="AB8">
        <f t="shared" si="3"/>
        <v>0</v>
      </c>
    </row>
    <row r="9" spans="1:28">
      <c r="A9" s="22">
        <v>6</v>
      </c>
      <c r="B9" s="30">
        <v>1001</v>
      </c>
      <c r="C9" s="5" t="s">
        <v>61</v>
      </c>
      <c r="D9" s="22">
        <v>6</v>
      </c>
      <c r="E9" s="22">
        <v>0</v>
      </c>
      <c r="F9" s="31" t="s">
        <v>63</v>
      </c>
      <c r="G9" s="22">
        <v>1300</v>
      </c>
      <c r="H9" s="31" t="s">
        <v>210</v>
      </c>
      <c r="I9" s="44">
        <v>100</v>
      </c>
      <c r="J9" s="44">
        <v>0</v>
      </c>
      <c r="L9" s="44">
        <v>4</v>
      </c>
      <c r="M9" s="3" t="s">
        <v>211</v>
      </c>
      <c r="N9" s="46"/>
      <c r="O9">
        <v>12000</v>
      </c>
      <c r="P9">
        <f t="shared" si="0"/>
        <v>12000</v>
      </c>
      <c r="Q9" s="3" t="s">
        <v>212</v>
      </c>
      <c r="R9" s="46"/>
      <c r="S9">
        <v>12000</v>
      </c>
      <c r="T9">
        <f t="shared" si="1"/>
        <v>12000</v>
      </c>
      <c r="U9" s="3" t="s">
        <v>213</v>
      </c>
      <c r="V9" s="46"/>
      <c r="W9">
        <v>12000</v>
      </c>
      <c r="X9">
        <f t="shared" si="2"/>
        <v>12000</v>
      </c>
      <c r="Y9" s="46" t="s">
        <v>214</v>
      </c>
      <c r="AA9">
        <v>0</v>
      </c>
      <c r="AB9">
        <f t="shared" si="3"/>
        <v>0</v>
      </c>
    </row>
    <row r="10" spans="1:28" s="20" customFormat="1">
      <c r="A10" s="20">
        <v>7</v>
      </c>
      <c r="B10" s="30">
        <v>1001</v>
      </c>
      <c r="C10" s="5" t="s">
        <v>61</v>
      </c>
      <c r="D10" s="20">
        <v>7</v>
      </c>
      <c r="E10" s="20">
        <v>0</v>
      </c>
      <c r="F10" s="31" t="s">
        <v>63</v>
      </c>
      <c r="G10" s="20">
        <v>2100</v>
      </c>
      <c r="H10" s="31" t="s">
        <v>210</v>
      </c>
      <c r="I10" s="47">
        <v>100</v>
      </c>
      <c r="J10" s="47">
        <v>0</v>
      </c>
      <c r="K10" s="48"/>
      <c r="L10" s="47">
        <v>4</v>
      </c>
      <c r="M10" s="49" t="s">
        <v>211</v>
      </c>
      <c r="N10" s="50"/>
      <c r="O10" s="51">
        <v>16000</v>
      </c>
      <c r="P10" s="51">
        <f t="shared" si="0"/>
        <v>16000</v>
      </c>
      <c r="Q10" s="49" t="s">
        <v>212</v>
      </c>
      <c r="R10" s="50"/>
      <c r="S10" s="51">
        <v>16000</v>
      </c>
      <c r="T10" s="51">
        <f t="shared" si="1"/>
        <v>16000</v>
      </c>
      <c r="U10" s="49" t="s">
        <v>213</v>
      </c>
      <c r="V10" s="50"/>
      <c r="W10" s="51">
        <v>16000</v>
      </c>
      <c r="X10" s="51">
        <f t="shared" si="2"/>
        <v>16000</v>
      </c>
      <c r="Y10" s="50" t="s">
        <v>214</v>
      </c>
      <c r="AA10" s="51">
        <v>0</v>
      </c>
      <c r="AB10" s="51">
        <f t="shared" si="3"/>
        <v>0</v>
      </c>
    </row>
    <row r="11" spans="1:28" s="20" customFormat="1">
      <c r="A11" s="20">
        <v>8</v>
      </c>
      <c r="B11" s="30">
        <v>1001</v>
      </c>
      <c r="C11" s="5" t="s">
        <v>61</v>
      </c>
      <c r="D11" s="20">
        <v>8</v>
      </c>
      <c r="E11" s="20">
        <v>0</v>
      </c>
      <c r="F11" s="31" t="s">
        <v>63</v>
      </c>
      <c r="G11" s="20">
        <v>3400</v>
      </c>
      <c r="H11" s="31" t="s">
        <v>210</v>
      </c>
      <c r="I11" s="47">
        <v>100</v>
      </c>
      <c r="J11" s="47">
        <v>0</v>
      </c>
      <c r="K11" s="48"/>
      <c r="L11" s="47">
        <v>4</v>
      </c>
      <c r="M11" s="49" t="s">
        <v>211</v>
      </c>
      <c r="N11" s="50"/>
      <c r="O11" s="51">
        <v>20000</v>
      </c>
      <c r="P11" s="51">
        <f t="shared" si="0"/>
        <v>20000</v>
      </c>
      <c r="Q11" s="49" t="s">
        <v>212</v>
      </c>
      <c r="R11" s="50"/>
      <c r="S11" s="51">
        <v>20000</v>
      </c>
      <c r="T11" s="51">
        <f t="shared" si="1"/>
        <v>20000</v>
      </c>
      <c r="U11" s="49" t="s">
        <v>213</v>
      </c>
      <c r="V11" s="50"/>
      <c r="W11" s="51">
        <v>20000</v>
      </c>
      <c r="X11" s="51">
        <f t="shared" si="2"/>
        <v>20000</v>
      </c>
      <c r="Y11" s="50" t="s">
        <v>214</v>
      </c>
      <c r="AA11" s="51">
        <v>0</v>
      </c>
      <c r="AB11" s="51">
        <f t="shared" si="3"/>
        <v>0</v>
      </c>
    </row>
    <row r="12" spans="1:28" s="21" customFormat="1">
      <c r="A12" s="21">
        <v>9</v>
      </c>
      <c r="B12" s="32">
        <v>1001</v>
      </c>
      <c r="C12" s="33" t="s">
        <v>61</v>
      </c>
      <c r="D12" s="21">
        <v>9</v>
      </c>
      <c r="E12" s="21">
        <v>0</v>
      </c>
      <c r="F12" s="34" t="s">
        <v>63</v>
      </c>
      <c r="G12" s="21">
        <v>5500</v>
      </c>
      <c r="H12" s="34" t="s">
        <v>210</v>
      </c>
      <c r="I12" s="52">
        <v>100</v>
      </c>
      <c r="J12" s="52">
        <v>0</v>
      </c>
      <c r="K12" s="53"/>
      <c r="L12" s="52">
        <v>4</v>
      </c>
      <c r="M12" s="54" t="s">
        <v>211</v>
      </c>
      <c r="N12" s="55"/>
      <c r="O12" s="56">
        <v>1300</v>
      </c>
      <c r="P12" s="56">
        <f t="shared" si="0"/>
        <v>1300</v>
      </c>
      <c r="Q12" s="54" t="s">
        <v>212</v>
      </c>
      <c r="R12" s="55"/>
      <c r="S12" s="56">
        <v>1300</v>
      </c>
      <c r="T12" s="56">
        <f t="shared" si="1"/>
        <v>1300</v>
      </c>
      <c r="U12" s="54" t="s">
        <v>213</v>
      </c>
      <c r="V12" s="55"/>
      <c r="W12" s="56">
        <v>1300</v>
      </c>
      <c r="X12" s="56">
        <f t="shared" si="2"/>
        <v>1300</v>
      </c>
      <c r="Y12" s="55" t="s">
        <v>214</v>
      </c>
      <c r="AA12" s="56">
        <v>0</v>
      </c>
      <c r="AB12" s="56">
        <f t="shared" si="3"/>
        <v>0</v>
      </c>
    </row>
    <row r="13" spans="1:28" s="21" customFormat="1">
      <c r="A13" s="21">
        <v>10</v>
      </c>
      <c r="B13" s="32">
        <v>1001</v>
      </c>
      <c r="C13" s="33" t="s">
        <v>61</v>
      </c>
      <c r="D13" s="21">
        <v>10</v>
      </c>
      <c r="E13" s="21">
        <v>0</v>
      </c>
      <c r="F13" s="34" t="s">
        <v>63</v>
      </c>
      <c r="G13" s="21">
        <v>8900</v>
      </c>
      <c r="H13" s="34" t="s">
        <v>210</v>
      </c>
      <c r="I13" s="52">
        <v>100</v>
      </c>
      <c r="J13" s="52">
        <v>0</v>
      </c>
      <c r="K13" s="53"/>
      <c r="L13" s="52">
        <v>4</v>
      </c>
      <c r="M13" s="54" t="s">
        <v>211</v>
      </c>
      <c r="N13" s="55"/>
      <c r="O13" s="56">
        <v>1400</v>
      </c>
      <c r="P13" s="56">
        <f t="shared" si="0"/>
        <v>1400</v>
      </c>
      <c r="Q13" s="54" t="s">
        <v>212</v>
      </c>
      <c r="R13" s="55"/>
      <c r="S13" s="56">
        <v>1400</v>
      </c>
      <c r="T13" s="56">
        <f t="shared" si="1"/>
        <v>1400</v>
      </c>
      <c r="U13" s="54" t="s">
        <v>213</v>
      </c>
      <c r="V13" s="55"/>
      <c r="W13" s="56">
        <v>1400</v>
      </c>
      <c r="X13" s="56">
        <f t="shared" si="2"/>
        <v>1400</v>
      </c>
      <c r="Y13" s="55" t="s">
        <v>214</v>
      </c>
      <c r="AA13" s="56">
        <v>0</v>
      </c>
      <c r="AB13" s="56">
        <f t="shared" si="3"/>
        <v>0</v>
      </c>
    </row>
    <row r="14" spans="1:28">
      <c r="A14" s="22">
        <v>11</v>
      </c>
      <c r="B14" s="30">
        <v>1002</v>
      </c>
      <c r="C14" s="6" t="s">
        <v>71</v>
      </c>
      <c r="D14" s="22">
        <v>1</v>
      </c>
      <c r="E14" s="22">
        <v>0</v>
      </c>
      <c r="F14" s="35" t="s">
        <v>73</v>
      </c>
      <c r="G14" s="22">
        <v>100</v>
      </c>
      <c r="H14" s="35" t="s">
        <v>215</v>
      </c>
      <c r="I14" s="44">
        <v>100</v>
      </c>
      <c r="J14" s="44">
        <v>8100202</v>
      </c>
      <c r="K14" s="45"/>
      <c r="L14" s="44">
        <v>4</v>
      </c>
      <c r="M14" s="3" t="s">
        <v>211</v>
      </c>
      <c r="N14" s="46"/>
      <c r="O14">
        <v>1000</v>
      </c>
      <c r="P14">
        <f t="shared" si="0"/>
        <v>1000</v>
      </c>
      <c r="Q14" s="3" t="s">
        <v>212</v>
      </c>
      <c r="R14" s="46"/>
      <c r="S14">
        <v>1000</v>
      </c>
      <c r="T14">
        <f t="shared" si="1"/>
        <v>1000</v>
      </c>
      <c r="U14" s="3" t="s">
        <v>213</v>
      </c>
      <c r="V14" s="46"/>
      <c r="W14">
        <v>1000</v>
      </c>
      <c r="X14">
        <f t="shared" si="2"/>
        <v>1000</v>
      </c>
      <c r="Y14" s="46" t="s">
        <v>214</v>
      </c>
      <c r="AA14">
        <v>0</v>
      </c>
      <c r="AB14">
        <f t="shared" si="3"/>
        <v>0</v>
      </c>
    </row>
    <row r="15" spans="1:28">
      <c r="A15" s="22">
        <v>12</v>
      </c>
      <c r="B15" s="30">
        <v>1002</v>
      </c>
      <c r="C15" s="6" t="s">
        <v>71</v>
      </c>
      <c r="D15" s="22">
        <v>2</v>
      </c>
      <c r="E15" s="22">
        <v>0</v>
      </c>
      <c r="F15" s="35" t="s">
        <v>73</v>
      </c>
      <c r="G15" s="22">
        <v>200</v>
      </c>
      <c r="H15" s="35" t="s">
        <v>215</v>
      </c>
      <c r="I15" s="44">
        <v>100</v>
      </c>
      <c r="J15" s="44">
        <v>0</v>
      </c>
      <c r="K15" s="45"/>
      <c r="L15" s="44">
        <v>4</v>
      </c>
      <c r="M15" s="3" t="s">
        <v>211</v>
      </c>
      <c r="N15" s="46"/>
      <c r="O15">
        <v>2000</v>
      </c>
      <c r="P15">
        <f t="shared" si="0"/>
        <v>2000</v>
      </c>
      <c r="Q15" s="3" t="s">
        <v>212</v>
      </c>
      <c r="R15" s="46"/>
      <c r="S15">
        <v>2000</v>
      </c>
      <c r="T15">
        <f t="shared" si="1"/>
        <v>2000</v>
      </c>
      <c r="U15" s="3" t="s">
        <v>213</v>
      </c>
      <c r="V15" s="46"/>
      <c r="W15">
        <v>2000</v>
      </c>
      <c r="X15">
        <f t="shared" si="2"/>
        <v>2000</v>
      </c>
      <c r="Y15" s="46" t="s">
        <v>214</v>
      </c>
      <c r="AA15">
        <v>0</v>
      </c>
      <c r="AB15">
        <f t="shared" si="3"/>
        <v>0</v>
      </c>
    </row>
    <row r="16" spans="1:28">
      <c r="A16" s="22">
        <v>13</v>
      </c>
      <c r="B16" s="30">
        <v>1002</v>
      </c>
      <c r="C16" s="6" t="s">
        <v>71</v>
      </c>
      <c r="D16" s="22">
        <v>3</v>
      </c>
      <c r="E16" s="22">
        <v>0</v>
      </c>
      <c r="F16" s="35" t="s">
        <v>73</v>
      </c>
      <c r="G16" s="22">
        <v>300</v>
      </c>
      <c r="H16" s="35" t="s">
        <v>215</v>
      </c>
      <c r="I16" s="44">
        <v>100</v>
      </c>
      <c r="J16" s="44">
        <v>0</v>
      </c>
      <c r="K16" s="44"/>
      <c r="L16" s="44">
        <v>4</v>
      </c>
      <c r="M16" s="3" t="s">
        <v>211</v>
      </c>
      <c r="N16" s="46"/>
      <c r="O16">
        <v>3000</v>
      </c>
      <c r="P16">
        <f t="shared" si="0"/>
        <v>3000</v>
      </c>
      <c r="Q16" s="3" t="s">
        <v>212</v>
      </c>
      <c r="R16" s="46"/>
      <c r="S16">
        <v>3000</v>
      </c>
      <c r="T16">
        <f t="shared" si="1"/>
        <v>3000</v>
      </c>
      <c r="U16" s="3" t="s">
        <v>213</v>
      </c>
      <c r="V16" s="46"/>
      <c r="W16">
        <v>3000</v>
      </c>
      <c r="X16">
        <f t="shared" si="2"/>
        <v>3000</v>
      </c>
      <c r="Y16" s="46" t="s">
        <v>214</v>
      </c>
      <c r="AA16">
        <v>0</v>
      </c>
      <c r="AB16">
        <f t="shared" si="3"/>
        <v>0</v>
      </c>
    </row>
    <row r="17" spans="1:28">
      <c r="A17" s="22">
        <v>14</v>
      </c>
      <c r="B17" s="30">
        <v>1002</v>
      </c>
      <c r="C17" s="6" t="s">
        <v>71</v>
      </c>
      <c r="D17" s="22">
        <v>4</v>
      </c>
      <c r="E17" s="22">
        <v>0</v>
      </c>
      <c r="F17" s="35" t="s">
        <v>73</v>
      </c>
      <c r="G17" s="22">
        <v>500</v>
      </c>
      <c r="H17" s="35" t="s">
        <v>215</v>
      </c>
      <c r="I17" s="44">
        <v>100</v>
      </c>
      <c r="J17" s="44">
        <v>0</v>
      </c>
      <c r="K17" s="44"/>
      <c r="L17" s="44">
        <v>4</v>
      </c>
      <c r="M17" s="3" t="s">
        <v>211</v>
      </c>
      <c r="N17" s="46"/>
      <c r="O17">
        <v>5000</v>
      </c>
      <c r="P17">
        <f t="shared" si="0"/>
        <v>5000</v>
      </c>
      <c r="Q17" s="3" t="s">
        <v>212</v>
      </c>
      <c r="R17" s="46"/>
      <c r="S17">
        <v>5000</v>
      </c>
      <c r="T17">
        <f t="shared" si="1"/>
        <v>5000</v>
      </c>
      <c r="U17" s="3" t="s">
        <v>213</v>
      </c>
      <c r="V17" s="46"/>
      <c r="W17">
        <v>5000</v>
      </c>
      <c r="X17">
        <f t="shared" si="2"/>
        <v>5000</v>
      </c>
      <c r="Y17" s="46" t="s">
        <v>214</v>
      </c>
      <c r="AA17">
        <v>0</v>
      </c>
      <c r="AB17">
        <f t="shared" si="3"/>
        <v>0</v>
      </c>
    </row>
    <row r="18" spans="1:28">
      <c r="A18" s="22">
        <v>15</v>
      </c>
      <c r="B18" s="30">
        <v>1002</v>
      </c>
      <c r="C18" s="6" t="s">
        <v>71</v>
      </c>
      <c r="D18" s="22">
        <v>5</v>
      </c>
      <c r="E18" s="22">
        <v>0</v>
      </c>
      <c r="F18" s="35" t="s">
        <v>73</v>
      </c>
      <c r="G18" s="22">
        <v>800</v>
      </c>
      <c r="H18" s="35" t="s">
        <v>215</v>
      </c>
      <c r="I18" s="44">
        <v>100</v>
      </c>
      <c r="J18" s="44">
        <v>0</v>
      </c>
      <c r="L18" s="44">
        <v>4</v>
      </c>
      <c r="M18" s="3" t="s">
        <v>211</v>
      </c>
      <c r="N18" s="46"/>
      <c r="O18">
        <v>8000</v>
      </c>
      <c r="P18">
        <f t="shared" si="0"/>
        <v>8000</v>
      </c>
      <c r="Q18" s="3" t="s">
        <v>212</v>
      </c>
      <c r="R18" s="46"/>
      <c r="S18">
        <v>8000</v>
      </c>
      <c r="T18">
        <f t="shared" si="1"/>
        <v>8000</v>
      </c>
      <c r="U18" s="3" t="s">
        <v>213</v>
      </c>
      <c r="V18" s="46"/>
      <c r="W18">
        <v>8000</v>
      </c>
      <c r="X18">
        <f t="shared" si="2"/>
        <v>8000</v>
      </c>
      <c r="Y18" s="46" t="s">
        <v>214</v>
      </c>
      <c r="AA18">
        <v>0</v>
      </c>
      <c r="AB18">
        <f t="shared" si="3"/>
        <v>0</v>
      </c>
    </row>
    <row r="19" spans="1:28">
      <c r="A19" s="22">
        <v>16</v>
      </c>
      <c r="B19" s="30">
        <v>1002</v>
      </c>
      <c r="C19" s="6" t="s">
        <v>71</v>
      </c>
      <c r="D19" s="22">
        <v>6</v>
      </c>
      <c r="E19" s="22">
        <v>0</v>
      </c>
      <c r="F19" s="35" t="s">
        <v>73</v>
      </c>
      <c r="G19" s="22">
        <v>1300</v>
      </c>
      <c r="H19" s="35" t="s">
        <v>215</v>
      </c>
      <c r="I19" s="44">
        <v>100</v>
      </c>
      <c r="J19" s="44">
        <v>0</v>
      </c>
      <c r="L19" s="44">
        <v>4</v>
      </c>
      <c r="M19" s="3" t="s">
        <v>211</v>
      </c>
      <c r="N19" s="46"/>
      <c r="O19">
        <v>12000</v>
      </c>
      <c r="P19">
        <f t="shared" si="0"/>
        <v>12000</v>
      </c>
      <c r="Q19" s="3" t="s">
        <v>212</v>
      </c>
      <c r="R19" s="46"/>
      <c r="S19">
        <v>12000</v>
      </c>
      <c r="T19">
        <f t="shared" si="1"/>
        <v>12000</v>
      </c>
      <c r="U19" s="3" t="s">
        <v>213</v>
      </c>
      <c r="V19" s="46"/>
      <c r="W19">
        <v>12000</v>
      </c>
      <c r="X19">
        <f t="shared" si="2"/>
        <v>12000</v>
      </c>
      <c r="Y19" s="46" t="s">
        <v>214</v>
      </c>
      <c r="AA19">
        <v>0</v>
      </c>
      <c r="AB19">
        <f t="shared" si="3"/>
        <v>0</v>
      </c>
    </row>
    <row r="20" spans="1:28" s="20" customFormat="1">
      <c r="A20" s="20">
        <v>17</v>
      </c>
      <c r="B20" s="30">
        <v>1002</v>
      </c>
      <c r="C20" s="6" t="s">
        <v>71</v>
      </c>
      <c r="D20" s="20">
        <v>7</v>
      </c>
      <c r="E20" s="20">
        <v>0</v>
      </c>
      <c r="F20" s="35" t="s">
        <v>73</v>
      </c>
      <c r="G20" s="20">
        <v>2100</v>
      </c>
      <c r="H20" s="35" t="s">
        <v>215</v>
      </c>
      <c r="I20" s="47">
        <v>100</v>
      </c>
      <c r="J20" s="47">
        <v>0</v>
      </c>
      <c r="K20" s="48"/>
      <c r="L20" s="47">
        <v>4</v>
      </c>
      <c r="M20" s="49" t="s">
        <v>211</v>
      </c>
      <c r="N20" s="50"/>
      <c r="O20" s="51">
        <v>16000</v>
      </c>
      <c r="P20" s="51">
        <f t="shared" si="0"/>
        <v>16000</v>
      </c>
      <c r="Q20" s="49" t="s">
        <v>212</v>
      </c>
      <c r="R20" s="50"/>
      <c r="S20" s="51">
        <v>16000</v>
      </c>
      <c r="T20" s="51">
        <f t="shared" si="1"/>
        <v>16000</v>
      </c>
      <c r="U20" s="49" t="s">
        <v>213</v>
      </c>
      <c r="V20" s="50"/>
      <c r="W20" s="51">
        <v>16000</v>
      </c>
      <c r="X20" s="51">
        <f t="shared" si="2"/>
        <v>16000</v>
      </c>
      <c r="Y20" s="50" t="s">
        <v>214</v>
      </c>
      <c r="AA20" s="51">
        <v>0</v>
      </c>
      <c r="AB20" s="51">
        <f t="shared" si="3"/>
        <v>0</v>
      </c>
    </row>
    <row r="21" spans="1:28" s="20" customFormat="1">
      <c r="A21" s="20">
        <v>18</v>
      </c>
      <c r="B21" s="30">
        <v>1002</v>
      </c>
      <c r="C21" s="6" t="s">
        <v>71</v>
      </c>
      <c r="D21" s="20">
        <v>8</v>
      </c>
      <c r="E21" s="20">
        <v>0</v>
      </c>
      <c r="F21" s="35" t="s">
        <v>73</v>
      </c>
      <c r="G21" s="20">
        <v>3400</v>
      </c>
      <c r="H21" s="35" t="s">
        <v>215</v>
      </c>
      <c r="I21" s="47">
        <v>100</v>
      </c>
      <c r="J21" s="47">
        <v>0</v>
      </c>
      <c r="K21" s="48"/>
      <c r="L21" s="47">
        <v>4</v>
      </c>
      <c r="M21" s="49" t="s">
        <v>211</v>
      </c>
      <c r="N21" s="50"/>
      <c r="O21" s="51">
        <v>20000</v>
      </c>
      <c r="P21" s="51">
        <f t="shared" si="0"/>
        <v>20000</v>
      </c>
      <c r="Q21" s="49" t="s">
        <v>212</v>
      </c>
      <c r="R21" s="50"/>
      <c r="S21" s="51">
        <v>20000</v>
      </c>
      <c r="T21" s="51">
        <f t="shared" si="1"/>
        <v>20000</v>
      </c>
      <c r="U21" s="49" t="s">
        <v>213</v>
      </c>
      <c r="V21" s="50"/>
      <c r="W21" s="51">
        <v>20000</v>
      </c>
      <c r="X21" s="51">
        <f t="shared" si="2"/>
        <v>20000</v>
      </c>
      <c r="Y21" s="50" t="s">
        <v>214</v>
      </c>
      <c r="AA21" s="51">
        <v>0</v>
      </c>
      <c r="AB21" s="51">
        <f t="shared" si="3"/>
        <v>0</v>
      </c>
    </row>
    <row r="22" spans="1:28" s="21" customFormat="1">
      <c r="A22" s="21">
        <v>19</v>
      </c>
      <c r="B22" s="32">
        <v>1002</v>
      </c>
      <c r="C22" s="36" t="s">
        <v>71</v>
      </c>
      <c r="D22" s="21">
        <v>9</v>
      </c>
      <c r="E22" s="21">
        <v>0</v>
      </c>
      <c r="F22" s="37" t="s">
        <v>73</v>
      </c>
      <c r="G22" s="21">
        <v>5500</v>
      </c>
      <c r="H22" s="37" t="s">
        <v>215</v>
      </c>
      <c r="I22" s="52">
        <v>100</v>
      </c>
      <c r="J22" s="52">
        <v>0</v>
      </c>
      <c r="K22" s="53"/>
      <c r="L22" s="52">
        <v>4</v>
      </c>
      <c r="M22" s="54" t="s">
        <v>211</v>
      </c>
      <c r="N22" s="55"/>
      <c r="O22" s="56">
        <v>1300</v>
      </c>
      <c r="P22" s="56">
        <f t="shared" si="0"/>
        <v>1300</v>
      </c>
      <c r="Q22" s="54" t="s">
        <v>212</v>
      </c>
      <c r="R22" s="55"/>
      <c r="S22" s="56">
        <v>1300</v>
      </c>
      <c r="T22" s="56">
        <f t="shared" si="1"/>
        <v>1300</v>
      </c>
      <c r="U22" s="54" t="s">
        <v>213</v>
      </c>
      <c r="V22" s="55"/>
      <c r="W22" s="56">
        <v>1300</v>
      </c>
      <c r="X22" s="56">
        <f t="shared" si="2"/>
        <v>1300</v>
      </c>
      <c r="Y22" s="55" t="s">
        <v>214</v>
      </c>
      <c r="AA22" s="56">
        <v>0</v>
      </c>
      <c r="AB22" s="56">
        <f t="shared" si="3"/>
        <v>0</v>
      </c>
    </row>
    <row r="23" spans="1:28" s="21" customFormat="1">
      <c r="A23" s="21">
        <v>20</v>
      </c>
      <c r="B23" s="32">
        <v>1002</v>
      </c>
      <c r="C23" s="36" t="s">
        <v>71</v>
      </c>
      <c r="D23" s="21">
        <v>10</v>
      </c>
      <c r="E23" s="21">
        <v>0</v>
      </c>
      <c r="F23" s="37" t="s">
        <v>73</v>
      </c>
      <c r="G23" s="21">
        <v>8900</v>
      </c>
      <c r="H23" s="37" t="s">
        <v>215</v>
      </c>
      <c r="I23" s="52">
        <v>100</v>
      </c>
      <c r="J23" s="52">
        <v>0</v>
      </c>
      <c r="K23" s="53"/>
      <c r="L23" s="52">
        <v>4</v>
      </c>
      <c r="M23" s="54" t="s">
        <v>211</v>
      </c>
      <c r="N23" s="55"/>
      <c r="O23" s="56">
        <v>1400</v>
      </c>
      <c r="P23" s="56">
        <f t="shared" si="0"/>
        <v>1400</v>
      </c>
      <c r="Q23" s="54" t="s">
        <v>212</v>
      </c>
      <c r="R23" s="55"/>
      <c r="S23" s="56">
        <v>1400</v>
      </c>
      <c r="T23" s="56">
        <f t="shared" si="1"/>
        <v>1400</v>
      </c>
      <c r="U23" s="54" t="s">
        <v>213</v>
      </c>
      <c r="V23" s="55"/>
      <c r="W23" s="56">
        <v>1400</v>
      </c>
      <c r="X23" s="56">
        <f t="shared" si="2"/>
        <v>1400</v>
      </c>
      <c r="Y23" s="55" t="s">
        <v>214</v>
      </c>
      <c r="AA23" s="56">
        <v>0</v>
      </c>
      <c r="AB23" s="56">
        <f t="shared" si="3"/>
        <v>0</v>
      </c>
    </row>
    <row r="24" spans="1:28">
      <c r="A24" s="22">
        <v>21</v>
      </c>
      <c r="B24" s="30">
        <v>2002</v>
      </c>
      <c r="C24" s="6" t="s">
        <v>80</v>
      </c>
      <c r="D24" s="22">
        <v>1</v>
      </c>
      <c r="E24" s="22">
        <v>0</v>
      </c>
      <c r="F24" s="35" t="s">
        <v>81</v>
      </c>
      <c r="G24" s="22">
        <v>100</v>
      </c>
      <c r="H24" s="35" t="s">
        <v>216</v>
      </c>
      <c r="I24" s="44">
        <v>100</v>
      </c>
      <c r="J24" s="44">
        <v>8200202</v>
      </c>
      <c r="K24" s="45"/>
      <c r="L24" s="44">
        <v>4</v>
      </c>
      <c r="M24" s="3" t="s">
        <v>211</v>
      </c>
      <c r="N24" s="46"/>
      <c r="O24">
        <v>1000</v>
      </c>
      <c r="P24">
        <f t="shared" si="0"/>
        <v>1000</v>
      </c>
      <c r="Q24" s="3" t="s">
        <v>212</v>
      </c>
      <c r="R24" s="46"/>
      <c r="S24">
        <v>1000</v>
      </c>
      <c r="T24">
        <f t="shared" si="1"/>
        <v>1000</v>
      </c>
      <c r="U24" s="3" t="s">
        <v>213</v>
      </c>
      <c r="V24" s="46"/>
      <c r="W24">
        <v>1000</v>
      </c>
      <c r="X24">
        <f t="shared" si="2"/>
        <v>1000</v>
      </c>
      <c r="Y24" s="46" t="s">
        <v>214</v>
      </c>
      <c r="AA24">
        <v>0</v>
      </c>
      <c r="AB24">
        <f t="shared" si="3"/>
        <v>0</v>
      </c>
    </row>
    <row r="25" spans="1:28">
      <c r="A25" s="22">
        <v>22</v>
      </c>
      <c r="B25" s="30">
        <v>2002</v>
      </c>
      <c r="C25" s="6" t="s">
        <v>80</v>
      </c>
      <c r="D25" s="22">
        <v>2</v>
      </c>
      <c r="E25" s="22">
        <v>0</v>
      </c>
      <c r="F25" s="35" t="s">
        <v>81</v>
      </c>
      <c r="G25" s="22">
        <v>200</v>
      </c>
      <c r="H25" s="35" t="s">
        <v>216</v>
      </c>
      <c r="I25" s="44">
        <v>100</v>
      </c>
      <c r="J25" s="44">
        <v>0</v>
      </c>
      <c r="K25" s="45"/>
      <c r="L25" s="44">
        <v>4</v>
      </c>
      <c r="M25" s="3" t="s">
        <v>211</v>
      </c>
      <c r="N25" s="46"/>
      <c r="O25">
        <v>2000</v>
      </c>
      <c r="P25">
        <f t="shared" si="0"/>
        <v>2000</v>
      </c>
      <c r="Q25" s="3" t="s">
        <v>212</v>
      </c>
      <c r="R25" s="46"/>
      <c r="S25">
        <v>2000</v>
      </c>
      <c r="T25">
        <f t="shared" si="1"/>
        <v>2000</v>
      </c>
      <c r="U25" s="3" t="s">
        <v>213</v>
      </c>
      <c r="V25" s="46"/>
      <c r="W25">
        <v>2000</v>
      </c>
      <c r="X25">
        <f t="shared" si="2"/>
        <v>2000</v>
      </c>
      <c r="Y25" s="46" t="s">
        <v>214</v>
      </c>
      <c r="AA25">
        <v>0</v>
      </c>
      <c r="AB25">
        <f t="shared" si="3"/>
        <v>0</v>
      </c>
    </row>
    <row r="26" spans="1:28">
      <c r="A26" s="22">
        <v>23</v>
      </c>
      <c r="B26" s="30">
        <v>2002</v>
      </c>
      <c r="C26" s="6" t="s">
        <v>80</v>
      </c>
      <c r="D26" s="22">
        <v>3</v>
      </c>
      <c r="E26" s="22">
        <v>0</v>
      </c>
      <c r="F26" s="35" t="s">
        <v>81</v>
      </c>
      <c r="G26" s="22">
        <v>300</v>
      </c>
      <c r="H26" s="35" t="s">
        <v>216</v>
      </c>
      <c r="I26" s="44">
        <v>100</v>
      </c>
      <c r="J26" s="44">
        <v>0</v>
      </c>
      <c r="K26" s="45"/>
      <c r="L26" s="44">
        <v>4</v>
      </c>
      <c r="M26" s="3" t="s">
        <v>211</v>
      </c>
      <c r="N26" s="46"/>
      <c r="O26">
        <v>3000</v>
      </c>
      <c r="P26">
        <f t="shared" si="0"/>
        <v>3000</v>
      </c>
      <c r="Q26" s="3" t="s">
        <v>212</v>
      </c>
      <c r="R26" s="46"/>
      <c r="S26">
        <v>3000</v>
      </c>
      <c r="T26">
        <f t="shared" si="1"/>
        <v>3000</v>
      </c>
      <c r="U26" s="3" t="s">
        <v>213</v>
      </c>
      <c r="V26" s="46"/>
      <c r="W26">
        <v>3000</v>
      </c>
      <c r="X26">
        <f t="shared" si="2"/>
        <v>3000</v>
      </c>
      <c r="Y26" s="46" t="s">
        <v>214</v>
      </c>
      <c r="AA26">
        <v>0</v>
      </c>
      <c r="AB26">
        <f t="shared" si="3"/>
        <v>0</v>
      </c>
    </row>
    <row r="27" spans="1:28">
      <c r="A27" s="22">
        <v>24</v>
      </c>
      <c r="B27" s="30">
        <v>2002</v>
      </c>
      <c r="C27" s="6" t="s">
        <v>80</v>
      </c>
      <c r="D27" s="22">
        <v>4</v>
      </c>
      <c r="E27" s="22">
        <v>0</v>
      </c>
      <c r="F27" s="35" t="s">
        <v>81</v>
      </c>
      <c r="G27" s="22">
        <v>500</v>
      </c>
      <c r="H27" s="35" t="s">
        <v>216</v>
      </c>
      <c r="I27" s="44">
        <v>100</v>
      </c>
      <c r="J27" s="44">
        <v>0</v>
      </c>
      <c r="K27" s="44"/>
      <c r="L27" s="44">
        <v>4</v>
      </c>
      <c r="M27" s="3" t="s">
        <v>211</v>
      </c>
      <c r="N27" s="46"/>
      <c r="O27">
        <v>5000</v>
      </c>
      <c r="P27">
        <f t="shared" si="0"/>
        <v>5000</v>
      </c>
      <c r="Q27" s="3" t="s">
        <v>212</v>
      </c>
      <c r="R27" s="46"/>
      <c r="S27">
        <v>5000</v>
      </c>
      <c r="T27">
        <f t="shared" si="1"/>
        <v>5000</v>
      </c>
      <c r="U27" s="3" t="s">
        <v>213</v>
      </c>
      <c r="V27" s="46"/>
      <c r="W27">
        <v>5000</v>
      </c>
      <c r="X27">
        <f t="shared" si="2"/>
        <v>5000</v>
      </c>
      <c r="Y27" s="46" t="s">
        <v>214</v>
      </c>
      <c r="AA27">
        <v>0</v>
      </c>
      <c r="AB27">
        <f t="shared" si="3"/>
        <v>0</v>
      </c>
    </row>
    <row r="28" spans="1:28">
      <c r="A28" s="22">
        <v>25</v>
      </c>
      <c r="B28" s="30">
        <v>2002</v>
      </c>
      <c r="C28" s="6" t="s">
        <v>80</v>
      </c>
      <c r="D28" s="22">
        <v>5</v>
      </c>
      <c r="E28" s="22">
        <v>0</v>
      </c>
      <c r="F28" s="35" t="s">
        <v>81</v>
      </c>
      <c r="G28" s="22">
        <v>800</v>
      </c>
      <c r="H28" s="35" t="s">
        <v>216</v>
      </c>
      <c r="I28" s="44">
        <v>100</v>
      </c>
      <c r="J28" s="44">
        <v>0</v>
      </c>
      <c r="L28" s="44">
        <v>4</v>
      </c>
      <c r="M28" s="3" t="s">
        <v>211</v>
      </c>
      <c r="N28" s="46"/>
      <c r="O28">
        <v>8000</v>
      </c>
      <c r="P28">
        <f t="shared" si="0"/>
        <v>8000</v>
      </c>
      <c r="Q28" s="3" t="s">
        <v>212</v>
      </c>
      <c r="R28" s="46"/>
      <c r="S28">
        <v>8000</v>
      </c>
      <c r="T28">
        <f t="shared" si="1"/>
        <v>8000</v>
      </c>
      <c r="U28" s="3" t="s">
        <v>213</v>
      </c>
      <c r="V28" s="46"/>
      <c r="W28">
        <v>8000</v>
      </c>
      <c r="X28">
        <f t="shared" si="2"/>
        <v>8000</v>
      </c>
      <c r="Y28" s="46" t="s">
        <v>214</v>
      </c>
      <c r="AA28">
        <v>0</v>
      </c>
      <c r="AB28">
        <f t="shared" si="3"/>
        <v>0</v>
      </c>
    </row>
    <row r="29" spans="1:28">
      <c r="A29" s="22">
        <v>26</v>
      </c>
      <c r="B29" s="30">
        <v>2002</v>
      </c>
      <c r="C29" s="6" t="s">
        <v>80</v>
      </c>
      <c r="D29" s="22">
        <v>6</v>
      </c>
      <c r="E29" s="22">
        <v>0</v>
      </c>
      <c r="F29" s="35" t="s">
        <v>81</v>
      </c>
      <c r="G29" s="22">
        <v>1300</v>
      </c>
      <c r="H29" s="35" t="s">
        <v>216</v>
      </c>
      <c r="I29" s="44">
        <v>100</v>
      </c>
      <c r="J29" s="44">
        <v>0</v>
      </c>
      <c r="L29" s="44">
        <v>4</v>
      </c>
      <c r="M29" s="3" t="s">
        <v>211</v>
      </c>
      <c r="N29" s="46"/>
      <c r="O29">
        <v>12000</v>
      </c>
      <c r="P29">
        <f t="shared" si="0"/>
        <v>12000</v>
      </c>
      <c r="Q29" s="3" t="s">
        <v>212</v>
      </c>
      <c r="R29" s="46"/>
      <c r="S29">
        <v>12000</v>
      </c>
      <c r="T29">
        <f t="shared" si="1"/>
        <v>12000</v>
      </c>
      <c r="U29" s="3" t="s">
        <v>213</v>
      </c>
      <c r="V29" s="46"/>
      <c r="W29">
        <v>12000</v>
      </c>
      <c r="X29">
        <f t="shared" si="2"/>
        <v>12000</v>
      </c>
      <c r="Y29" s="46" t="s">
        <v>214</v>
      </c>
      <c r="AA29">
        <v>0</v>
      </c>
      <c r="AB29">
        <f t="shared" si="3"/>
        <v>0</v>
      </c>
    </row>
    <row r="30" spans="1:28" s="20" customFormat="1">
      <c r="A30" s="20">
        <v>27</v>
      </c>
      <c r="B30" s="30">
        <v>2002</v>
      </c>
      <c r="C30" s="6" t="s">
        <v>80</v>
      </c>
      <c r="D30" s="20">
        <v>7</v>
      </c>
      <c r="E30" s="20">
        <v>0</v>
      </c>
      <c r="F30" s="35" t="s">
        <v>81</v>
      </c>
      <c r="G30" s="20">
        <v>2100</v>
      </c>
      <c r="H30" s="35" t="s">
        <v>216</v>
      </c>
      <c r="I30" s="47">
        <v>100</v>
      </c>
      <c r="J30" s="47">
        <v>0</v>
      </c>
      <c r="K30" s="48"/>
      <c r="L30" s="47">
        <v>4</v>
      </c>
      <c r="M30" s="49" t="s">
        <v>211</v>
      </c>
      <c r="N30" s="50"/>
      <c r="O30" s="51">
        <v>16000</v>
      </c>
      <c r="P30" s="51">
        <f t="shared" si="0"/>
        <v>16000</v>
      </c>
      <c r="Q30" s="49" t="s">
        <v>212</v>
      </c>
      <c r="R30" s="50"/>
      <c r="S30" s="51">
        <v>16000</v>
      </c>
      <c r="T30" s="51">
        <f t="shared" si="1"/>
        <v>16000</v>
      </c>
      <c r="U30" s="49" t="s">
        <v>213</v>
      </c>
      <c r="V30" s="50"/>
      <c r="W30" s="51">
        <v>16000</v>
      </c>
      <c r="X30" s="51">
        <f t="shared" si="2"/>
        <v>16000</v>
      </c>
      <c r="Y30" s="50" t="s">
        <v>214</v>
      </c>
      <c r="AA30" s="51">
        <v>0</v>
      </c>
      <c r="AB30" s="51">
        <f t="shared" si="3"/>
        <v>0</v>
      </c>
    </row>
    <row r="31" spans="1:28" s="20" customFormat="1">
      <c r="A31" s="20">
        <v>28</v>
      </c>
      <c r="B31" s="30">
        <v>2002</v>
      </c>
      <c r="C31" s="6" t="s">
        <v>80</v>
      </c>
      <c r="D31" s="20">
        <v>8</v>
      </c>
      <c r="E31" s="20">
        <v>0</v>
      </c>
      <c r="F31" s="35" t="s">
        <v>81</v>
      </c>
      <c r="G31" s="20">
        <v>3400</v>
      </c>
      <c r="H31" s="35" t="s">
        <v>216</v>
      </c>
      <c r="I31" s="47">
        <v>100</v>
      </c>
      <c r="J31" s="47">
        <v>0</v>
      </c>
      <c r="K31" s="48"/>
      <c r="L31" s="47">
        <v>4</v>
      </c>
      <c r="M31" s="49" t="s">
        <v>211</v>
      </c>
      <c r="N31" s="50"/>
      <c r="O31" s="51">
        <v>20000</v>
      </c>
      <c r="P31" s="51">
        <f t="shared" si="0"/>
        <v>20000</v>
      </c>
      <c r="Q31" s="49" t="s">
        <v>212</v>
      </c>
      <c r="R31" s="50"/>
      <c r="S31" s="51">
        <v>20000</v>
      </c>
      <c r="T31" s="51">
        <f t="shared" si="1"/>
        <v>20000</v>
      </c>
      <c r="U31" s="49" t="s">
        <v>213</v>
      </c>
      <c r="V31" s="50"/>
      <c r="W31" s="51">
        <v>20000</v>
      </c>
      <c r="X31" s="51">
        <f t="shared" si="2"/>
        <v>20000</v>
      </c>
      <c r="Y31" s="50" t="s">
        <v>214</v>
      </c>
      <c r="AA31" s="51">
        <v>0</v>
      </c>
      <c r="AB31" s="51">
        <f t="shared" si="3"/>
        <v>0</v>
      </c>
    </row>
    <row r="32" spans="1:28" s="21" customFormat="1">
      <c r="A32" s="21">
        <v>29</v>
      </c>
      <c r="B32" s="32">
        <v>2002</v>
      </c>
      <c r="C32" s="36" t="s">
        <v>80</v>
      </c>
      <c r="D32" s="21">
        <v>9</v>
      </c>
      <c r="E32" s="21">
        <v>0</v>
      </c>
      <c r="F32" s="37" t="s">
        <v>81</v>
      </c>
      <c r="G32" s="21">
        <v>5500</v>
      </c>
      <c r="H32" s="37" t="s">
        <v>216</v>
      </c>
      <c r="I32" s="52">
        <v>100</v>
      </c>
      <c r="J32" s="52">
        <v>0</v>
      </c>
      <c r="K32" s="53"/>
      <c r="L32" s="52">
        <v>4</v>
      </c>
      <c r="M32" s="54" t="s">
        <v>211</v>
      </c>
      <c r="N32" s="55"/>
      <c r="O32" s="56">
        <v>1300</v>
      </c>
      <c r="P32" s="56">
        <f t="shared" si="0"/>
        <v>1300</v>
      </c>
      <c r="Q32" s="54" t="s">
        <v>212</v>
      </c>
      <c r="R32" s="55"/>
      <c r="S32" s="56">
        <v>1300</v>
      </c>
      <c r="T32" s="56">
        <f t="shared" si="1"/>
        <v>1300</v>
      </c>
      <c r="U32" s="54" t="s">
        <v>213</v>
      </c>
      <c r="V32" s="55"/>
      <c r="W32" s="56">
        <v>1300</v>
      </c>
      <c r="X32" s="56">
        <f t="shared" si="2"/>
        <v>1300</v>
      </c>
      <c r="Y32" s="55" t="s">
        <v>214</v>
      </c>
      <c r="AA32" s="56">
        <v>0</v>
      </c>
      <c r="AB32" s="56">
        <f t="shared" si="3"/>
        <v>0</v>
      </c>
    </row>
    <row r="33" spans="1:28" s="21" customFormat="1">
      <c r="A33" s="21">
        <v>30</v>
      </c>
      <c r="B33" s="32">
        <v>2002</v>
      </c>
      <c r="C33" s="36" t="s">
        <v>80</v>
      </c>
      <c r="D33" s="21">
        <v>10</v>
      </c>
      <c r="E33" s="21">
        <v>0</v>
      </c>
      <c r="F33" s="37" t="s">
        <v>81</v>
      </c>
      <c r="G33" s="21">
        <v>8900</v>
      </c>
      <c r="H33" s="37" t="s">
        <v>216</v>
      </c>
      <c r="I33" s="52">
        <v>100</v>
      </c>
      <c r="J33" s="52">
        <v>0</v>
      </c>
      <c r="K33" s="53"/>
      <c r="L33" s="52">
        <v>4</v>
      </c>
      <c r="M33" s="54" t="s">
        <v>211</v>
      </c>
      <c r="N33" s="55"/>
      <c r="O33" s="56">
        <v>1400</v>
      </c>
      <c r="P33" s="56">
        <f t="shared" si="0"/>
        <v>1400</v>
      </c>
      <c r="Q33" s="54" t="s">
        <v>212</v>
      </c>
      <c r="R33" s="55"/>
      <c r="S33" s="56">
        <v>1400</v>
      </c>
      <c r="T33" s="56">
        <f t="shared" si="1"/>
        <v>1400</v>
      </c>
      <c r="U33" s="54" t="s">
        <v>213</v>
      </c>
      <c r="V33" s="55"/>
      <c r="W33" s="56">
        <v>1400</v>
      </c>
      <c r="X33" s="56">
        <f t="shared" si="2"/>
        <v>1400</v>
      </c>
      <c r="Y33" s="55" t="s">
        <v>214</v>
      </c>
      <c r="AA33" s="56">
        <v>0</v>
      </c>
      <c r="AB33" s="56">
        <f t="shared" si="3"/>
        <v>0</v>
      </c>
    </row>
    <row r="34" spans="1:28">
      <c r="A34" s="22">
        <v>31</v>
      </c>
      <c r="B34" s="30">
        <v>3001</v>
      </c>
      <c r="C34" s="8" t="s">
        <v>88</v>
      </c>
      <c r="D34" s="22">
        <v>1</v>
      </c>
      <c r="E34" s="22">
        <v>0</v>
      </c>
      <c r="F34" s="38" t="s">
        <v>90</v>
      </c>
      <c r="G34" s="22">
        <v>100</v>
      </c>
      <c r="H34" s="38" t="s">
        <v>217</v>
      </c>
      <c r="I34" s="44">
        <v>100</v>
      </c>
      <c r="J34" s="44">
        <v>8300102</v>
      </c>
      <c r="K34" s="45"/>
      <c r="L34" s="44">
        <v>4</v>
      </c>
      <c r="M34" s="3" t="s">
        <v>211</v>
      </c>
      <c r="N34" s="46"/>
      <c r="O34">
        <v>1000</v>
      </c>
      <c r="P34">
        <f t="shared" si="0"/>
        <v>1000</v>
      </c>
      <c r="Q34" s="3" t="s">
        <v>212</v>
      </c>
      <c r="R34" s="46"/>
      <c r="S34">
        <v>1000</v>
      </c>
      <c r="T34">
        <f t="shared" si="1"/>
        <v>1000</v>
      </c>
      <c r="U34" s="3" t="s">
        <v>213</v>
      </c>
      <c r="V34" s="46"/>
      <c r="W34">
        <v>1000</v>
      </c>
      <c r="X34">
        <f t="shared" si="2"/>
        <v>1000</v>
      </c>
      <c r="Y34" s="46" t="s">
        <v>214</v>
      </c>
      <c r="AA34">
        <v>0</v>
      </c>
      <c r="AB34">
        <f t="shared" si="3"/>
        <v>0</v>
      </c>
    </row>
    <row r="35" spans="1:28">
      <c r="A35" s="22">
        <v>32</v>
      </c>
      <c r="B35" s="30">
        <v>3001</v>
      </c>
      <c r="C35" s="8" t="s">
        <v>88</v>
      </c>
      <c r="D35" s="22">
        <v>2</v>
      </c>
      <c r="E35" s="22">
        <v>0</v>
      </c>
      <c r="F35" s="38" t="s">
        <v>90</v>
      </c>
      <c r="G35" s="22">
        <v>200</v>
      </c>
      <c r="H35" s="38" t="s">
        <v>217</v>
      </c>
      <c r="I35" s="44">
        <v>100</v>
      </c>
      <c r="J35" s="44">
        <v>0</v>
      </c>
      <c r="K35" s="57"/>
      <c r="L35" s="44">
        <v>4</v>
      </c>
      <c r="M35" s="3" t="s">
        <v>211</v>
      </c>
      <c r="N35" s="46"/>
      <c r="O35">
        <v>2000</v>
      </c>
      <c r="P35">
        <f t="shared" si="0"/>
        <v>2000</v>
      </c>
      <c r="Q35" s="3" t="s">
        <v>212</v>
      </c>
      <c r="R35" s="46"/>
      <c r="S35">
        <v>2000</v>
      </c>
      <c r="T35">
        <f t="shared" si="1"/>
        <v>2000</v>
      </c>
      <c r="U35" s="3" t="s">
        <v>213</v>
      </c>
      <c r="V35" s="46"/>
      <c r="W35">
        <v>2000</v>
      </c>
      <c r="X35">
        <f t="shared" si="2"/>
        <v>2000</v>
      </c>
      <c r="Y35" s="46" t="s">
        <v>214</v>
      </c>
      <c r="AA35">
        <v>0</v>
      </c>
      <c r="AB35">
        <f t="shared" si="3"/>
        <v>0</v>
      </c>
    </row>
    <row r="36" spans="1:28">
      <c r="A36" s="22">
        <v>33</v>
      </c>
      <c r="B36" s="30">
        <v>3001</v>
      </c>
      <c r="C36" s="8" t="s">
        <v>88</v>
      </c>
      <c r="D36" s="22">
        <v>3</v>
      </c>
      <c r="E36" s="22">
        <v>0</v>
      </c>
      <c r="F36" s="38" t="s">
        <v>90</v>
      </c>
      <c r="G36" s="22">
        <v>300</v>
      </c>
      <c r="H36" s="38" t="s">
        <v>217</v>
      </c>
      <c r="I36" s="44">
        <v>100</v>
      </c>
      <c r="J36" s="44">
        <v>0</v>
      </c>
      <c r="K36" s="57"/>
      <c r="L36" s="44">
        <v>4</v>
      </c>
      <c r="M36" s="3" t="s">
        <v>211</v>
      </c>
      <c r="N36" s="46"/>
      <c r="O36">
        <v>3000</v>
      </c>
      <c r="P36">
        <f t="shared" si="0"/>
        <v>3000</v>
      </c>
      <c r="Q36" s="3" t="s">
        <v>212</v>
      </c>
      <c r="R36" s="46"/>
      <c r="S36">
        <v>3000</v>
      </c>
      <c r="T36">
        <f t="shared" si="1"/>
        <v>3000</v>
      </c>
      <c r="U36" s="3" t="s">
        <v>213</v>
      </c>
      <c r="V36" s="46"/>
      <c r="W36">
        <v>3000</v>
      </c>
      <c r="X36">
        <f t="shared" si="2"/>
        <v>3000</v>
      </c>
      <c r="Y36" s="46" t="s">
        <v>214</v>
      </c>
      <c r="AA36">
        <v>0</v>
      </c>
      <c r="AB36">
        <f t="shared" si="3"/>
        <v>0</v>
      </c>
    </row>
    <row r="37" spans="1:28">
      <c r="A37" s="22">
        <v>34</v>
      </c>
      <c r="B37" s="30">
        <v>3001</v>
      </c>
      <c r="C37" s="8" t="s">
        <v>88</v>
      </c>
      <c r="D37" s="22">
        <v>4</v>
      </c>
      <c r="E37" s="22">
        <v>0</v>
      </c>
      <c r="F37" s="38" t="s">
        <v>90</v>
      </c>
      <c r="G37" s="22">
        <v>500</v>
      </c>
      <c r="H37" s="38" t="s">
        <v>217</v>
      </c>
      <c r="I37" s="44">
        <v>100</v>
      </c>
      <c r="J37" s="44">
        <v>0</v>
      </c>
      <c r="K37" s="44"/>
      <c r="L37" s="44">
        <v>4</v>
      </c>
      <c r="M37" s="3" t="s">
        <v>211</v>
      </c>
      <c r="N37" s="46"/>
      <c r="O37">
        <v>5000</v>
      </c>
      <c r="P37">
        <f t="shared" si="0"/>
        <v>5000</v>
      </c>
      <c r="Q37" s="3" t="s">
        <v>212</v>
      </c>
      <c r="R37" s="46"/>
      <c r="S37">
        <v>5000</v>
      </c>
      <c r="T37">
        <f t="shared" si="1"/>
        <v>5000</v>
      </c>
      <c r="U37" s="3" t="s">
        <v>213</v>
      </c>
      <c r="V37" s="46"/>
      <c r="W37">
        <v>5000</v>
      </c>
      <c r="X37">
        <f t="shared" si="2"/>
        <v>5000</v>
      </c>
      <c r="Y37" s="46" t="s">
        <v>214</v>
      </c>
      <c r="AA37">
        <v>0</v>
      </c>
      <c r="AB37">
        <f t="shared" si="3"/>
        <v>0</v>
      </c>
    </row>
    <row r="38" spans="1:28">
      <c r="A38" s="22">
        <v>35</v>
      </c>
      <c r="B38" s="30">
        <v>3001</v>
      </c>
      <c r="C38" s="8" t="s">
        <v>88</v>
      </c>
      <c r="D38" s="22">
        <v>5</v>
      </c>
      <c r="E38" s="22">
        <v>0</v>
      </c>
      <c r="F38" s="38" t="s">
        <v>90</v>
      </c>
      <c r="G38" s="22">
        <v>800</v>
      </c>
      <c r="H38" s="38" t="s">
        <v>217</v>
      </c>
      <c r="I38" s="44">
        <v>100</v>
      </c>
      <c r="J38" s="44">
        <v>0</v>
      </c>
      <c r="L38" s="44">
        <v>4</v>
      </c>
      <c r="M38" s="3" t="s">
        <v>211</v>
      </c>
      <c r="N38" s="46"/>
      <c r="O38">
        <v>8000</v>
      </c>
      <c r="P38">
        <f t="shared" si="0"/>
        <v>8000</v>
      </c>
      <c r="Q38" s="3" t="s">
        <v>212</v>
      </c>
      <c r="R38" s="46"/>
      <c r="S38">
        <v>8000</v>
      </c>
      <c r="T38">
        <f t="shared" si="1"/>
        <v>8000</v>
      </c>
      <c r="U38" s="3" t="s">
        <v>213</v>
      </c>
      <c r="V38" s="46"/>
      <c r="W38">
        <v>8000</v>
      </c>
      <c r="X38">
        <f t="shared" si="2"/>
        <v>8000</v>
      </c>
      <c r="Y38" s="46" t="s">
        <v>214</v>
      </c>
      <c r="AA38">
        <v>0</v>
      </c>
      <c r="AB38">
        <f t="shared" si="3"/>
        <v>0</v>
      </c>
    </row>
    <row r="39" spans="1:28">
      <c r="A39" s="22">
        <v>36</v>
      </c>
      <c r="B39" s="30">
        <v>3001</v>
      </c>
      <c r="C39" s="8" t="s">
        <v>88</v>
      </c>
      <c r="D39" s="22">
        <v>6</v>
      </c>
      <c r="E39" s="22">
        <v>0</v>
      </c>
      <c r="F39" s="38" t="s">
        <v>90</v>
      </c>
      <c r="G39" s="22">
        <v>1300</v>
      </c>
      <c r="H39" s="38" t="s">
        <v>217</v>
      </c>
      <c r="I39" s="44">
        <v>100</v>
      </c>
      <c r="J39" s="44">
        <v>0</v>
      </c>
      <c r="L39" s="44">
        <v>4</v>
      </c>
      <c r="M39" s="3" t="s">
        <v>211</v>
      </c>
      <c r="N39" s="46"/>
      <c r="O39">
        <v>12000</v>
      </c>
      <c r="P39">
        <f t="shared" si="0"/>
        <v>12000</v>
      </c>
      <c r="Q39" s="3" t="s">
        <v>212</v>
      </c>
      <c r="R39" s="46"/>
      <c r="S39">
        <v>12000</v>
      </c>
      <c r="T39">
        <f t="shared" si="1"/>
        <v>12000</v>
      </c>
      <c r="U39" s="3" t="s">
        <v>213</v>
      </c>
      <c r="V39" s="46"/>
      <c r="W39">
        <v>12000</v>
      </c>
      <c r="X39">
        <f t="shared" si="2"/>
        <v>12000</v>
      </c>
      <c r="Y39" s="46" t="s">
        <v>214</v>
      </c>
      <c r="AA39">
        <v>0</v>
      </c>
      <c r="AB39">
        <f t="shared" si="3"/>
        <v>0</v>
      </c>
    </row>
    <row r="40" spans="1:28" s="20" customFormat="1">
      <c r="A40" s="20">
        <v>37</v>
      </c>
      <c r="B40" s="30">
        <v>3001</v>
      </c>
      <c r="C40" s="8" t="s">
        <v>88</v>
      </c>
      <c r="D40" s="20">
        <v>7</v>
      </c>
      <c r="E40" s="20">
        <v>0</v>
      </c>
      <c r="F40" s="38" t="s">
        <v>90</v>
      </c>
      <c r="G40" s="20">
        <v>2100</v>
      </c>
      <c r="H40" s="38" t="s">
        <v>217</v>
      </c>
      <c r="I40" s="47">
        <v>100</v>
      </c>
      <c r="J40" s="47">
        <v>0</v>
      </c>
      <c r="K40" s="48"/>
      <c r="L40" s="47">
        <v>4</v>
      </c>
      <c r="M40" s="49" t="s">
        <v>211</v>
      </c>
      <c r="N40" s="50"/>
      <c r="O40" s="51">
        <v>16000</v>
      </c>
      <c r="P40" s="51">
        <f t="shared" si="0"/>
        <v>16000</v>
      </c>
      <c r="Q40" s="49" t="s">
        <v>212</v>
      </c>
      <c r="R40" s="50"/>
      <c r="S40" s="51">
        <v>16000</v>
      </c>
      <c r="T40" s="51">
        <f t="shared" si="1"/>
        <v>16000</v>
      </c>
      <c r="U40" s="49" t="s">
        <v>213</v>
      </c>
      <c r="V40" s="50"/>
      <c r="W40" s="51">
        <v>16000</v>
      </c>
      <c r="X40" s="51">
        <f t="shared" si="2"/>
        <v>16000</v>
      </c>
      <c r="Y40" s="50" t="s">
        <v>214</v>
      </c>
      <c r="AA40" s="51">
        <v>0</v>
      </c>
      <c r="AB40" s="51">
        <f t="shared" si="3"/>
        <v>0</v>
      </c>
    </row>
    <row r="41" spans="1:28" s="20" customFormat="1">
      <c r="A41" s="20">
        <v>38</v>
      </c>
      <c r="B41" s="30">
        <v>3001</v>
      </c>
      <c r="C41" s="8" t="s">
        <v>88</v>
      </c>
      <c r="D41" s="20">
        <v>8</v>
      </c>
      <c r="E41" s="20">
        <v>0</v>
      </c>
      <c r="F41" s="38" t="s">
        <v>90</v>
      </c>
      <c r="G41" s="20">
        <v>3400</v>
      </c>
      <c r="H41" s="38" t="s">
        <v>217</v>
      </c>
      <c r="I41" s="47">
        <v>100</v>
      </c>
      <c r="J41" s="47">
        <v>0</v>
      </c>
      <c r="K41" s="48"/>
      <c r="L41" s="47">
        <v>4</v>
      </c>
      <c r="M41" s="49" t="s">
        <v>211</v>
      </c>
      <c r="N41" s="50"/>
      <c r="O41" s="51">
        <v>20000</v>
      </c>
      <c r="P41" s="51">
        <f t="shared" si="0"/>
        <v>20000</v>
      </c>
      <c r="Q41" s="49" t="s">
        <v>212</v>
      </c>
      <c r="R41" s="50"/>
      <c r="S41" s="51">
        <v>20000</v>
      </c>
      <c r="T41" s="51">
        <f t="shared" si="1"/>
        <v>20000</v>
      </c>
      <c r="U41" s="49" t="s">
        <v>213</v>
      </c>
      <c r="V41" s="50"/>
      <c r="W41" s="51">
        <v>20000</v>
      </c>
      <c r="X41" s="51">
        <f t="shared" si="2"/>
        <v>20000</v>
      </c>
      <c r="Y41" s="50" t="s">
        <v>214</v>
      </c>
      <c r="AA41" s="51">
        <v>0</v>
      </c>
      <c r="AB41" s="51">
        <f t="shared" si="3"/>
        <v>0</v>
      </c>
    </row>
    <row r="42" spans="1:28" s="21" customFormat="1">
      <c r="A42" s="21">
        <v>39</v>
      </c>
      <c r="B42" s="32">
        <v>3001</v>
      </c>
      <c r="C42" s="39" t="s">
        <v>88</v>
      </c>
      <c r="D42" s="21">
        <v>9</v>
      </c>
      <c r="E42" s="21">
        <v>0</v>
      </c>
      <c r="F42" s="40" t="s">
        <v>90</v>
      </c>
      <c r="G42" s="21">
        <v>5500</v>
      </c>
      <c r="H42" s="40" t="s">
        <v>217</v>
      </c>
      <c r="I42" s="52">
        <v>100</v>
      </c>
      <c r="J42" s="52">
        <v>0</v>
      </c>
      <c r="K42" s="53"/>
      <c r="L42" s="52">
        <v>4</v>
      </c>
      <c r="M42" s="54" t="s">
        <v>211</v>
      </c>
      <c r="N42" s="55"/>
      <c r="O42" s="56">
        <v>1300</v>
      </c>
      <c r="P42" s="56">
        <f t="shared" si="0"/>
        <v>1300</v>
      </c>
      <c r="Q42" s="54" t="s">
        <v>212</v>
      </c>
      <c r="R42" s="55"/>
      <c r="S42" s="56">
        <v>1300</v>
      </c>
      <c r="T42" s="56">
        <f t="shared" si="1"/>
        <v>1300</v>
      </c>
      <c r="U42" s="54" t="s">
        <v>213</v>
      </c>
      <c r="V42" s="55"/>
      <c r="W42" s="56">
        <v>1300</v>
      </c>
      <c r="X42" s="56">
        <f t="shared" si="2"/>
        <v>1300</v>
      </c>
      <c r="Y42" s="55" t="s">
        <v>214</v>
      </c>
      <c r="AA42" s="56">
        <v>0</v>
      </c>
      <c r="AB42" s="56">
        <f t="shared" si="3"/>
        <v>0</v>
      </c>
    </row>
    <row r="43" spans="1:28" s="21" customFormat="1">
      <c r="A43" s="21">
        <v>40</v>
      </c>
      <c r="B43" s="32">
        <v>3001</v>
      </c>
      <c r="C43" s="39" t="s">
        <v>88</v>
      </c>
      <c r="D43" s="21">
        <v>10</v>
      </c>
      <c r="E43" s="21">
        <v>0</v>
      </c>
      <c r="F43" s="40" t="s">
        <v>90</v>
      </c>
      <c r="G43" s="21">
        <v>8900</v>
      </c>
      <c r="H43" s="40" t="s">
        <v>217</v>
      </c>
      <c r="I43" s="52">
        <v>100</v>
      </c>
      <c r="J43" s="52">
        <v>0</v>
      </c>
      <c r="K43" s="53"/>
      <c r="L43" s="52">
        <v>4</v>
      </c>
      <c r="M43" s="54" t="s">
        <v>211</v>
      </c>
      <c r="N43" s="55"/>
      <c r="O43" s="56">
        <v>1400</v>
      </c>
      <c r="P43" s="56">
        <f t="shared" si="0"/>
        <v>1400</v>
      </c>
      <c r="Q43" s="54" t="s">
        <v>212</v>
      </c>
      <c r="R43" s="55"/>
      <c r="S43" s="56">
        <v>1400</v>
      </c>
      <c r="T43" s="56">
        <f t="shared" si="1"/>
        <v>1400</v>
      </c>
      <c r="U43" s="54" t="s">
        <v>213</v>
      </c>
      <c r="V43" s="55"/>
      <c r="W43" s="56">
        <v>1400</v>
      </c>
      <c r="X43" s="56">
        <f t="shared" si="2"/>
        <v>1400</v>
      </c>
      <c r="Y43" s="55" t="s">
        <v>214</v>
      </c>
      <c r="AA43" s="56">
        <v>0</v>
      </c>
      <c r="AB43" s="56">
        <f t="shared" si="3"/>
        <v>0</v>
      </c>
    </row>
    <row r="44" spans="1:28">
      <c r="A44" s="22">
        <v>41</v>
      </c>
      <c r="B44" s="30">
        <v>3002</v>
      </c>
      <c r="C44" s="8" t="s">
        <v>97</v>
      </c>
      <c r="D44" s="22">
        <v>1</v>
      </c>
      <c r="E44" s="22">
        <v>0</v>
      </c>
      <c r="F44" s="38" t="s">
        <v>98</v>
      </c>
      <c r="G44" s="22">
        <v>100</v>
      </c>
      <c r="H44" s="38" t="s">
        <v>218</v>
      </c>
      <c r="I44" s="44">
        <v>100</v>
      </c>
      <c r="J44" s="44">
        <v>8300202</v>
      </c>
      <c r="K44" s="45"/>
      <c r="L44" s="44">
        <v>4</v>
      </c>
      <c r="M44" s="3" t="s">
        <v>211</v>
      </c>
      <c r="N44" s="46"/>
      <c r="O44">
        <v>1000</v>
      </c>
      <c r="P44">
        <f t="shared" si="0"/>
        <v>1000</v>
      </c>
      <c r="Q44" s="3" t="s">
        <v>212</v>
      </c>
      <c r="R44" s="46"/>
      <c r="S44">
        <v>1000</v>
      </c>
      <c r="T44">
        <f t="shared" si="1"/>
        <v>1000</v>
      </c>
      <c r="U44" s="3" t="s">
        <v>213</v>
      </c>
      <c r="V44" s="46"/>
      <c r="W44">
        <v>1000</v>
      </c>
      <c r="X44">
        <f t="shared" si="2"/>
        <v>1000</v>
      </c>
      <c r="Y44" s="46" t="s">
        <v>214</v>
      </c>
      <c r="AA44">
        <v>0</v>
      </c>
      <c r="AB44">
        <f t="shared" si="3"/>
        <v>0</v>
      </c>
    </row>
    <row r="45" spans="1:28">
      <c r="A45" s="22">
        <v>42</v>
      </c>
      <c r="B45" s="30">
        <v>3002</v>
      </c>
      <c r="C45" s="8" t="s">
        <v>97</v>
      </c>
      <c r="D45" s="22">
        <v>2</v>
      </c>
      <c r="E45" s="22">
        <v>0</v>
      </c>
      <c r="F45" s="38" t="s">
        <v>98</v>
      </c>
      <c r="G45" s="22">
        <v>200</v>
      </c>
      <c r="H45" s="38" t="s">
        <v>218</v>
      </c>
      <c r="I45" s="44">
        <v>100</v>
      </c>
      <c r="J45" s="44">
        <v>0</v>
      </c>
      <c r="K45" s="57"/>
      <c r="L45" s="44">
        <v>4</v>
      </c>
      <c r="M45" s="3" t="s">
        <v>211</v>
      </c>
      <c r="N45" s="46"/>
      <c r="O45">
        <v>2000</v>
      </c>
      <c r="P45">
        <f t="shared" si="0"/>
        <v>2000</v>
      </c>
      <c r="Q45" s="3" t="s">
        <v>212</v>
      </c>
      <c r="R45" s="46"/>
      <c r="S45">
        <v>2000</v>
      </c>
      <c r="T45">
        <f t="shared" si="1"/>
        <v>2000</v>
      </c>
      <c r="U45" s="3" t="s">
        <v>213</v>
      </c>
      <c r="V45" s="46"/>
      <c r="W45">
        <v>2000</v>
      </c>
      <c r="X45">
        <f t="shared" si="2"/>
        <v>2000</v>
      </c>
      <c r="Y45" s="46" t="s">
        <v>214</v>
      </c>
      <c r="AA45">
        <v>0</v>
      </c>
      <c r="AB45">
        <f t="shared" si="3"/>
        <v>0</v>
      </c>
    </row>
    <row r="46" spans="1:28">
      <c r="A46" s="22">
        <v>43</v>
      </c>
      <c r="B46" s="30">
        <v>3002</v>
      </c>
      <c r="C46" s="8" t="s">
        <v>97</v>
      </c>
      <c r="D46" s="22">
        <v>3</v>
      </c>
      <c r="E46" s="22">
        <v>0</v>
      </c>
      <c r="F46" s="38" t="s">
        <v>98</v>
      </c>
      <c r="G46" s="22">
        <v>300</v>
      </c>
      <c r="H46" s="38" t="s">
        <v>218</v>
      </c>
      <c r="I46" s="44">
        <v>100</v>
      </c>
      <c r="J46" s="44">
        <v>0</v>
      </c>
      <c r="K46" s="57"/>
      <c r="L46" s="44">
        <v>4</v>
      </c>
      <c r="M46" s="3" t="s">
        <v>211</v>
      </c>
      <c r="N46" s="46"/>
      <c r="O46">
        <v>3000</v>
      </c>
      <c r="P46">
        <f t="shared" si="0"/>
        <v>3000</v>
      </c>
      <c r="Q46" s="3" t="s">
        <v>212</v>
      </c>
      <c r="R46" s="46"/>
      <c r="S46">
        <v>3000</v>
      </c>
      <c r="T46">
        <f t="shared" si="1"/>
        <v>3000</v>
      </c>
      <c r="U46" s="3" t="s">
        <v>213</v>
      </c>
      <c r="V46" s="46"/>
      <c r="W46">
        <v>3000</v>
      </c>
      <c r="X46">
        <f t="shared" si="2"/>
        <v>3000</v>
      </c>
      <c r="Y46" s="46" t="s">
        <v>214</v>
      </c>
      <c r="AA46">
        <v>0</v>
      </c>
      <c r="AB46">
        <f t="shared" si="3"/>
        <v>0</v>
      </c>
    </row>
    <row r="47" spans="1:28">
      <c r="A47" s="22">
        <v>44</v>
      </c>
      <c r="B47" s="30">
        <v>3002</v>
      </c>
      <c r="C47" s="8" t="s">
        <v>97</v>
      </c>
      <c r="D47" s="22">
        <v>4</v>
      </c>
      <c r="E47" s="22">
        <v>0</v>
      </c>
      <c r="F47" s="38" t="s">
        <v>98</v>
      </c>
      <c r="G47" s="22">
        <v>500</v>
      </c>
      <c r="H47" s="38" t="s">
        <v>218</v>
      </c>
      <c r="I47" s="44">
        <v>100</v>
      </c>
      <c r="J47" s="44">
        <v>0</v>
      </c>
      <c r="K47" s="44"/>
      <c r="L47" s="44">
        <v>4</v>
      </c>
      <c r="M47" s="3" t="s">
        <v>211</v>
      </c>
      <c r="N47" s="46"/>
      <c r="O47">
        <v>5000</v>
      </c>
      <c r="P47">
        <f t="shared" si="0"/>
        <v>5000</v>
      </c>
      <c r="Q47" s="3" t="s">
        <v>212</v>
      </c>
      <c r="R47" s="46"/>
      <c r="S47">
        <v>5000</v>
      </c>
      <c r="T47">
        <f t="shared" si="1"/>
        <v>5000</v>
      </c>
      <c r="U47" s="3" t="s">
        <v>213</v>
      </c>
      <c r="V47" s="46"/>
      <c r="W47">
        <v>5000</v>
      </c>
      <c r="X47">
        <f t="shared" si="2"/>
        <v>5000</v>
      </c>
      <c r="Y47" s="46" t="s">
        <v>214</v>
      </c>
      <c r="AA47">
        <v>0</v>
      </c>
      <c r="AB47">
        <f t="shared" si="3"/>
        <v>0</v>
      </c>
    </row>
    <row r="48" spans="1:28">
      <c r="A48" s="22">
        <v>45</v>
      </c>
      <c r="B48" s="30">
        <v>3002</v>
      </c>
      <c r="C48" s="8" t="s">
        <v>97</v>
      </c>
      <c r="D48" s="22">
        <v>5</v>
      </c>
      <c r="E48" s="22">
        <v>0</v>
      </c>
      <c r="F48" s="38" t="s">
        <v>98</v>
      </c>
      <c r="G48" s="22">
        <v>800</v>
      </c>
      <c r="H48" s="38" t="s">
        <v>218</v>
      </c>
      <c r="I48" s="44">
        <v>100</v>
      </c>
      <c r="J48" s="44">
        <v>0</v>
      </c>
      <c r="L48" s="44">
        <v>4</v>
      </c>
      <c r="M48" s="3" t="s">
        <v>211</v>
      </c>
      <c r="N48" s="46"/>
      <c r="O48">
        <v>8000</v>
      </c>
      <c r="P48">
        <f t="shared" si="0"/>
        <v>8000</v>
      </c>
      <c r="Q48" s="3" t="s">
        <v>212</v>
      </c>
      <c r="R48" s="46"/>
      <c r="S48">
        <v>8000</v>
      </c>
      <c r="T48">
        <f t="shared" si="1"/>
        <v>8000</v>
      </c>
      <c r="U48" s="3" t="s">
        <v>213</v>
      </c>
      <c r="V48" s="46"/>
      <c r="W48">
        <v>8000</v>
      </c>
      <c r="X48">
        <f t="shared" si="2"/>
        <v>8000</v>
      </c>
      <c r="Y48" s="46" t="s">
        <v>214</v>
      </c>
      <c r="AA48">
        <v>0</v>
      </c>
      <c r="AB48">
        <f t="shared" si="3"/>
        <v>0</v>
      </c>
    </row>
    <row r="49" spans="1:28">
      <c r="A49" s="22">
        <v>46</v>
      </c>
      <c r="B49" s="30">
        <v>3002</v>
      </c>
      <c r="C49" s="8" t="s">
        <v>97</v>
      </c>
      <c r="D49" s="22">
        <v>6</v>
      </c>
      <c r="E49" s="22">
        <v>0</v>
      </c>
      <c r="F49" s="38" t="s">
        <v>98</v>
      </c>
      <c r="G49" s="22">
        <v>1300</v>
      </c>
      <c r="H49" s="38" t="s">
        <v>218</v>
      </c>
      <c r="I49" s="44">
        <v>100</v>
      </c>
      <c r="J49" s="44">
        <v>0</v>
      </c>
      <c r="L49" s="44">
        <v>4</v>
      </c>
      <c r="M49" s="3" t="s">
        <v>211</v>
      </c>
      <c r="N49" s="46"/>
      <c r="O49">
        <v>12000</v>
      </c>
      <c r="P49">
        <f t="shared" si="0"/>
        <v>12000</v>
      </c>
      <c r="Q49" s="3" t="s">
        <v>212</v>
      </c>
      <c r="R49" s="46"/>
      <c r="S49">
        <v>12000</v>
      </c>
      <c r="T49">
        <f t="shared" si="1"/>
        <v>12000</v>
      </c>
      <c r="U49" s="3" t="s">
        <v>213</v>
      </c>
      <c r="V49" s="46"/>
      <c r="W49">
        <v>12000</v>
      </c>
      <c r="X49">
        <f t="shared" si="2"/>
        <v>12000</v>
      </c>
      <c r="Y49" s="46" t="s">
        <v>214</v>
      </c>
      <c r="AA49">
        <v>0</v>
      </c>
      <c r="AB49">
        <f t="shared" si="3"/>
        <v>0</v>
      </c>
    </row>
    <row r="50" spans="1:28" s="20" customFormat="1">
      <c r="A50" s="20">
        <v>47</v>
      </c>
      <c r="B50" s="30">
        <v>3002</v>
      </c>
      <c r="C50" s="8" t="s">
        <v>97</v>
      </c>
      <c r="D50" s="20">
        <v>7</v>
      </c>
      <c r="E50" s="20">
        <v>0</v>
      </c>
      <c r="F50" s="38" t="s">
        <v>98</v>
      </c>
      <c r="G50" s="20">
        <v>2100</v>
      </c>
      <c r="H50" s="38" t="s">
        <v>218</v>
      </c>
      <c r="I50" s="47">
        <v>100</v>
      </c>
      <c r="J50" s="47">
        <v>0</v>
      </c>
      <c r="K50" s="48"/>
      <c r="L50" s="47">
        <v>4</v>
      </c>
      <c r="M50" s="49" t="s">
        <v>211</v>
      </c>
      <c r="N50" s="50"/>
      <c r="O50" s="51">
        <v>16000</v>
      </c>
      <c r="P50" s="51">
        <f t="shared" si="0"/>
        <v>16000</v>
      </c>
      <c r="Q50" s="49" t="s">
        <v>212</v>
      </c>
      <c r="R50" s="50"/>
      <c r="S50" s="51">
        <v>16000</v>
      </c>
      <c r="T50" s="51">
        <f t="shared" si="1"/>
        <v>16000</v>
      </c>
      <c r="U50" s="49" t="s">
        <v>213</v>
      </c>
      <c r="V50" s="50"/>
      <c r="W50" s="51">
        <v>16000</v>
      </c>
      <c r="X50" s="51">
        <f t="shared" si="2"/>
        <v>16000</v>
      </c>
      <c r="Y50" s="50" t="s">
        <v>214</v>
      </c>
      <c r="AA50" s="51">
        <v>0</v>
      </c>
      <c r="AB50" s="51">
        <f t="shared" si="3"/>
        <v>0</v>
      </c>
    </row>
    <row r="51" spans="1:28" s="20" customFormat="1">
      <c r="A51" s="20">
        <v>48</v>
      </c>
      <c r="B51" s="30">
        <v>3002</v>
      </c>
      <c r="C51" s="8" t="s">
        <v>97</v>
      </c>
      <c r="D51" s="20">
        <v>8</v>
      </c>
      <c r="E51" s="20">
        <v>0</v>
      </c>
      <c r="F51" s="38" t="s">
        <v>98</v>
      </c>
      <c r="G51" s="20">
        <v>3400</v>
      </c>
      <c r="H51" s="38" t="s">
        <v>218</v>
      </c>
      <c r="I51" s="47">
        <v>100</v>
      </c>
      <c r="J51" s="47">
        <v>0</v>
      </c>
      <c r="K51" s="48"/>
      <c r="L51" s="47">
        <v>4</v>
      </c>
      <c r="M51" s="49" t="s">
        <v>211</v>
      </c>
      <c r="N51" s="50"/>
      <c r="O51" s="51">
        <v>20000</v>
      </c>
      <c r="P51" s="51">
        <f t="shared" si="0"/>
        <v>20000</v>
      </c>
      <c r="Q51" s="49" t="s">
        <v>212</v>
      </c>
      <c r="R51" s="50"/>
      <c r="S51" s="51">
        <v>20000</v>
      </c>
      <c r="T51" s="51">
        <f t="shared" si="1"/>
        <v>20000</v>
      </c>
      <c r="U51" s="49" t="s">
        <v>213</v>
      </c>
      <c r="V51" s="50"/>
      <c r="W51" s="51">
        <v>20000</v>
      </c>
      <c r="X51" s="51">
        <f t="shared" si="2"/>
        <v>20000</v>
      </c>
      <c r="Y51" s="50" t="s">
        <v>214</v>
      </c>
      <c r="AA51" s="51">
        <v>0</v>
      </c>
      <c r="AB51" s="51">
        <f t="shared" si="3"/>
        <v>0</v>
      </c>
    </row>
    <row r="52" spans="1:28" s="21" customFormat="1">
      <c r="A52" s="21">
        <v>49</v>
      </c>
      <c r="B52" s="32">
        <v>3002</v>
      </c>
      <c r="C52" s="39" t="s">
        <v>97</v>
      </c>
      <c r="D52" s="21">
        <v>9</v>
      </c>
      <c r="E52" s="21">
        <v>0</v>
      </c>
      <c r="F52" s="40" t="s">
        <v>98</v>
      </c>
      <c r="G52" s="21">
        <v>5500</v>
      </c>
      <c r="H52" s="40" t="s">
        <v>218</v>
      </c>
      <c r="I52" s="52">
        <v>100</v>
      </c>
      <c r="J52" s="52">
        <v>0</v>
      </c>
      <c r="K52" s="53"/>
      <c r="L52" s="52">
        <v>4</v>
      </c>
      <c r="M52" s="54" t="s">
        <v>211</v>
      </c>
      <c r="N52" s="55"/>
      <c r="O52" s="56">
        <v>1300</v>
      </c>
      <c r="P52" s="56">
        <f t="shared" si="0"/>
        <v>1300</v>
      </c>
      <c r="Q52" s="54" t="s">
        <v>212</v>
      </c>
      <c r="R52" s="55"/>
      <c r="S52" s="56">
        <v>1300</v>
      </c>
      <c r="T52" s="56">
        <f t="shared" si="1"/>
        <v>1300</v>
      </c>
      <c r="U52" s="54" t="s">
        <v>213</v>
      </c>
      <c r="V52" s="55"/>
      <c r="W52" s="56">
        <v>1300</v>
      </c>
      <c r="X52" s="56">
        <f t="shared" si="2"/>
        <v>1300</v>
      </c>
      <c r="Y52" s="55" t="s">
        <v>214</v>
      </c>
      <c r="AA52" s="56">
        <v>0</v>
      </c>
      <c r="AB52" s="56">
        <f t="shared" si="3"/>
        <v>0</v>
      </c>
    </row>
    <row r="53" spans="1:28" s="21" customFormat="1">
      <c r="A53" s="21">
        <v>50</v>
      </c>
      <c r="B53" s="32">
        <v>3002</v>
      </c>
      <c r="C53" s="39" t="s">
        <v>97</v>
      </c>
      <c r="D53" s="21">
        <v>10</v>
      </c>
      <c r="E53" s="21">
        <v>0</v>
      </c>
      <c r="F53" s="40" t="s">
        <v>98</v>
      </c>
      <c r="G53" s="21">
        <v>8900</v>
      </c>
      <c r="H53" s="40" t="s">
        <v>218</v>
      </c>
      <c r="I53" s="52">
        <v>100</v>
      </c>
      <c r="J53" s="52">
        <v>0</v>
      </c>
      <c r="K53" s="53"/>
      <c r="L53" s="52">
        <v>4</v>
      </c>
      <c r="M53" s="54" t="s">
        <v>211</v>
      </c>
      <c r="N53" s="55"/>
      <c r="O53" s="56">
        <v>1400</v>
      </c>
      <c r="P53" s="56">
        <f t="shared" si="0"/>
        <v>1400</v>
      </c>
      <c r="Q53" s="54" t="s">
        <v>212</v>
      </c>
      <c r="R53" s="55"/>
      <c r="S53" s="56">
        <v>1400</v>
      </c>
      <c r="T53" s="56">
        <f t="shared" si="1"/>
        <v>1400</v>
      </c>
      <c r="U53" s="54" t="s">
        <v>213</v>
      </c>
      <c r="V53" s="55"/>
      <c r="W53" s="56">
        <v>1400</v>
      </c>
      <c r="X53" s="56">
        <f t="shared" si="2"/>
        <v>1400</v>
      </c>
      <c r="Y53" s="55" t="s">
        <v>214</v>
      </c>
      <c r="AA53" s="56">
        <v>0</v>
      </c>
      <c r="AB53" s="56">
        <f t="shared" si="3"/>
        <v>0</v>
      </c>
    </row>
    <row r="54" spans="1:28">
      <c r="A54" s="22">
        <v>51</v>
      </c>
      <c r="B54" s="30">
        <v>3003</v>
      </c>
      <c r="C54" s="8" t="s">
        <v>105</v>
      </c>
      <c r="D54" s="22">
        <v>1</v>
      </c>
      <c r="E54" s="22">
        <v>0</v>
      </c>
      <c r="F54" s="38" t="s">
        <v>106</v>
      </c>
      <c r="G54" s="22">
        <v>100</v>
      </c>
      <c r="H54" s="38" t="s">
        <v>219</v>
      </c>
      <c r="I54" s="44">
        <v>100</v>
      </c>
      <c r="J54" s="44">
        <v>8300302</v>
      </c>
      <c r="K54" s="45"/>
      <c r="L54" s="44">
        <v>4</v>
      </c>
      <c r="M54" s="3" t="s">
        <v>211</v>
      </c>
      <c r="N54" s="46"/>
      <c r="O54">
        <v>1000</v>
      </c>
      <c r="P54">
        <f t="shared" si="0"/>
        <v>1000</v>
      </c>
      <c r="Q54" s="3" t="s">
        <v>212</v>
      </c>
      <c r="R54" s="46"/>
      <c r="S54">
        <v>1000</v>
      </c>
      <c r="T54">
        <f t="shared" si="1"/>
        <v>1000</v>
      </c>
      <c r="U54" s="3" t="s">
        <v>213</v>
      </c>
      <c r="V54" s="46"/>
      <c r="W54">
        <v>1000</v>
      </c>
      <c r="X54">
        <f t="shared" si="2"/>
        <v>1000</v>
      </c>
      <c r="Y54" s="46" t="s">
        <v>214</v>
      </c>
      <c r="AA54">
        <v>0</v>
      </c>
      <c r="AB54">
        <f t="shared" si="3"/>
        <v>0</v>
      </c>
    </row>
    <row r="55" spans="1:28">
      <c r="A55" s="22">
        <v>52</v>
      </c>
      <c r="B55" s="30">
        <v>3003</v>
      </c>
      <c r="C55" s="8" t="s">
        <v>105</v>
      </c>
      <c r="D55" s="22">
        <v>2</v>
      </c>
      <c r="E55" s="22">
        <v>0</v>
      </c>
      <c r="F55" s="38" t="s">
        <v>106</v>
      </c>
      <c r="G55" s="22">
        <v>200</v>
      </c>
      <c r="H55" s="38" t="s">
        <v>219</v>
      </c>
      <c r="I55" s="44">
        <v>100</v>
      </c>
      <c r="J55" s="44">
        <v>0</v>
      </c>
      <c r="K55" s="45"/>
      <c r="L55" s="44">
        <v>4</v>
      </c>
      <c r="M55" s="3" t="s">
        <v>211</v>
      </c>
      <c r="N55" s="46"/>
      <c r="O55">
        <v>2000</v>
      </c>
      <c r="P55">
        <f t="shared" si="0"/>
        <v>2000</v>
      </c>
      <c r="Q55" s="3" t="s">
        <v>212</v>
      </c>
      <c r="R55" s="46"/>
      <c r="S55">
        <v>2000</v>
      </c>
      <c r="T55">
        <f t="shared" si="1"/>
        <v>2000</v>
      </c>
      <c r="U55" s="3" t="s">
        <v>213</v>
      </c>
      <c r="V55" s="46"/>
      <c r="W55">
        <v>2000</v>
      </c>
      <c r="X55">
        <f t="shared" si="2"/>
        <v>2000</v>
      </c>
      <c r="Y55" s="46" t="s">
        <v>214</v>
      </c>
      <c r="AA55">
        <v>0</v>
      </c>
      <c r="AB55">
        <f t="shared" si="3"/>
        <v>0</v>
      </c>
    </row>
    <row r="56" spans="1:28">
      <c r="A56" s="22">
        <v>53</v>
      </c>
      <c r="B56" s="30">
        <v>3003</v>
      </c>
      <c r="C56" s="8" t="s">
        <v>105</v>
      </c>
      <c r="D56" s="22">
        <v>3</v>
      </c>
      <c r="E56" s="22">
        <v>0</v>
      </c>
      <c r="F56" s="38" t="s">
        <v>106</v>
      </c>
      <c r="G56" s="22">
        <v>300</v>
      </c>
      <c r="H56" s="38" t="s">
        <v>219</v>
      </c>
      <c r="I56" s="44">
        <v>100</v>
      </c>
      <c r="J56" s="23">
        <v>0</v>
      </c>
      <c r="K56" s="44"/>
      <c r="L56" s="44">
        <v>4</v>
      </c>
      <c r="M56" s="3" t="s">
        <v>211</v>
      </c>
      <c r="N56" s="46"/>
      <c r="O56">
        <v>3000</v>
      </c>
      <c r="P56">
        <f t="shared" si="0"/>
        <v>3000</v>
      </c>
      <c r="Q56" s="3" t="s">
        <v>212</v>
      </c>
      <c r="R56" s="46"/>
      <c r="S56">
        <v>3000</v>
      </c>
      <c r="T56">
        <f t="shared" si="1"/>
        <v>3000</v>
      </c>
      <c r="U56" s="3" t="s">
        <v>213</v>
      </c>
      <c r="V56" s="46"/>
      <c r="W56">
        <v>3000</v>
      </c>
      <c r="X56">
        <f t="shared" si="2"/>
        <v>3000</v>
      </c>
      <c r="Y56" s="46" t="s">
        <v>214</v>
      </c>
      <c r="AA56">
        <v>0</v>
      </c>
      <c r="AB56">
        <f t="shared" si="3"/>
        <v>0</v>
      </c>
    </row>
    <row r="57" spans="1:28">
      <c r="A57" s="22">
        <v>54</v>
      </c>
      <c r="B57" s="30">
        <v>3003</v>
      </c>
      <c r="C57" s="8" t="s">
        <v>105</v>
      </c>
      <c r="D57" s="22">
        <v>4</v>
      </c>
      <c r="E57" s="22">
        <v>0</v>
      </c>
      <c r="F57" s="38" t="s">
        <v>106</v>
      </c>
      <c r="G57" s="22">
        <v>500</v>
      </c>
      <c r="H57" s="38" t="s">
        <v>219</v>
      </c>
      <c r="I57" s="44">
        <v>100</v>
      </c>
      <c r="J57" s="23">
        <v>0</v>
      </c>
      <c r="K57" s="44"/>
      <c r="L57" s="44">
        <v>4</v>
      </c>
      <c r="M57" s="3" t="s">
        <v>211</v>
      </c>
      <c r="N57" s="46"/>
      <c r="O57">
        <v>5000</v>
      </c>
      <c r="P57">
        <f t="shared" si="0"/>
        <v>5000</v>
      </c>
      <c r="Q57" s="3" t="s">
        <v>212</v>
      </c>
      <c r="R57" s="46"/>
      <c r="S57">
        <v>5000</v>
      </c>
      <c r="T57">
        <f t="shared" si="1"/>
        <v>5000</v>
      </c>
      <c r="U57" s="3" t="s">
        <v>213</v>
      </c>
      <c r="V57" s="46"/>
      <c r="W57">
        <v>5000</v>
      </c>
      <c r="X57">
        <f t="shared" si="2"/>
        <v>5000</v>
      </c>
      <c r="Y57" s="46" t="s">
        <v>214</v>
      </c>
      <c r="AA57">
        <v>0</v>
      </c>
      <c r="AB57">
        <f t="shared" si="3"/>
        <v>0</v>
      </c>
    </row>
    <row r="58" spans="1:28">
      <c r="A58" s="22">
        <v>55</v>
      </c>
      <c r="B58" s="30">
        <v>3003</v>
      </c>
      <c r="C58" s="8" t="s">
        <v>105</v>
      </c>
      <c r="D58" s="22">
        <v>5</v>
      </c>
      <c r="E58" s="22">
        <v>0</v>
      </c>
      <c r="F58" s="38" t="s">
        <v>106</v>
      </c>
      <c r="G58" s="22">
        <v>800</v>
      </c>
      <c r="H58" s="38" t="s">
        <v>219</v>
      </c>
      <c r="I58" s="44">
        <v>100</v>
      </c>
      <c r="J58" s="23">
        <v>0</v>
      </c>
      <c r="L58" s="44">
        <v>4</v>
      </c>
      <c r="M58" s="3" t="s">
        <v>211</v>
      </c>
      <c r="N58" s="46"/>
      <c r="O58">
        <v>8000</v>
      </c>
      <c r="P58">
        <f t="shared" si="0"/>
        <v>8000</v>
      </c>
      <c r="Q58" s="3" t="s">
        <v>212</v>
      </c>
      <c r="R58" s="46"/>
      <c r="S58">
        <v>8000</v>
      </c>
      <c r="T58">
        <f t="shared" si="1"/>
        <v>8000</v>
      </c>
      <c r="U58" s="3" t="s">
        <v>213</v>
      </c>
      <c r="V58" s="46"/>
      <c r="W58">
        <v>8000</v>
      </c>
      <c r="X58">
        <f t="shared" si="2"/>
        <v>8000</v>
      </c>
      <c r="Y58" s="46" t="s">
        <v>214</v>
      </c>
      <c r="AA58">
        <v>0</v>
      </c>
      <c r="AB58">
        <f t="shared" si="3"/>
        <v>0</v>
      </c>
    </row>
    <row r="59" spans="1:28">
      <c r="A59" s="22">
        <v>56</v>
      </c>
      <c r="B59" s="30">
        <v>3003</v>
      </c>
      <c r="C59" s="8" t="s">
        <v>105</v>
      </c>
      <c r="D59" s="22">
        <v>6</v>
      </c>
      <c r="E59" s="22">
        <v>0</v>
      </c>
      <c r="F59" s="38" t="s">
        <v>106</v>
      </c>
      <c r="G59" s="22">
        <v>1300</v>
      </c>
      <c r="H59" s="38" t="s">
        <v>219</v>
      </c>
      <c r="I59" s="44">
        <v>100</v>
      </c>
      <c r="J59" s="44">
        <v>0</v>
      </c>
      <c r="L59" s="44">
        <v>4</v>
      </c>
      <c r="M59" s="3" t="s">
        <v>211</v>
      </c>
      <c r="N59" s="46"/>
      <c r="O59">
        <v>12000</v>
      </c>
      <c r="P59">
        <f t="shared" si="0"/>
        <v>12000</v>
      </c>
      <c r="Q59" s="3" t="s">
        <v>212</v>
      </c>
      <c r="R59" s="46"/>
      <c r="S59">
        <v>12000</v>
      </c>
      <c r="T59">
        <f t="shared" si="1"/>
        <v>12000</v>
      </c>
      <c r="U59" s="3" t="s">
        <v>213</v>
      </c>
      <c r="V59" s="46"/>
      <c r="W59">
        <v>12000</v>
      </c>
      <c r="X59">
        <f t="shared" si="2"/>
        <v>12000</v>
      </c>
      <c r="Y59" s="46" t="s">
        <v>214</v>
      </c>
      <c r="AA59">
        <v>0</v>
      </c>
      <c r="AB59">
        <f t="shared" si="3"/>
        <v>0</v>
      </c>
    </row>
    <row r="60" spans="1:28" s="20" customFormat="1">
      <c r="A60" s="20">
        <v>57</v>
      </c>
      <c r="B60" s="30">
        <v>3003</v>
      </c>
      <c r="C60" s="8" t="s">
        <v>105</v>
      </c>
      <c r="D60" s="20">
        <v>7</v>
      </c>
      <c r="E60" s="20">
        <v>0</v>
      </c>
      <c r="F60" s="38" t="s">
        <v>106</v>
      </c>
      <c r="G60" s="20">
        <v>2100</v>
      </c>
      <c r="H60" s="38" t="s">
        <v>219</v>
      </c>
      <c r="I60" s="47">
        <v>100</v>
      </c>
      <c r="J60" s="47">
        <v>0</v>
      </c>
      <c r="K60" s="48"/>
      <c r="L60" s="47">
        <v>4</v>
      </c>
      <c r="M60" s="49" t="s">
        <v>211</v>
      </c>
      <c r="N60" s="50"/>
      <c r="O60" s="51">
        <v>16000</v>
      </c>
      <c r="P60" s="51">
        <f t="shared" si="0"/>
        <v>16000</v>
      </c>
      <c r="Q60" s="49" t="s">
        <v>212</v>
      </c>
      <c r="R60" s="50"/>
      <c r="S60" s="51">
        <v>16000</v>
      </c>
      <c r="T60" s="51">
        <f t="shared" si="1"/>
        <v>16000</v>
      </c>
      <c r="U60" s="49" t="s">
        <v>213</v>
      </c>
      <c r="V60" s="50"/>
      <c r="W60" s="51">
        <v>16000</v>
      </c>
      <c r="X60" s="51">
        <f t="shared" si="2"/>
        <v>16000</v>
      </c>
      <c r="Y60" s="50" t="s">
        <v>214</v>
      </c>
      <c r="AA60" s="51">
        <v>0</v>
      </c>
      <c r="AB60" s="51">
        <f t="shared" si="3"/>
        <v>0</v>
      </c>
    </row>
    <row r="61" spans="1:28" s="20" customFormat="1">
      <c r="A61" s="20">
        <v>58</v>
      </c>
      <c r="B61" s="30">
        <v>3003</v>
      </c>
      <c r="C61" s="8" t="s">
        <v>105</v>
      </c>
      <c r="D61" s="20">
        <v>8</v>
      </c>
      <c r="E61" s="20">
        <v>0</v>
      </c>
      <c r="F61" s="38" t="s">
        <v>106</v>
      </c>
      <c r="G61" s="20">
        <v>3400</v>
      </c>
      <c r="H61" s="38" t="s">
        <v>219</v>
      </c>
      <c r="I61" s="47">
        <v>100</v>
      </c>
      <c r="J61" s="47">
        <v>0</v>
      </c>
      <c r="K61" s="48"/>
      <c r="L61" s="47">
        <v>4</v>
      </c>
      <c r="M61" s="49" t="s">
        <v>211</v>
      </c>
      <c r="N61" s="50"/>
      <c r="O61" s="51">
        <v>20000</v>
      </c>
      <c r="P61" s="51">
        <f t="shared" si="0"/>
        <v>20000</v>
      </c>
      <c r="Q61" s="49" t="s">
        <v>212</v>
      </c>
      <c r="R61" s="50"/>
      <c r="S61" s="51">
        <v>20000</v>
      </c>
      <c r="T61" s="51">
        <f t="shared" si="1"/>
        <v>20000</v>
      </c>
      <c r="U61" s="49" t="s">
        <v>213</v>
      </c>
      <c r="V61" s="50"/>
      <c r="W61" s="51">
        <v>20000</v>
      </c>
      <c r="X61" s="51">
        <f t="shared" si="2"/>
        <v>20000</v>
      </c>
      <c r="Y61" s="50" t="s">
        <v>214</v>
      </c>
      <c r="AA61" s="51">
        <v>0</v>
      </c>
      <c r="AB61" s="51">
        <f t="shared" si="3"/>
        <v>0</v>
      </c>
    </row>
    <row r="62" spans="1:28" s="21" customFormat="1">
      <c r="A62" s="21">
        <v>59</v>
      </c>
      <c r="B62" s="32">
        <v>3003</v>
      </c>
      <c r="C62" s="39" t="s">
        <v>105</v>
      </c>
      <c r="D62" s="21">
        <v>9</v>
      </c>
      <c r="E62" s="21">
        <v>0</v>
      </c>
      <c r="F62" s="40" t="s">
        <v>106</v>
      </c>
      <c r="G62" s="21">
        <v>5500</v>
      </c>
      <c r="H62" s="40" t="s">
        <v>219</v>
      </c>
      <c r="I62" s="52">
        <v>100</v>
      </c>
      <c r="J62" s="52">
        <v>0</v>
      </c>
      <c r="K62" s="53"/>
      <c r="L62" s="52">
        <v>4</v>
      </c>
      <c r="M62" s="54" t="s">
        <v>211</v>
      </c>
      <c r="N62" s="55"/>
      <c r="O62" s="56">
        <v>1300</v>
      </c>
      <c r="P62" s="56">
        <f t="shared" si="0"/>
        <v>1300</v>
      </c>
      <c r="Q62" s="54" t="s">
        <v>212</v>
      </c>
      <c r="R62" s="55"/>
      <c r="S62" s="56">
        <v>1300</v>
      </c>
      <c r="T62" s="56">
        <f t="shared" si="1"/>
        <v>1300</v>
      </c>
      <c r="U62" s="54" t="s">
        <v>213</v>
      </c>
      <c r="V62" s="55"/>
      <c r="W62" s="56">
        <v>1300</v>
      </c>
      <c r="X62" s="56">
        <f t="shared" si="2"/>
        <v>1300</v>
      </c>
      <c r="Y62" s="55" t="s">
        <v>214</v>
      </c>
      <c r="AA62" s="56">
        <v>0</v>
      </c>
      <c r="AB62" s="56">
        <f t="shared" si="3"/>
        <v>0</v>
      </c>
    </row>
    <row r="63" spans="1:28" s="21" customFormat="1">
      <c r="A63" s="21">
        <v>60</v>
      </c>
      <c r="B63" s="32">
        <v>3003</v>
      </c>
      <c r="C63" s="39" t="s">
        <v>105</v>
      </c>
      <c r="D63" s="21">
        <v>10</v>
      </c>
      <c r="E63" s="21">
        <v>0</v>
      </c>
      <c r="F63" s="40" t="s">
        <v>106</v>
      </c>
      <c r="G63" s="21">
        <v>8900</v>
      </c>
      <c r="H63" s="40" t="s">
        <v>219</v>
      </c>
      <c r="I63" s="52">
        <v>100</v>
      </c>
      <c r="J63" s="52">
        <v>0</v>
      </c>
      <c r="K63" s="53"/>
      <c r="L63" s="52">
        <v>4</v>
      </c>
      <c r="M63" s="54" t="s">
        <v>211</v>
      </c>
      <c r="N63" s="55"/>
      <c r="O63" s="56">
        <v>1400</v>
      </c>
      <c r="P63" s="56">
        <f t="shared" si="0"/>
        <v>1400</v>
      </c>
      <c r="Q63" s="54" t="s">
        <v>212</v>
      </c>
      <c r="R63" s="55"/>
      <c r="S63" s="56">
        <v>1400</v>
      </c>
      <c r="T63" s="56">
        <f t="shared" si="1"/>
        <v>1400</v>
      </c>
      <c r="U63" s="54" t="s">
        <v>213</v>
      </c>
      <c r="V63" s="55"/>
      <c r="W63" s="56">
        <v>1400</v>
      </c>
      <c r="X63" s="56">
        <f t="shared" si="2"/>
        <v>1400</v>
      </c>
      <c r="Y63" s="55" t="s">
        <v>214</v>
      </c>
      <c r="AA63" s="56">
        <v>0</v>
      </c>
      <c r="AB63" s="56">
        <f t="shared" si="3"/>
        <v>0</v>
      </c>
    </row>
    <row r="64" spans="1:28">
      <c r="A64" s="22">
        <v>61</v>
      </c>
      <c r="B64" s="30">
        <v>3004</v>
      </c>
      <c r="C64" s="8" t="s">
        <v>111</v>
      </c>
      <c r="D64" s="22">
        <v>1</v>
      </c>
      <c r="E64" s="22">
        <v>0</v>
      </c>
      <c r="F64" s="38" t="s">
        <v>112</v>
      </c>
      <c r="G64" s="22">
        <v>100</v>
      </c>
      <c r="H64" s="38" t="s">
        <v>220</v>
      </c>
      <c r="I64" s="44">
        <v>100</v>
      </c>
      <c r="J64" s="44">
        <v>8300402</v>
      </c>
      <c r="K64" s="45"/>
      <c r="L64" s="44">
        <v>4</v>
      </c>
      <c r="M64" s="3" t="s">
        <v>211</v>
      </c>
      <c r="N64" s="46"/>
      <c r="O64">
        <v>1000</v>
      </c>
      <c r="P64">
        <f t="shared" ref="P64:P73" si="4">O64</f>
        <v>1000</v>
      </c>
      <c r="Q64" s="3" t="s">
        <v>212</v>
      </c>
      <c r="R64" s="46"/>
      <c r="S64">
        <v>1000</v>
      </c>
      <c r="T64">
        <f t="shared" ref="T64:T73" si="5">S64</f>
        <v>1000</v>
      </c>
      <c r="U64" s="3" t="s">
        <v>213</v>
      </c>
      <c r="V64" s="46"/>
      <c r="W64">
        <v>1000</v>
      </c>
      <c r="X64">
        <f t="shared" ref="X64:X73" si="6">W64</f>
        <v>1000</v>
      </c>
      <c r="Y64" s="46" t="s">
        <v>214</v>
      </c>
      <c r="AA64">
        <v>0</v>
      </c>
      <c r="AB64">
        <f t="shared" ref="AB64:AB73" si="7">AA64</f>
        <v>0</v>
      </c>
    </row>
    <row r="65" spans="1:28">
      <c r="A65" s="22">
        <v>62</v>
      </c>
      <c r="B65" s="30">
        <v>3004</v>
      </c>
      <c r="C65" s="8" t="s">
        <v>111</v>
      </c>
      <c r="D65" s="22">
        <v>2</v>
      </c>
      <c r="E65" s="22">
        <v>0</v>
      </c>
      <c r="F65" s="38" t="s">
        <v>112</v>
      </c>
      <c r="G65" s="22">
        <v>200</v>
      </c>
      <c r="H65" s="38" t="s">
        <v>220</v>
      </c>
      <c r="I65" s="44">
        <v>100</v>
      </c>
      <c r="J65" s="44">
        <v>0</v>
      </c>
      <c r="K65" s="45"/>
      <c r="L65" s="44">
        <v>4</v>
      </c>
      <c r="M65" s="3" t="s">
        <v>211</v>
      </c>
      <c r="N65" s="46"/>
      <c r="O65">
        <v>2000</v>
      </c>
      <c r="P65">
        <f t="shared" si="4"/>
        <v>2000</v>
      </c>
      <c r="Q65" s="3" t="s">
        <v>212</v>
      </c>
      <c r="R65" s="46"/>
      <c r="S65">
        <v>2000</v>
      </c>
      <c r="T65">
        <f t="shared" si="5"/>
        <v>2000</v>
      </c>
      <c r="U65" s="3" t="s">
        <v>213</v>
      </c>
      <c r="V65" s="46"/>
      <c r="W65">
        <v>2000</v>
      </c>
      <c r="X65">
        <f t="shared" si="6"/>
        <v>2000</v>
      </c>
      <c r="Y65" s="46" t="s">
        <v>214</v>
      </c>
      <c r="AA65">
        <v>0</v>
      </c>
      <c r="AB65">
        <f t="shared" si="7"/>
        <v>0</v>
      </c>
    </row>
    <row r="66" spans="1:28">
      <c r="A66" s="22">
        <v>63</v>
      </c>
      <c r="B66" s="30">
        <v>3004</v>
      </c>
      <c r="C66" s="8" t="s">
        <v>111</v>
      </c>
      <c r="D66" s="22">
        <v>3</v>
      </c>
      <c r="E66" s="22">
        <v>0</v>
      </c>
      <c r="F66" s="38" t="s">
        <v>112</v>
      </c>
      <c r="G66" s="22">
        <v>300</v>
      </c>
      <c r="H66" s="38" t="s">
        <v>220</v>
      </c>
      <c r="I66" s="44">
        <v>100</v>
      </c>
      <c r="J66" s="23">
        <v>0</v>
      </c>
      <c r="K66" s="44"/>
      <c r="L66" s="44">
        <v>4</v>
      </c>
      <c r="M66" s="3" t="s">
        <v>211</v>
      </c>
      <c r="N66" s="46"/>
      <c r="O66">
        <v>3000</v>
      </c>
      <c r="P66">
        <f t="shared" si="4"/>
        <v>3000</v>
      </c>
      <c r="Q66" s="3" t="s">
        <v>212</v>
      </c>
      <c r="R66" s="46"/>
      <c r="S66">
        <v>3000</v>
      </c>
      <c r="T66">
        <f t="shared" si="5"/>
        <v>3000</v>
      </c>
      <c r="U66" s="3" t="s">
        <v>213</v>
      </c>
      <c r="V66" s="46"/>
      <c r="W66">
        <v>3000</v>
      </c>
      <c r="X66">
        <f t="shared" si="6"/>
        <v>3000</v>
      </c>
      <c r="Y66" s="46" t="s">
        <v>214</v>
      </c>
      <c r="AA66">
        <v>0</v>
      </c>
      <c r="AB66">
        <f t="shared" si="7"/>
        <v>0</v>
      </c>
    </row>
    <row r="67" spans="1:28">
      <c r="A67" s="22">
        <v>64</v>
      </c>
      <c r="B67" s="30">
        <v>3004</v>
      </c>
      <c r="C67" s="8" t="s">
        <v>111</v>
      </c>
      <c r="D67" s="22">
        <v>4</v>
      </c>
      <c r="E67" s="22">
        <v>0</v>
      </c>
      <c r="F67" s="38" t="s">
        <v>112</v>
      </c>
      <c r="G67" s="22">
        <v>500</v>
      </c>
      <c r="H67" s="38" t="s">
        <v>220</v>
      </c>
      <c r="I67" s="44">
        <v>100</v>
      </c>
      <c r="J67" s="23">
        <v>0</v>
      </c>
      <c r="K67" s="44"/>
      <c r="L67" s="44">
        <v>4</v>
      </c>
      <c r="M67" s="3" t="s">
        <v>211</v>
      </c>
      <c r="N67" s="46"/>
      <c r="O67">
        <v>5000</v>
      </c>
      <c r="P67">
        <f t="shared" si="4"/>
        <v>5000</v>
      </c>
      <c r="Q67" s="3" t="s">
        <v>212</v>
      </c>
      <c r="R67" s="46"/>
      <c r="S67">
        <v>5000</v>
      </c>
      <c r="T67">
        <f t="shared" si="5"/>
        <v>5000</v>
      </c>
      <c r="U67" s="3" t="s">
        <v>213</v>
      </c>
      <c r="V67" s="46"/>
      <c r="W67">
        <v>5000</v>
      </c>
      <c r="X67">
        <f t="shared" si="6"/>
        <v>5000</v>
      </c>
      <c r="Y67" s="46" t="s">
        <v>214</v>
      </c>
      <c r="AA67">
        <v>0</v>
      </c>
      <c r="AB67">
        <f t="shared" si="7"/>
        <v>0</v>
      </c>
    </row>
    <row r="68" spans="1:28">
      <c r="A68" s="22">
        <v>65</v>
      </c>
      <c r="B68" s="30">
        <v>3004</v>
      </c>
      <c r="C68" s="8" t="s">
        <v>111</v>
      </c>
      <c r="D68" s="22">
        <v>5</v>
      </c>
      <c r="E68" s="22">
        <v>0</v>
      </c>
      <c r="F68" s="38" t="s">
        <v>112</v>
      </c>
      <c r="G68" s="22">
        <v>800</v>
      </c>
      <c r="H68" s="38" t="s">
        <v>220</v>
      </c>
      <c r="I68" s="44">
        <v>100</v>
      </c>
      <c r="J68" s="23">
        <v>0</v>
      </c>
      <c r="L68" s="44">
        <v>4</v>
      </c>
      <c r="M68" s="3" t="s">
        <v>211</v>
      </c>
      <c r="N68" s="46"/>
      <c r="O68">
        <v>8000</v>
      </c>
      <c r="P68">
        <f t="shared" si="4"/>
        <v>8000</v>
      </c>
      <c r="Q68" s="3" t="s">
        <v>212</v>
      </c>
      <c r="R68" s="46"/>
      <c r="S68">
        <v>8000</v>
      </c>
      <c r="T68">
        <f t="shared" si="5"/>
        <v>8000</v>
      </c>
      <c r="U68" s="3" t="s">
        <v>213</v>
      </c>
      <c r="V68" s="46"/>
      <c r="W68">
        <v>8000</v>
      </c>
      <c r="X68">
        <f t="shared" si="6"/>
        <v>8000</v>
      </c>
      <c r="Y68" s="46" t="s">
        <v>214</v>
      </c>
      <c r="AA68">
        <v>0</v>
      </c>
      <c r="AB68">
        <f t="shared" si="7"/>
        <v>0</v>
      </c>
    </row>
    <row r="69" spans="1:28">
      <c r="A69" s="22">
        <v>66</v>
      </c>
      <c r="B69" s="30">
        <v>3004</v>
      </c>
      <c r="C69" s="8" t="s">
        <v>111</v>
      </c>
      <c r="D69" s="22">
        <v>6</v>
      </c>
      <c r="E69" s="22">
        <v>0</v>
      </c>
      <c r="F69" s="38" t="s">
        <v>112</v>
      </c>
      <c r="G69" s="22">
        <v>1300</v>
      </c>
      <c r="H69" s="38" t="s">
        <v>220</v>
      </c>
      <c r="I69" s="44">
        <v>100</v>
      </c>
      <c r="J69" s="44">
        <v>0</v>
      </c>
      <c r="L69" s="44">
        <v>4</v>
      </c>
      <c r="M69" s="3" t="s">
        <v>211</v>
      </c>
      <c r="N69" s="46"/>
      <c r="O69">
        <v>12000</v>
      </c>
      <c r="P69">
        <f t="shared" si="4"/>
        <v>12000</v>
      </c>
      <c r="Q69" s="3" t="s">
        <v>212</v>
      </c>
      <c r="R69" s="46"/>
      <c r="S69">
        <v>12000</v>
      </c>
      <c r="T69">
        <f t="shared" si="5"/>
        <v>12000</v>
      </c>
      <c r="U69" s="3" t="s">
        <v>213</v>
      </c>
      <c r="V69" s="46"/>
      <c r="W69">
        <v>12000</v>
      </c>
      <c r="X69">
        <f t="shared" si="6"/>
        <v>12000</v>
      </c>
      <c r="Y69" s="46" t="s">
        <v>214</v>
      </c>
      <c r="AA69">
        <v>0</v>
      </c>
      <c r="AB69">
        <f t="shared" si="7"/>
        <v>0</v>
      </c>
    </row>
    <row r="70" spans="1:28" s="20" customFormat="1">
      <c r="A70" s="20">
        <v>67</v>
      </c>
      <c r="B70" s="30">
        <v>3004</v>
      </c>
      <c r="C70" s="8" t="s">
        <v>111</v>
      </c>
      <c r="D70" s="20">
        <v>7</v>
      </c>
      <c r="E70" s="20">
        <v>0</v>
      </c>
      <c r="F70" s="38" t="s">
        <v>112</v>
      </c>
      <c r="G70" s="20">
        <v>2100</v>
      </c>
      <c r="H70" s="38" t="s">
        <v>220</v>
      </c>
      <c r="I70" s="47">
        <v>100</v>
      </c>
      <c r="J70" s="47">
        <v>0</v>
      </c>
      <c r="K70" s="48"/>
      <c r="L70" s="47">
        <v>4</v>
      </c>
      <c r="M70" s="49" t="s">
        <v>211</v>
      </c>
      <c r="N70" s="50"/>
      <c r="O70" s="51">
        <v>16000</v>
      </c>
      <c r="P70" s="51">
        <f t="shared" si="4"/>
        <v>16000</v>
      </c>
      <c r="Q70" s="49" t="s">
        <v>212</v>
      </c>
      <c r="R70" s="50"/>
      <c r="S70" s="51">
        <v>16000</v>
      </c>
      <c r="T70" s="51">
        <f t="shared" si="5"/>
        <v>16000</v>
      </c>
      <c r="U70" s="49" t="s">
        <v>213</v>
      </c>
      <c r="V70" s="50"/>
      <c r="W70" s="51">
        <v>16000</v>
      </c>
      <c r="X70" s="51">
        <f t="shared" si="6"/>
        <v>16000</v>
      </c>
      <c r="Y70" s="50" t="s">
        <v>214</v>
      </c>
      <c r="AA70" s="51">
        <v>0</v>
      </c>
      <c r="AB70" s="51">
        <f t="shared" si="7"/>
        <v>0</v>
      </c>
    </row>
    <row r="71" spans="1:28" s="20" customFormat="1">
      <c r="A71" s="20">
        <v>68</v>
      </c>
      <c r="B71" s="30">
        <v>3004</v>
      </c>
      <c r="C71" s="8" t="s">
        <v>111</v>
      </c>
      <c r="D71" s="20">
        <v>8</v>
      </c>
      <c r="E71" s="20">
        <v>0</v>
      </c>
      <c r="F71" s="38" t="s">
        <v>112</v>
      </c>
      <c r="G71" s="20">
        <v>3400</v>
      </c>
      <c r="H71" s="38" t="s">
        <v>220</v>
      </c>
      <c r="I71" s="47">
        <v>100</v>
      </c>
      <c r="J71" s="47">
        <v>0</v>
      </c>
      <c r="K71" s="48"/>
      <c r="L71" s="47">
        <v>4</v>
      </c>
      <c r="M71" s="49" t="s">
        <v>211</v>
      </c>
      <c r="N71" s="50"/>
      <c r="O71" s="51">
        <v>20000</v>
      </c>
      <c r="P71" s="51">
        <f t="shared" si="4"/>
        <v>20000</v>
      </c>
      <c r="Q71" s="49" t="s">
        <v>212</v>
      </c>
      <c r="R71" s="50"/>
      <c r="S71" s="51">
        <v>20000</v>
      </c>
      <c r="T71" s="51">
        <f t="shared" si="5"/>
        <v>20000</v>
      </c>
      <c r="U71" s="49" t="s">
        <v>213</v>
      </c>
      <c r="V71" s="50"/>
      <c r="W71" s="51">
        <v>20000</v>
      </c>
      <c r="X71" s="51">
        <f t="shared" si="6"/>
        <v>20000</v>
      </c>
      <c r="Y71" s="50" t="s">
        <v>214</v>
      </c>
      <c r="AA71" s="51">
        <v>0</v>
      </c>
      <c r="AB71" s="51">
        <f t="shared" si="7"/>
        <v>0</v>
      </c>
    </row>
    <row r="72" spans="1:28" s="21" customFormat="1">
      <c r="A72" s="21">
        <v>69</v>
      </c>
      <c r="B72" s="32">
        <v>3004</v>
      </c>
      <c r="C72" s="39" t="s">
        <v>111</v>
      </c>
      <c r="D72" s="21">
        <v>9</v>
      </c>
      <c r="E72" s="21">
        <v>0</v>
      </c>
      <c r="F72" s="40" t="s">
        <v>112</v>
      </c>
      <c r="G72" s="21">
        <v>5500</v>
      </c>
      <c r="H72" s="40" t="s">
        <v>220</v>
      </c>
      <c r="I72" s="52">
        <v>100</v>
      </c>
      <c r="J72" s="52">
        <v>0</v>
      </c>
      <c r="K72" s="53"/>
      <c r="L72" s="52">
        <v>4</v>
      </c>
      <c r="M72" s="54" t="s">
        <v>211</v>
      </c>
      <c r="N72" s="55"/>
      <c r="O72" s="56">
        <v>1300</v>
      </c>
      <c r="P72" s="56">
        <f t="shared" si="4"/>
        <v>1300</v>
      </c>
      <c r="Q72" s="54" t="s">
        <v>212</v>
      </c>
      <c r="R72" s="55"/>
      <c r="S72" s="56">
        <v>1300</v>
      </c>
      <c r="T72" s="56">
        <f t="shared" si="5"/>
        <v>1300</v>
      </c>
      <c r="U72" s="54" t="s">
        <v>213</v>
      </c>
      <c r="V72" s="55"/>
      <c r="W72" s="56">
        <v>1300</v>
      </c>
      <c r="X72" s="56">
        <f t="shared" si="6"/>
        <v>1300</v>
      </c>
      <c r="Y72" s="55" t="s">
        <v>214</v>
      </c>
      <c r="AA72" s="56">
        <v>0</v>
      </c>
      <c r="AB72" s="56">
        <f t="shared" si="7"/>
        <v>0</v>
      </c>
    </row>
    <row r="73" spans="1:28" s="21" customFormat="1">
      <c r="A73" s="21">
        <v>70</v>
      </c>
      <c r="B73" s="32">
        <v>3004</v>
      </c>
      <c r="C73" s="39" t="s">
        <v>111</v>
      </c>
      <c r="D73" s="21">
        <v>10</v>
      </c>
      <c r="E73" s="21">
        <v>0</v>
      </c>
      <c r="F73" s="40" t="s">
        <v>112</v>
      </c>
      <c r="G73" s="21">
        <v>8900</v>
      </c>
      <c r="H73" s="40" t="s">
        <v>220</v>
      </c>
      <c r="I73" s="52">
        <v>100</v>
      </c>
      <c r="J73" s="52">
        <v>0</v>
      </c>
      <c r="K73" s="53"/>
      <c r="L73" s="52">
        <v>4</v>
      </c>
      <c r="M73" s="54" t="s">
        <v>211</v>
      </c>
      <c r="N73" s="55"/>
      <c r="O73" s="56">
        <v>1400</v>
      </c>
      <c r="P73" s="56">
        <f t="shared" si="4"/>
        <v>1400</v>
      </c>
      <c r="Q73" s="54" t="s">
        <v>212</v>
      </c>
      <c r="R73" s="55"/>
      <c r="S73" s="56">
        <v>1400</v>
      </c>
      <c r="T73" s="56">
        <f t="shared" si="5"/>
        <v>1400</v>
      </c>
      <c r="U73" s="54" t="s">
        <v>213</v>
      </c>
      <c r="V73" s="55"/>
      <c r="W73" s="56">
        <v>1400</v>
      </c>
      <c r="X73" s="56">
        <f t="shared" si="6"/>
        <v>1400</v>
      </c>
      <c r="Y73" s="55" t="s">
        <v>214</v>
      </c>
      <c r="AA73" s="56">
        <v>0</v>
      </c>
      <c r="AB73" s="56">
        <f t="shared" si="7"/>
        <v>0</v>
      </c>
    </row>
    <row r="74" spans="1:28">
      <c r="A74" s="22">
        <v>71</v>
      </c>
      <c r="B74" s="30">
        <v>3005</v>
      </c>
      <c r="C74" s="8" t="s">
        <v>117</v>
      </c>
      <c r="D74" s="22">
        <v>1</v>
      </c>
      <c r="E74" s="22">
        <v>0</v>
      </c>
      <c r="F74" s="38" t="s">
        <v>118</v>
      </c>
      <c r="G74" s="22">
        <v>100</v>
      </c>
      <c r="H74" s="38" t="s">
        <v>221</v>
      </c>
      <c r="I74" s="44">
        <v>100</v>
      </c>
      <c r="J74" s="44">
        <v>8300502</v>
      </c>
      <c r="K74" s="45"/>
      <c r="L74" s="44">
        <v>4</v>
      </c>
      <c r="M74" s="3" t="s">
        <v>211</v>
      </c>
      <c r="N74" s="46"/>
      <c r="O74">
        <v>1000</v>
      </c>
      <c r="P74">
        <f t="shared" ref="P74:P83" si="8">O74</f>
        <v>1000</v>
      </c>
      <c r="Q74" s="3" t="s">
        <v>212</v>
      </c>
      <c r="R74" s="46"/>
      <c r="S74">
        <v>1000</v>
      </c>
      <c r="T74">
        <f t="shared" ref="T74:T83" si="9">S74</f>
        <v>1000</v>
      </c>
      <c r="U74" s="3" t="s">
        <v>213</v>
      </c>
      <c r="V74" s="46"/>
      <c r="W74">
        <v>1000</v>
      </c>
      <c r="X74">
        <f t="shared" ref="X74:X83" si="10">W74</f>
        <v>1000</v>
      </c>
      <c r="Y74" s="46" t="s">
        <v>214</v>
      </c>
      <c r="AA74">
        <v>0</v>
      </c>
      <c r="AB74">
        <f t="shared" ref="AB74:AB83" si="11">AA74</f>
        <v>0</v>
      </c>
    </row>
    <row r="75" spans="1:28">
      <c r="A75" s="22">
        <v>72</v>
      </c>
      <c r="B75" s="30">
        <v>3005</v>
      </c>
      <c r="C75" s="8" t="s">
        <v>117</v>
      </c>
      <c r="D75" s="22">
        <v>2</v>
      </c>
      <c r="E75" s="22">
        <v>0</v>
      </c>
      <c r="F75" s="38" t="s">
        <v>118</v>
      </c>
      <c r="G75" s="22">
        <v>200</v>
      </c>
      <c r="H75" s="38" t="s">
        <v>221</v>
      </c>
      <c r="I75" s="44">
        <v>100</v>
      </c>
      <c r="J75" s="44">
        <v>0</v>
      </c>
      <c r="K75" s="45"/>
      <c r="L75" s="44">
        <v>4</v>
      </c>
      <c r="M75" s="3" t="s">
        <v>211</v>
      </c>
      <c r="N75" s="46"/>
      <c r="O75">
        <v>2000</v>
      </c>
      <c r="P75">
        <f t="shared" si="8"/>
        <v>2000</v>
      </c>
      <c r="Q75" s="3" t="s">
        <v>212</v>
      </c>
      <c r="R75" s="46"/>
      <c r="S75">
        <v>2000</v>
      </c>
      <c r="T75">
        <f t="shared" si="9"/>
        <v>2000</v>
      </c>
      <c r="U75" s="3" t="s">
        <v>213</v>
      </c>
      <c r="V75" s="46"/>
      <c r="W75">
        <v>2000</v>
      </c>
      <c r="X75">
        <f t="shared" si="10"/>
        <v>2000</v>
      </c>
      <c r="Y75" s="46" t="s">
        <v>214</v>
      </c>
      <c r="AA75">
        <v>0</v>
      </c>
      <c r="AB75">
        <f t="shared" si="11"/>
        <v>0</v>
      </c>
    </row>
    <row r="76" spans="1:28">
      <c r="A76" s="22">
        <v>73</v>
      </c>
      <c r="B76" s="30">
        <v>3005</v>
      </c>
      <c r="C76" s="8" t="s">
        <v>117</v>
      </c>
      <c r="D76" s="22">
        <v>3</v>
      </c>
      <c r="E76" s="22">
        <v>0</v>
      </c>
      <c r="F76" s="38" t="s">
        <v>118</v>
      </c>
      <c r="G76" s="22">
        <v>300</v>
      </c>
      <c r="H76" s="38" t="s">
        <v>221</v>
      </c>
      <c r="I76" s="44">
        <v>100</v>
      </c>
      <c r="J76" s="23">
        <v>0</v>
      </c>
      <c r="K76" s="44"/>
      <c r="L76" s="44">
        <v>4</v>
      </c>
      <c r="M76" s="3" t="s">
        <v>211</v>
      </c>
      <c r="N76" s="46"/>
      <c r="O76">
        <v>3000</v>
      </c>
      <c r="P76">
        <f t="shared" si="8"/>
        <v>3000</v>
      </c>
      <c r="Q76" s="3" t="s">
        <v>212</v>
      </c>
      <c r="R76" s="46"/>
      <c r="S76">
        <v>3000</v>
      </c>
      <c r="T76">
        <f t="shared" si="9"/>
        <v>3000</v>
      </c>
      <c r="U76" s="3" t="s">
        <v>213</v>
      </c>
      <c r="V76" s="46"/>
      <c r="W76">
        <v>3000</v>
      </c>
      <c r="X76">
        <f t="shared" si="10"/>
        <v>3000</v>
      </c>
      <c r="Y76" s="46" t="s">
        <v>214</v>
      </c>
      <c r="AA76">
        <v>0</v>
      </c>
      <c r="AB76">
        <f t="shared" si="11"/>
        <v>0</v>
      </c>
    </row>
    <row r="77" spans="1:28">
      <c r="A77" s="22">
        <v>74</v>
      </c>
      <c r="B77" s="30">
        <v>3005</v>
      </c>
      <c r="C77" s="8" t="s">
        <v>117</v>
      </c>
      <c r="D77" s="22">
        <v>4</v>
      </c>
      <c r="E77" s="22">
        <v>0</v>
      </c>
      <c r="F77" s="38" t="s">
        <v>118</v>
      </c>
      <c r="G77" s="22">
        <v>500</v>
      </c>
      <c r="H77" s="38" t="s">
        <v>221</v>
      </c>
      <c r="I77" s="44">
        <v>100</v>
      </c>
      <c r="J77" s="23">
        <v>0</v>
      </c>
      <c r="K77" s="44"/>
      <c r="L77" s="44">
        <v>4</v>
      </c>
      <c r="M77" s="3" t="s">
        <v>211</v>
      </c>
      <c r="N77" s="46"/>
      <c r="O77">
        <v>5000</v>
      </c>
      <c r="P77">
        <f t="shared" si="8"/>
        <v>5000</v>
      </c>
      <c r="Q77" s="3" t="s">
        <v>212</v>
      </c>
      <c r="R77" s="46"/>
      <c r="S77">
        <v>5000</v>
      </c>
      <c r="T77">
        <f t="shared" si="9"/>
        <v>5000</v>
      </c>
      <c r="U77" s="3" t="s">
        <v>213</v>
      </c>
      <c r="V77" s="46"/>
      <c r="W77">
        <v>5000</v>
      </c>
      <c r="X77">
        <f t="shared" si="10"/>
        <v>5000</v>
      </c>
      <c r="Y77" s="46" t="s">
        <v>214</v>
      </c>
      <c r="AA77">
        <v>0</v>
      </c>
      <c r="AB77">
        <f t="shared" si="11"/>
        <v>0</v>
      </c>
    </row>
    <row r="78" spans="1:28">
      <c r="A78" s="22">
        <v>75</v>
      </c>
      <c r="B78" s="30">
        <v>3005</v>
      </c>
      <c r="C78" s="8" t="s">
        <v>117</v>
      </c>
      <c r="D78" s="22">
        <v>5</v>
      </c>
      <c r="E78" s="22">
        <v>0</v>
      </c>
      <c r="F78" s="38" t="s">
        <v>118</v>
      </c>
      <c r="G78" s="22">
        <v>800</v>
      </c>
      <c r="H78" s="38" t="s">
        <v>221</v>
      </c>
      <c r="I78" s="44">
        <v>100</v>
      </c>
      <c r="J78" s="23">
        <v>0</v>
      </c>
      <c r="L78" s="44">
        <v>4</v>
      </c>
      <c r="M78" s="3" t="s">
        <v>211</v>
      </c>
      <c r="N78" s="46"/>
      <c r="O78">
        <v>8000</v>
      </c>
      <c r="P78">
        <f t="shared" si="8"/>
        <v>8000</v>
      </c>
      <c r="Q78" s="3" t="s">
        <v>212</v>
      </c>
      <c r="R78" s="46"/>
      <c r="S78">
        <v>8000</v>
      </c>
      <c r="T78">
        <f t="shared" si="9"/>
        <v>8000</v>
      </c>
      <c r="U78" s="3" t="s">
        <v>213</v>
      </c>
      <c r="V78" s="46"/>
      <c r="W78">
        <v>8000</v>
      </c>
      <c r="X78">
        <f t="shared" si="10"/>
        <v>8000</v>
      </c>
      <c r="Y78" s="46" t="s">
        <v>214</v>
      </c>
      <c r="AA78">
        <v>0</v>
      </c>
      <c r="AB78">
        <f t="shared" si="11"/>
        <v>0</v>
      </c>
    </row>
    <row r="79" spans="1:28">
      <c r="A79" s="22">
        <v>76</v>
      </c>
      <c r="B79" s="30">
        <v>3005</v>
      </c>
      <c r="C79" s="8" t="s">
        <v>117</v>
      </c>
      <c r="D79" s="22">
        <v>6</v>
      </c>
      <c r="E79" s="22">
        <v>0</v>
      </c>
      <c r="F79" s="38" t="s">
        <v>118</v>
      </c>
      <c r="G79" s="22">
        <v>1300</v>
      </c>
      <c r="H79" s="38" t="s">
        <v>221</v>
      </c>
      <c r="I79" s="44">
        <v>100</v>
      </c>
      <c r="J79" s="44">
        <v>0</v>
      </c>
      <c r="L79" s="44">
        <v>4</v>
      </c>
      <c r="M79" s="3" t="s">
        <v>211</v>
      </c>
      <c r="N79" s="46"/>
      <c r="O79">
        <v>12000</v>
      </c>
      <c r="P79">
        <f t="shared" si="8"/>
        <v>12000</v>
      </c>
      <c r="Q79" s="3" t="s">
        <v>212</v>
      </c>
      <c r="R79" s="46"/>
      <c r="S79">
        <v>12000</v>
      </c>
      <c r="T79">
        <f t="shared" si="9"/>
        <v>12000</v>
      </c>
      <c r="U79" s="3" t="s">
        <v>213</v>
      </c>
      <c r="V79" s="46"/>
      <c r="W79">
        <v>12000</v>
      </c>
      <c r="X79">
        <f t="shared" si="10"/>
        <v>12000</v>
      </c>
      <c r="Y79" s="46" t="s">
        <v>214</v>
      </c>
      <c r="AA79">
        <v>0</v>
      </c>
      <c r="AB79">
        <f t="shared" si="11"/>
        <v>0</v>
      </c>
    </row>
    <row r="80" spans="1:28" s="20" customFormat="1">
      <c r="A80" s="20">
        <v>77</v>
      </c>
      <c r="B80" s="30">
        <v>3005</v>
      </c>
      <c r="C80" s="8" t="s">
        <v>117</v>
      </c>
      <c r="D80" s="20">
        <v>7</v>
      </c>
      <c r="E80" s="20">
        <v>0</v>
      </c>
      <c r="F80" s="38" t="s">
        <v>118</v>
      </c>
      <c r="G80" s="20">
        <v>2100</v>
      </c>
      <c r="H80" s="38" t="s">
        <v>221</v>
      </c>
      <c r="I80" s="47">
        <v>100</v>
      </c>
      <c r="J80" s="47">
        <v>0</v>
      </c>
      <c r="K80" s="48"/>
      <c r="L80" s="47">
        <v>4</v>
      </c>
      <c r="M80" s="49" t="s">
        <v>211</v>
      </c>
      <c r="N80" s="50"/>
      <c r="O80" s="51">
        <v>16000</v>
      </c>
      <c r="P80" s="51">
        <f t="shared" si="8"/>
        <v>16000</v>
      </c>
      <c r="Q80" s="49" t="s">
        <v>212</v>
      </c>
      <c r="R80" s="50"/>
      <c r="S80" s="51">
        <v>16000</v>
      </c>
      <c r="T80" s="51">
        <f t="shared" si="9"/>
        <v>16000</v>
      </c>
      <c r="U80" s="49" t="s">
        <v>213</v>
      </c>
      <c r="V80" s="50"/>
      <c r="W80" s="51">
        <v>16000</v>
      </c>
      <c r="X80" s="51">
        <f t="shared" si="10"/>
        <v>16000</v>
      </c>
      <c r="Y80" s="50" t="s">
        <v>214</v>
      </c>
      <c r="AA80" s="51">
        <v>0</v>
      </c>
      <c r="AB80" s="51">
        <f t="shared" si="11"/>
        <v>0</v>
      </c>
    </row>
    <row r="81" spans="1:28" s="20" customFormat="1">
      <c r="A81" s="20">
        <v>78</v>
      </c>
      <c r="B81" s="30">
        <v>3005</v>
      </c>
      <c r="C81" s="8" t="s">
        <v>117</v>
      </c>
      <c r="D81" s="20">
        <v>8</v>
      </c>
      <c r="E81" s="20">
        <v>0</v>
      </c>
      <c r="F81" s="38" t="s">
        <v>118</v>
      </c>
      <c r="G81" s="20">
        <v>3400</v>
      </c>
      <c r="H81" s="38" t="s">
        <v>221</v>
      </c>
      <c r="I81" s="47">
        <v>100</v>
      </c>
      <c r="J81" s="47">
        <v>0</v>
      </c>
      <c r="K81" s="48"/>
      <c r="L81" s="47">
        <v>4</v>
      </c>
      <c r="M81" s="49" t="s">
        <v>211</v>
      </c>
      <c r="N81" s="50"/>
      <c r="O81" s="51">
        <v>20000</v>
      </c>
      <c r="P81" s="51">
        <f t="shared" si="8"/>
        <v>20000</v>
      </c>
      <c r="Q81" s="49" t="s">
        <v>212</v>
      </c>
      <c r="R81" s="50"/>
      <c r="S81" s="51">
        <v>20000</v>
      </c>
      <c r="T81" s="51">
        <f t="shared" si="9"/>
        <v>20000</v>
      </c>
      <c r="U81" s="49" t="s">
        <v>213</v>
      </c>
      <c r="V81" s="50"/>
      <c r="W81" s="51">
        <v>20000</v>
      </c>
      <c r="X81" s="51">
        <f t="shared" si="10"/>
        <v>20000</v>
      </c>
      <c r="Y81" s="50" t="s">
        <v>214</v>
      </c>
      <c r="AA81" s="51">
        <v>0</v>
      </c>
      <c r="AB81" s="51">
        <f t="shared" si="11"/>
        <v>0</v>
      </c>
    </row>
    <row r="82" spans="1:28" s="21" customFormat="1">
      <c r="A82" s="21">
        <v>79</v>
      </c>
      <c r="B82" s="32">
        <v>3005</v>
      </c>
      <c r="C82" s="39" t="s">
        <v>117</v>
      </c>
      <c r="D82" s="21">
        <v>9</v>
      </c>
      <c r="E82" s="21">
        <v>0</v>
      </c>
      <c r="F82" s="40" t="s">
        <v>118</v>
      </c>
      <c r="G82" s="21">
        <v>5500</v>
      </c>
      <c r="H82" s="40" t="s">
        <v>221</v>
      </c>
      <c r="I82" s="52">
        <v>100</v>
      </c>
      <c r="J82" s="52">
        <v>0</v>
      </c>
      <c r="K82" s="53"/>
      <c r="L82" s="52">
        <v>4</v>
      </c>
      <c r="M82" s="54" t="s">
        <v>211</v>
      </c>
      <c r="N82" s="55"/>
      <c r="O82" s="56">
        <v>1300</v>
      </c>
      <c r="P82" s="56">
        <f t="shared" si="8"/>
        <v>1300</v>
      </c>
      <c r="Q82" s="54" t="s">
        <v>212</v>
      </c>
      <c r="R82" s="55"/>
      <c r="S82" s="56">
        <v>1300</v>
      </c>
      <c r="T82" s="56">
        <f t="shared" si="9"/>
        <v>1300</v>
      </c>
      <c r="U82" s="54" t="s">
        <v>213</v>
      </c>
      <c r="V82" s="55"/>
      <c r="W82" s="56">
        <v>1300</v>
      </c>
      <c r="X82" s="56">
        <f t="shared" si="10"/>
        <v>1300</v>
      </c>
      <c r="Y82" s="55" t="s">
        <v>214</v>
      </c>
      <c r="AA82" s="56">
        <v>0</v>
      </c>
      <c r="AB82" s="56">
        <f t="shared" si="11"/>
        <v>0</v>
      </c>
    </row>
    <row r="83" spans="1:28" s="21" customFormat="1">
      <c r="A83" s="21">
        <v>80</v>
      </c>
      <c r="B83" s="32">
        <v>3005</v>
      </c>
      <c r="C83" s="39" t="s">
        <v>117</v>
      </c>
      <c r="D83" s="21">
        <v>10</v>
      </c>
      <c r="E83" s="21">
        <v>0</v>
      </c>
      <c r="F83" s="40" t="s">
        <v>118</v>
      </c>
      <c r="G83" s="21">
        <v>8900</v>
      </c>
      <c r="H83" s="40" t="s">
        <v>221</v>
      </c>
      <c r="I83" s="52">
        <v>100</v>
      </c>
      <c r="J83" s="52">
        <v>0</v>
      </c>
      <c r="K83" s="53"/>
      <c r="L83" s="52">
        <v>4</v>
      </c>
      <c r="M83" s="54" t="s">
        <v>211</v>
      </c>
      <c r="N83" s="55"/>
      <c r="O83" s="56">
        <v>1400</v>
      </c>
      <c r="P83" s="56">
        <f t="shared" si="8"/>
        <v>1400</v>
      </c>
      <c r="Q83" s="54" t="s">
        <v>212</v>
      </c>
      <c r="R83" s="55"/>
      <c r="S83" s="56">
        <v>1400</v>
      </c>
      <c r="T83" s="56">
        <f t="shared" si="9"/>
        <v>1400</v>
      </c>
      <c r="U83" s="54" t="s">
        <v>213</v>
      </c>
      <c r="V83" s="55"/>
      <c r="W83" s="56">
        <v>1400</v>
      </c>
      <c r="X83" s="56">
        <f t="shared" si="10"/>
        <v>1400</v>
      </c>
      <c r="Y83" s="55" t="s">
        <v>214</v>
      </c>
      <c r="AA83" s="56">
        <v>0</v>
      </c>
      <c r="AB83" s="56">
        <f t="shared" si="11"/>
        <v>0</v>
      </c>
    </row>
    <row r="84" spans="1:28">
      <c r="A84" s="22">
        <v>81</v>
      </c>
      <c r="B84" s="30">
        <v>4001</v>
      </c>
      <c r="C84" s="58" t="s">
        <v>193</v>
      </c>
      <c r="D84" s="22">
        <v>1</v>
      </c>
      <c r="E84" s="22">
        <v>0</v>
      </c>
      <c r="F84" s="59" t="s">
        <v>222</v>
      </c>
      <c r="G84" s="22">
        <v>100</v>
      </c>
      <c r="H84" s="59" t="s">
        <v>223</v>
      </c>
      <c r="I84" s="44">
        <v>100</v>
      </c>
      <c r="J84" s="44">
        <v>8400102</v>
      </c>
      <c r="K84" s="45"/>
      <c r="L84" s="44">
        <v>4</v>
      </c>
      <c r="M84" s="3" t="s">
        <v>211</v>
      </c>
      <c r="N84" s="46"/>
      <c r="O84">
        <v>1000</v>
      </c>
      <c r="P84">
        <f t="shared" si="0"/>
        <v>1000</v>
      </c>
      <c r="Q84" s="3" t="s">
        <v>212</v>
      </c>
      <c r="R84" s="46"/>
      <c r="S84">
        <v>1000</v>
      </c>
      <c r="T84">
        <f t="shared" si="1"/>
        <v>1000</v>
      </c>
      <c r="U84" s="3" t="s">
        <v>213</v>
      </c>
      <c r="V84" s="46"/>
      <c r="W84">
        <v>1000</v>
      </c>
      <c r="X84">
        <f t="shared" si="2"/>
        <v>1000</v>
      </c>
      <c r="Y84" s="46" t="s">
        <v>214</v>
      </c>
      <c r="AA84">
        <v>0</v>
      </c>
      <c r="AB84">
        <f t="shared" si="3"/>
        <v>0</v>
      </c>
    </row>
    <row r="85" spans="1:28">
      <c r="A85" s="22">
        <v>82</v>
      </c>
      <c r="B85" s="30">
        <v>4001</v>
      </c>
      <c r="C85" s="58" t="s">
        <v>193</v>
      </c>
      <c r="D85" s="22">
        <v>2</v>
      </c>
      <c r="E85" s="22">
        <v>0</v>
      </c>
      <c r="F85" s="59" t="s">
        <v>222</v>
      </c>
      <c r="G85" s="22">
        <v>200</v>
      </c>
      <c r="H85" s="59" t="s">
        <v>223</v>
      </c>
      <c r="I85" s="44">
        <v>100</v>
      </c>
      <c r="J85" s="44">
        <v>0</v>
      </c>
      <c r="K85" s="45"/>
      <c r="L85" s="44">
        <v>4</v>
      </c>
      <c r="M85" s="3" t="s">
        <v>211</v>
      </c>
      <c r="N85" s="46"/>
      <c r="O85">
        <v>2000</v>
      </c>
      <c r="P85">
        <f t="shared" si="0"/>
        <v>2000</v>
      </c>
      <c r="Q85" s="3" t="s">
        <v>212</v>
      </c>
      <c r="R85" s="46"/>
      <c r="S85">
        <v>2000</v>
      </c>
      <c r="T85">
        <f t="shared" si="1"/>
        <v>2000</v>
      </c>
      <c r="U85" s="3" t="s">
        <v>213</v>
      </c>
      <c r="V85" s="46"/>
      <c r="W85">
        <v>2000</v>
      </c>
      <c r="X85">
        <f t="shared" si="2"/>
        <v>2000</v>
      </c>
      <c r="Y85" s="46" t="s">
        <v>214</v>
      </c>
      <c r="AA85">
        <v>0</v>
      </c>
      <c r="AB85">
        <f t="shared" si="3"/>
        <v>0</v>
      </c>
    </row>
    <row r="86" spans="1:28">
      <c r="A86" s="22">
        <v>83</v>
      </c>
      <c r="B86" s="30">
        <v>4001</v>
      </c>
      <c r="C86" s="58" t="s">
        <v>193</v>
      </c>
      <c r="D86" s="22">
        <v>3</v>
      </c>
      <c r="E86" s="22">
        <v>0</v>
      </c>
      <c r="F86" s="59" t="s">
        <v>222</v>
      </c>
      <c r="G86" s="22">
        <v>300</v>
      </c>
      <c r="H86" s="59" t="s">
        <v>223</v>
      </c>
      <c r="I86" s="44">
        <v>100</v>
      </c>
      <c r="J86" s="23">
        <v>0</v>
      </c>
      <c r="K86" s="44"/>
      <c r="L86" s="44">
        <v>4</v>
      </c>
      <c r="M86" s="3" t="s">
        <v>211</v>
      </c>
      <c r="N86" s="46"/>
      <c r="O86">
        <v>3000</v>
      </c>
      <c r="P86">
        <f t="shared" si="0"/>
        <v>3000</v>
      </c>
      <c r="Q86" s="3" t="s">
        <v>212</v>
      </c>
      <c r="R86" s="46"/>
      <c r="S86">
        <v>3000</v>
      </c>
      <c r="T86">
        <f t="shared" si="1"/>
        <v>3000</v>
      </c>
      <c r="U86" s="3" t="s">
        <v>213</v>
      </c>
      <c r="V86" s="46"/>
      <c r="W86">
        <v>3000</v>
      </c>
      <c r="X86">
        <f t="shared" si="2"/>
        <v>3000</v>
      </c>
      <c r="Y86" s="46" t="s">
        <v>214</v>
      </c>
      <c r="AA86">
        <v>0</v>
      </c>
      <c r="AB86">
        <f t="shared" si="3"/>
        <v>0</v>
      </c>
    </row>
    <row r="87" spans="1:28">
      <c r="A87" s="22">
        <v>84</v>
      </c>
      <c r="B87" s="30">
        <v>4001</v>
      </c>
      <c r="C87" s="58" t="s">
        <v>193</v>
      </c>
      <c r="D87" s="22">
        <v>4</v>
      </c>
      <c r="E87" s="22">
        <v>0</v>
      </c>
      <c r="F87" s="59" t="s">
        <v>222</v>
      </c>
      <c r="G87" s="22">
        <v>500</v>
      </c>
      <c r="H87" s="59" t="s">
        <v>223</v>
      </c>
      <c r="I87" s="44">
        <v>100</v>
      </c>
      <c r="J87" s="23">
        <v>0</v>
      </c>
      <c r="K87" s="44"/>
      <c r="L87" s="44">
        <v>4</v>
      </c>
      <c r="M87" s="3" t="s">
        <v>211</v>
      </c>
      <c r="N87" s="46"/>
      <c r="O87">
        <v>5000</v>
      </c>
      <c r="P87">
        <f t="shared" si="0"/>
        <v>5000</v>
      </c>
      <c r="Q87" s="3" t="s">
        <v>212</v>
      </c>
      <c r="R87" s="46"/>
      <c r="S87">
        <v>5000</v>
      </c>
      <c r="T87">
        <f t="shared" si="1"/>
        <v>5000</v>
      </c>
      <c r="U87" s="3" t="s">
        <v>213</v>
      </c>
      <c r="V87" s="46"/>
      <c r="W87">
        <v>5000</v>
      </c>
      <c r="X87">
        <f t="shared" si="2"/>
        <v>5000</v>
      </c>
      <c r="Y87" s="46" t="s">
        <v>214</v>
      </c>
      <c r="AA87">
        <v>0</v>
      </c>
      <c r="AB87">
        <f t="shared" si="3"/>
        <v>0</v>
      </c>
    </row>
    <row r="88" spans="1:28">
      <c r="A88" s="22">
        <v>85</v>
      </c>
      <c r="B88" s="30">
        <v>4001</v>
      </c>
      <c r="C88" s="58" t="s">
        <v>193</v>
      </c>
      <c r="D88" s="22">
        <v>5</v>
      </c>
      <c r="E88" s="22">
        <v>0</v>
      </c>
      <c r="F88" s="59" t="s">
        <v>222</v>
      </c>
      <c r="G88" s="22">
        <v>800</v>
      </c>
      <c r="H88" s="59" t="s">
        <v>223</v>
      </c>
      <c r="I88" s="44">
        <v>100</v>
      </c>
      <c r="J88" s="23">
        <v>0</v>
      </c>
      <c r="L88" s="44">
        <v>4</v>
      </c>
      <c r="M88" s="3" t="s">
        <v>211</v>
      </c>
      <c r="N88" s="46"/>
      <c r="O88">
        <v>8000</v>
      </c>
      <c r="P88">
        <f t="shared" si="0"/>
        <v>8000</v>
      </c>
      <c r="Q88" s="3" t="s">
        <v>212</v>
      </c>
      <c r="R88" s="46"/>
      <c r="S88">
        <v>8000</v>
      </c>
      <c r="T88">
        <f t="shared" si="1"/>
        <v>8000</v>
      </c>
      <c r="U88" s="3" t="s">
        <v>213</v>
      </c>
      <c r="V88" s="46"/>
      <c r="W88">
        <v>8000</v>
      </c>
      <c r="X88">
        <f t="shared" si="2"/>
        <v>8000</v>
      </c>
      <c r="Y88" s="46" t="s">
        <v>214</v>
      </c>
      <c r="AA88">
        <v>0</v>
      </c>
      <c r="AB88">
        <f t="shared" si="3"/>
        <v>0</v>
      </c>
    </row>
    <row r="89" spans="1:28">
      <c r="A89" s="22">
        <v>86</v>
      </c>
      <c r="B89" s="30">
        <v>4001</v>
      </c>
      <c r="C89" s="58" t="s">
        <v>193</v>
      </c>
      <c r="D89" s="22">
        <v>6</v>
      </c>
      <c r="E89" s="22">
        <v>0</v>
      </c>
      <c r="F89" s="59" t="s">
        <v>222</v>
      </c>
      <c r="G89" s="22">
        <v>1300</v>
      </c>
      <c r="H89" s="59" t="s">
        <v>223</v>
      </c>
      <c r="I89" s="44">
        <v>100</v>
      </c>
      <c r="J89" s="44">
        <v>0</v>
      </c>
      <c r="L89" s="44">
        <v>4</v>
      </c>
      <c r="M89" s="3" t="s">
        <v>211</v>
      </c>
      <c r="N89" s="46"/>
      <c r="O89">
        <v>12000</v>
      </c>
      <c r="P89">
        <f t="shared" ref="P89:P93" si="12">O89</f>
        <v>12000</v>
      </c>
      <c r="Q89" s="3" t="s">
        <v>212</v>
      </c>
      <c r="R89" s="46"/>
      <c r="S89">
        <v>12000</v>
      </c>
      <c r="T89">
        <f t="shared" ref="T89:T93" si="13">S89</f>
        <v>12000</v>
      </c>
      <c r="U89" s="3" t="s">
        <v>213</v>
      </c>
      <c r="V89" s="46"/>
      <c r="W89">
        <v>12000</v>
      </c>
      <c r="X89">
        <f t="shared" ref="X89:X93" si="14">W89</f>
        <v>12000</v>
      </c>
      <c r="Y89" s="46" t="s">
        <v>214</v>
      </c>
      <c r="AA89">
        <v>0</v>
      </c>
      <c r="AB89">
        <f t="shared" ref="AB89:AB93" si="15">AA89</f>
        <v>0</v>
      </c>
    </row>
    <row r="90" spans="1:28" s="20" customFormat="1">
      <c r="A90" s="20">
        <v>87</v>
      </c>
      <c r="B90" s="30">
        <v>4001</v>
      </c>
      <c r="C90" s="58" t="s">
        <v>193</v>
      </c>
      <c r="D90" s="20">
        <v>7</v>
      </c>
      <c r="E90" s="20">
        <v>0</v>
      </c>
      <c r="F90" s="59" t="s">
        <v>222</v>
      </c>
      <c r="G90" s="20">
        <v>2100</v>
      </c>
      <c r="H90" s="59" t="s">
        <v>223</v>
      </c>
      <c r="I90" s="47">
        <v>100</v>
      </c>
      <c r="J90" s="47">
        <v>0</v>
      </c>
      <c r="K90" s="48"/>
      <c r="L90" s="47">
        <v>4</v>
      </c>
      <c r="M90" s="49" t="s">
        <v>211</v>
      </c>
      <c r="N90" s="50"/>
      <c r="O90" s="51">
        <v>16000</v>
      </c>
      <c r="P90" s="51">
        <f t="shared" si="12"/>
        <v>16000</v>
      </c>
      <c r="Q90" s="49" t="s">
        <v>212</v>
      </c>
      <c r="R90" s="50"/>
      <c r="S90" s="51">
        <v>16000</v>
      </c>
      <c r="T90" s="51">
        <f t="shared" si="13"/>
        <v>16000</v>
      </c>
      <c r="U90" s="49" t="s">
        <v>213</v>
      </c>
      <c r="V90" s="50"/>
      <c r="W90" s="51">
        <v>16000</v>
      </c>
      <c r="X90" s="51">
        <f t="shared" si="14"/>
        <v>16000</v>
      </c>
      <c r="Y90" s="50" t="s">
        <v>214</v>
      </c>
      <c r="AA90" s="51">
        <v>0</v>
      </c>
      <c r="AB90" s="51">
        <f t="shared" si="15"/>
        <v>0</v>
      </c>
    </row>
    <row r="91" spans="1:28" s="20" customFormat="1">
      <c r="A91" s="20">
        <v>88</v>
      </c>
      <c r="B91" s="30">
        <v>4001</v>
      </c>
      <c r="C91" s="58" t="s">
        <v>193</v>
      </c>
      <c r="D91" s="20">
        <v>8</v>
      </c>
      <c r="E91" s="20">
        <v>0</v>
      </c>
      <c r="F91" s="59" t="s">
        <v>222</v>
      </c>
      <c r="G91" s="20">
        <v>3400</v>
      </c>
      <c r="H91" s="59" t="s">
        <v>223</v>
      </c>
      <c r="I91" s="47">
        <v>100</v>
      </c>
      <c r="J91" s="47">
        <v>0</v>
      </c>
      <c r="K91" s="48"/>
      <c r="L91" s="47">
        <v>4</v>
      </c>
      <c r="M91" s="49" t="s">
        <v>211</v>
      </c>
      <c r="N91" s="50"/>
      <c r="O91" s="51">
        <v>20000</v>
      </c>
      <c r="P91" s="51">
        <f t="shared" si="12"/>
        <v>20000</v>
      </c>
      <c r="Q91" s="49" t="s">
        <v>212</v>
      </c>
      <c r="R91" s="50"/>
      <c r="S91" s="51">
        <v>20000</v>
      </c>
      <c r="T91" s="51">
        <f t="shared" si="13"/>
        <v>20000</v>
      </c>
      <c r="U91" s="49" t="s">
        <v>213</v>
      </c>
      <c r="V91" s="50"/>
      <c r="W91" s="51">
        <v>20000</v>
      </c>
      <c r="X91" s="51">
        <f t="shared" si="14"/>
        <v>20000</v>
      </c>
      <c r="Y91" s="50" t="s">
        <v>214</v>
      </c>
      <c r="AA91" s="51">
        <v>0</v>
      </c>
      <c r="AB91" s="51">
        <f t="shared" si="15"/>
        <v>0</v>
      </c>
    </row>
    <row r="92" spans="1:28" s="21" customFormat="1">
      <c r="A92" s="21">
        <v>89</v>
      </c>
      <c r="B92" s="32">
        <v>4001</v>
      </c>
      <c r="C92" s="60" t="s">
        <v>193</v>
      </c>
      <c r="D92" s="21">
        <v>9</v>
      </c>
      <c r="E92" s="21">
        <v>0</v>
      </c>
      <c r="F92" s="61" t="s">
        <v>222</v>
      </c>
      <c r="G92" s="21">
        <v>5500</v>
      </c>
      <c r="H92" s="61" t="s">
        <v>223</v>
      </c>
      <c r="I92" s="52">
        <v>100</v>
      </c>
      <c r="J92" s="52">
        <v>0</v>
      </c>
      <c r="K92" s="53"/>
      <c r="L92" s="52">
        <v>4</v>
      </c>
      <c r="M92" s="54" t="s">
        <v>211</v>
      </c>
      <c r="N92" s="55"/>
      <c r="O92" s="56">
        <v>1300</v>
      </c>
      <c r="P92" s="56">
        <f t="shared" si="12"/>
        <v>1300</v>
      </c>
      <c r="Q92" s="54" t="s">
        <v>212</v>
      </c>
      <c r="R92" s="55"/>
      <c r="S92" s="56">
        <v>1300</v>
      </c>
      <c r="T92" s="56">
        <f t="shared" si="13"/>
        <v>1300</v>
      </c>
      <c r="U92" s="54" t="s">
        <v>213</v>
      </c>
      <c r="V92" s="55"/>
      <c r="W92" s="56">
        <v>1300</v>
      </c>
      <c r="X92" s="56">
        <f t="shared" si="14"/>
        <v>1300</v>
      </c>
      <c r="Y92" s="55" t="s">
        <v>214</v>
      </c>
      <c r="AA92" s="56">
        <v>0</v>
      </c>
      <c r="AB92" s="56">
        <f t="shared" si="15"/>
        <v>0</v>
      </c>
    </row>
    <row r="93" spans="1:28" s="21" customFormat="1">
      <c r="A93" s="21">
        <v>90</v>
      </c>
      <c r="B93" s="32">
        <v>4001</v>
      </c>
      <c r="C93" s="60" t="s">
        <v>193</v>
      </c>
      <c r="D93" s="21">
        <v>10</v>
      </c>
      <c r="E93" s="21">
        <v>0</v>
      </c>
      <c r="F93" s="61" t="s">
        <v>222</v>
      </c>
      <c r="G93" s="21">
        <v>8900</v>
      </c>
      <c r="H93" s="61" t="s">
        <v>223</v>
      </c>
      <c r="I93" s="52">
        <v>100</v>
      </c>
      <c r="J93" s="52">
        <v>0</v>
      </c>
      <c r="K93" s="53"/>
      <c r="L93" s="52">
        <v>4</v>
      </c>
      <c r="M93" s="54" t="s">
        <v>211</v>
      </c>
      <c r="N93" s="55"/>
      <c r="O93" s="56">
        <v>1400</v>
      </c>
      <c r="P93" s="56">
        <f t="shared" si="12"/>
        <v>1400</v>
      </c>
      <c r="Q93" s="54" t="s">
        <v>212</v>
      </c>
      <c r="R93" s="55"/>
      <c r="S93" s="56">
        <v>1400</v>
      </c>
      <c r="T93" s="56">
        <f t="shared" si="13"/>
        <v>1400</v>
      </c>
      <c r="U93" s="54" t="s">
        <v>213</v>
      </c>
      <c r="V93" s="55"/>
      <c r="W93" s="56">
        <v>1400</v>
      </c>
      <c r="X93" s="56">
        <f t="shared" si="14"/>
        <v>1400</v>
      </c>
      <c r="Y93" s="55" t="s">
        <v>214</v>
      </c>
      <c r="AA93" s="56">
        <v>0</v>
      </c>
      <c r="AB93" s="56">
        <f t="shared" si="15"/>
        <v>0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workbookViewId="0">
      <pane ySplit="3" topLeftCell="A4" activePane="bottomLeft" state="frozen"/>
      <selection pane="bottomLeft" activeCell="E6" sqref="E6"/>
    </sheetView>
  </sheetViews>
  <sheetFormatPr defaultColWidth="9" defaultRowHeight="15"/>
  <cols>
    <col min="1" max="1" width="14.140625" customWidth="1"/>
    <col min="2" max="2" width="27.42578125" customWidth="1"/>
    <col min="3" max="3" width="45.28515625" customWidth="1"/>
    <col min="4" max="4" width="11.140625" customWidth="1"/>
    <col min="5" max="5" width="13.85546875" customWidth="1"/>
    <col min="6" max="6" width="49.28515625" customWidth="1"/>
    <col min="7" max="7" width="21.85546875" customWidth="1"/>
    <col min="8" max="8" width="22" customWidth="1"/>
    <col min="9" max="9" width="16.140625" customWidth="1"/>
    <col min="10" max="10" width="25" customWidth="1"/>
    <col min="11" max="11" width="18" customWidth="1"/>
    <col min="12" max="12" width="17.85546875" customWidth="1"/>
    <col min="13" max="13" width="18.42578125" customWidth="1"/>
    <col min="14" max="14" width="15.28515625" customWidth="1"/>
    <col min="15" max="15" width="19.140625" customWidth="1"/>
    <col min="16" max="16" width="17.5703125" customWidth="1"/>
    <col min="17" max="17" width="17.85546875" customWidth="1"/>
  </cols>
  <sheetData>
    <row r="1" spans="1:17" s="13" customFormat="1">
      <c r="A1" s="15" t="s">
        <v>224</v>
      </c>
      <c r="B1" s="13" t="s">
        <v>225</v>
      </c>
      <c r="C1" s="13" t="s">
        <v>226</v>
      </c>
      <c r="D1" s="13" t="s">
        <v>227</v>
      </c>
      <c r="E1" s="13" t="s">
        <v>228</v>
      </c>
      <c r="F1" s="13" t="s">
        <v>124</v>
      </c>
    </row>
    <row r="2" spans="1:17" s="14" customFormat="1">
      <c r="A2" s="14" t="s">
        <v>229</v>
      </c>
      <c r="B2" s="14" t="s">
        <v>230</v>
      </c>
      <c r="C2" s="14" t="s">
        <v>231</v>
      </c>
      <c r="D2" s="14" t="s">
        <v>232</v>
      </c>
      <c r="E2" s="14" t="s">
        <v>233</v>
      </c>
      <c r="F2" s="14" t="s">
        <v>50</v>
      </c>
    </row>
    <row r="3" spans="1:17" s="14" customFormat="1">
      <c r="A3" s="2"/>
      <c r="C3" s="14" t="s">
        <v>59</v>
      </c>
      <c r="D3" s="14" t="s">
        <v>59</v>
      </c>
      <c r="E3" s="14" t="s">
        <v>59</v>
      </c>
      <c r="H3" s="2"/>
      <c r="I3" s="2"/>
      <c r="J3" s="2"/>
      <c r="K3" s="2"/>
      <c r="M3" s="2"/>
      <c r="N3" s="2"/>
      <c r="P3" s="2"/>
      <c r="Q3" s="2"/>
    </row>
    <row r="4" spans="1:17">
      <c r="B4" s="3" t="s">
        <v>234</v>
      </c>
      <c r="C4" t="s">
        <v>235</v>
      </c>
      <c r="D4" t="s">
        <v>58</v>
      </c>
      <c r="E4">
        <v>20</v>
      </c>
      <c r="F4" t="s">
        <v>236</v>
      </c>
    </row>
    <row r="5" spans="1:17">
      <c r="B5" s="3" t="s">
        <v>237</v>
      </c>
      <c r="C5" s="3" t="s">
        <v>238</v>
      </c>
      <c r="D5" t="s">
        <v>59</v>
      </c>
      <c r="E5" s="3" t="s">
        <v>239</v>
      </c>
      <c r="F5" s="3" t="s">
        <v>240</v>
      </c>
    </row>
    <row r="6" spans="1:17">
      <c r="B6" s="16" t="s">
        <v>241</v>
      </c>
      <c r="C6" s="17" t="s">
        <v>242</v>
      </c>
      <c r="D6" t="s">
        <v>58</v>
      </c>
      <c r="E6">
        <v>8</v>
      </c>
      <c r="F6" s="17" t="s">
        <v>243</v>
      </c>
    </row>
    <row r="7" spans="1:17">
      <c r="A7" t="s">
        <v>194</v>
      </c>
      <c r="B7" t="s">
        <v>244</v>
      </c>
      <c r="C7" s="17" t="s">
        <v>245</v>
      </c>
      <c r="D7" t="s">
        <v>58</v>
      </c>
      <c r="E7">
        <v>90</v>
      </c>
      <c r="F7" t="s">
        <v>246</v>
      </c>
    </row>
    <row r="8" spans="1:17">
      <c r="A8" t="s">
        <v>247</v>
      </c>
      <c r="B8" s="3" t="s">
        <v>248</v>
      </c>
      <c r="C8" s="17" t="s">
        <v>249</v>
      </c>
      <c r="D8" s="3" t="s">
        <v>58</v>
      </c>
      <c r="E8" s="3">
        <v>100</v>
      </c>
      <c r="F8" s="3" t="s">
        <v>250</v>
      </c>
    </row>
    <row r="9" spans="1:17">
      <c r="A9" s="3" t="s">
        <v>251</v>
      </c>
      <c r="B9" s="16" t="s">
        <v>252</v>
      </c>
      <c r="C9" s="17" t="s">
        <v>253</v>
      </c>
      <c r="D9" s="3" t="s">
        <v>58</v>
      </c>
      <c r="E9" s="3">
        <v>50</v>
      </c>
      <c r="F9" s="3" t="s">
        <v>254</v>
      </c>
    </row>
    <row r="10" spans="1:17">
      <c r="B10" s="16" t="s">
        <v>255</v>
      </c>
      <c r="C10" s="17" t="s">
        <v>256</v>
      </c>
      <c r="D10" s="3" t="s">
        <v>58</v>
      </c>
      <c r="E10" s="3">
        <v>100</v>
      </c>
      <c r="F10" s="3" t="s">
        <v>257</v>
      </c>
    </row>
    <row r="11" spans="1:17">
      <c r="A11" s="3" t="s">
        <v>258</v>
      </c>
      <c r="B11" s="16" t="s">
        <v>259</v>
      </c>
      <c r="C11" s="17" t="s">
        <v>260</v>
      </c>
      <c r="D11" s="3" t="s">
        <v>58</v>
      </c>
      <c r="E11" s="3">
        <v>10</v>
      </c>
      <c r="F11" s="3" t="s">
        <v>261</v>
      </c>
    </row>
    <row r="12" spans="1:17">
      <c r="B12" s="16" t="s">
        <v>262</v>
      </c>
      <c r="C12" s="17" t="s">
        <v>263</v>
      </c>
      <c r="D12" s="3" t="s">
        <v>58</v>
      </c>
      <c r="E12" s="3">
        <v>15</v>
      </c>
      <c r="F12" s="3" t="s">
        <v>261</v>
      </c>
    </row>
    <row r="13" spans="1:17">
      <c r="B13" s="16" t="s">
        <v>264</v>
      </c>
      <c r="C13" s="17" t="s">
        <v>265</v>
      </c>
      <c r="D13" s="3" t="s">
        <v>58</v>
      </c>
      <c r="E13" s="3">
        <v>20</v>
      </c>
      <c r="F13" s="3" t="s">
        <v>261</v>
      </c>
    </row>
    <row r="14" spans="1:17">
      <c r="B14" s="16" t="s">
        <v>266</v>
      </c>
      <c r="C14" s="17" t="s">
        <v>267</v>
      </c>
      <c r="D14" s="3" t="s">
        <v>58</v>
      </c>
      <c r="E14" s="3">
        <v>30</v>
      </c>
      <c r="F14" s="3" t="s">
        <v>261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H11" sqref="C8:H11"/>
    </sheetView>
  </sheetViews>
  <sheetFormatPr defaultColWidth="9" defaultRowHeight="15"/>
  <cols>
    <col min="1" max="1" width="8.140625" customWidth="1"/>
    <col min="2" max="2" width="42.85546875" customWidth="1"/>
    <col min="3" max="3" width="33.28515625" customWidth="1"/>
    <col min="4" max="4" width="8.140625" customWidth="1"/>
    <col min="5" max="5" width="11.28515625" customWidth="1"/>
    <col min="6" max="6" width="4.42578125" customWidth="1"/>
    <col min="7" max="7" width="10.5703125" customWidth="1"/>
    <col min="8" max="8" width="4.140625" customWidth="1"/>
    <col min="9" max="9" width="10.5703125" customWidth="1"/>
    <col min="10" max="10" width="4.42578125" customWidth="1"/>
    <col min="11" max="11" width="10.5703125" customWidth="1"/>
    <col min="12" max="12" width="5.28515625" customWidth="1"/>
    <col min="13" max="13" width="10.5703125" customWidth="1"/>
    <col min="14" max="14" width="4.85546875" customWidth="1"/>
    <col min="16" max="16" width="5.42578125" customWidth="1"/>
    <col min="17" max="18" width="10.5703125" customWidth="1"/>
  </cols>
  <sheetData>
    <row r="1" spans="1:17">
      <c r="A1" s="1" t="s">
        <v>173</v>
      </c>
      <c r="B1" s="1" t="s">
        <v>268</v>
      </c>
      <c r="C1" s="1" t="s">
        <v>269</v>
      </c>
      <c r="D1" s="1" t="s">
        <v>270</v>
      </c>
      <c r="E1" s="1" t="s">
        <v>124</v>
      </c>
    </row>
    <row r="2" spans="1:17">
      <c r="A2" s="2" t="s">
        <v>175</v>
      </c>
      <c r="B2" s="2" t="s">
        <v>29</v>
      </c>
      <c r="C2" s="2" t="s">
        <v>271</v>
      </c>
      <c r="D2" s="2" t="s">
        <v>272</v>
      </c>
      <c r="E2" s="2" t="s">
        <v>50</v>
      </c>
    </row>
    <row r="3" spans="1:17">
      <c r="A3" s="2" t="s">
        <v>58</v>
      </c>
      <c r="B3" s="2" t="s">
        <v>59</v>
      </c>
      <c r="C3" s="2" t="s">
        <v>59</v>
      </c>
      <c r="D3" s="2" t="s">
        <v>58</v>
      </c>
    </row>
    <row r="4" spans="1:17">
      <c r="A4" s="3">
        <v>1</v>
      </c>
      <c r="B4" s="4" t="s">
        <v>273</v>
      </c>
      <c r="C4" s="100" t="s">
        <v>289</v>
      </c>
      <c r="D4">
        <v>1</v>
      </c>
      <c r="E4" s="5" t="s">
        <v>61</v>
      </c>
      <c r="F4">
        <v>2</v>
      </c>
      <c r="G4" s="6" t="s">
        <v>71</v>
      </c>
      <c r="H4">
        <v>1</v>
      </c>
      <c r="Q4" s="5"/>
    </row>
    <row r="5" spans="1:17">
      <c r="A5" s="3">
        <v>2</v>
      </c>
      <c r="B5" s="4" t="s">
        <v>274</v>
      </c>
      <c r="C5" s="100" t="s">
        <v>290</v>
      </c>
      <c r="D5">
        <v>2</v>
      </c>
      <c r="E5" s="6" t="s">
        <v>71</v>
      </c>
      <c r="F5">
        <v>2</v>
      </c>
      <c r="G5" s="6" t="s">
        <v>80</v>
      </c>
      <c r="H5">
        <v>2</v>
      </c>
      <c r="Q5" s="6"/>
    </row>
    <row r="6" spans="1:17">
      <c r="A6" s="3">
        <v>3</v>
      </c>
      <c r="B6" s="4" t="s">
        <v>275</v>
      </c>
      <c r="C6" s="100" t="s">
        <v>291</v>
      </c>
      <c r="D6">
        <v>3</v>
      </c>
      <c r="E6" s="5" t="s">
        <v>61</v>
      </c>
      <c r="F6">
        <v>2</v>
      </c>
      <c r="G6" s="6" t="s">
        <v>71</v>
      </c>
      <c r="H6">
        <v>1</v>
      </c>
      <c r="I6" s="6" t="s">
        <v>80</v>
      </c>
      <c r="J6">
        <v>1</v>
      </c>
      <c r="Q6" s="6"/>
    </row>
    <row r="7" spans="1:17">
      <c r="A7" s="3">
        <v>4</v>
      </c>
      <c r="B7" s="7" t="s">
        <v>276</v>
      </c>
      <c r="C7" s="100" t="s">
        <v>292</v>
      </c>
      <c r="D7">
        <v>4</v>
      </c>
      <c r="E7" s="5" t="s">
        <v>61</v>
      </c>
      <c r="F7">
        <v>3</v>
      </c>
      <c r="G7" s="6" t="s">
        <v>71</v>
      </c>
      <c r="H7">
        <v>3</v>
      </c>
      <c r="I7" s="6" t="s">
        <v>80</v>
      </c>
      <c r="J7">
        <v>3</v>
      </c>
      <c r="Q7" s="8"/>
    </row>
    <row r="8" spans="1:17">
      <c r="A8" s="3">
        <v>5</v>
      </c>
      <c r="B8" s="7" t="s">
        <v>277</v>
      </c>
      <c r="C8" s="100" t="s">
        <v>293</v>
      </c>
      <c r="D8">
        <v>5</v>
      </c>
      <c r="E8" s="5" t="s">
        <v>61</v>
      </c>
      <c r="F8">
        <v>4</v>
      </c>
      <c r="G8" s="8" t="s">
        <v>88</v>
      </c>
      <c r="H8">
        <v>2</v>
      </c>
      <c r="I8" s="8" t="s">
        <v>97</v>
      </c>
      <c r="J8">
        <v>2</v>
      </c>
      <c r="Q8" s="8"/>
    </row>
    <row r="9" spans="1:17">
      <c r="A9" s="3">
        <v>6</v>
      </c>
      <c r="B9" s="7" t="s">
        <v>278</v>
      </c>
      <c r="C9" s="100" t="s">
        <v>294</v>
      </c>
      <c r="D9">
        <v>6</v>
      </c>
      <c r="E9" s="8" t="s">
        <v>88</v>
      </c>
      <c r="F9">
        <v>1</v>
      </c>
      <c r="G9" s="8" t="s">
        <v>97</v>
      </c>
      <c r="H9">
        <v>1</v>
      </c>
      <c r="I9" s="8" t="s">
        <v>105</v>
      </c>
      <c r="J9">
        <v>1</v>
      </c>
      <c r="Q9" s="8"/>
    </row>
    <row r="10" spans="1:17">
      <c r="A10" s="3">
        <v>7</v>
      </c>
      <c r="B10" s="7" t="s">
        <v>279</v>
      </c>
      <c r="C10" s="100" t="s">
        <v>295</v>
      </c>
      <c r="D10">
        <v>7</v>
      </c>
      <c r="E10" s="6" t="s">
        <v>71</v>
      </c>
      <c r="F10">
        <v>2</v>
      </c>
      <c r="G10" s="6" t="s">
        <v>80</v>
      </c>
      <c r="H10">
        <v>2</v>
      </c>
      <c r="I10" s="8" t="s">
        <v>88</v>
      </c>
      <c r="J10">
        <v>1</v>
      </c>
      <c r="K10" s="8" t="s">
        <v>97</v>
      </c>
      <c r="L10">
        <v>1</v>
      </c>
      <c r="M10" s="8" t="s">
        <v>105</v>
      </c>
      <c r="N10">
        <v>1</v>
      </c>
    </row>
    <row r="11" spans="1:17">
      <c r="A11" s="3">
        <v>8</v>
      </c>
      <c r="B11" s="7" t="s">
        <v>280</v>
      </c>
      <c r="C11" s="100" t="s">
        <v>296</v>
      </c>
      <c r="D11">
        <v>8</v>
      </c>
      <c r="E11" s="8" t="s">
        <v>111</v>
      </c>
      <c r="F11">
        <v>1</v>
      </c>
      <c r="G11" s="8" t="s">
        <v>117</v>
      </c>
      <c r="H11">
        <v>1</v>
      </c>
    </row>
    <row r="12" spans="1:17">
      <c r="A12" s="3">
        <v>9</v>
      </c>
      <c r="B12" s="9" t="s">
        <v>281</v>
      </c>
      <c r="C12" s="100" t="s">
        <v>297</v>
      </c>
      <c r="D12">
        <v>9</v>
      </c>
      <c r="E12" s="5" t="s">
        <v>61</v>
      </c>
      <c r="F12">
        <v>5</v>
      </c>
      <c r="G12" s="8" t="s">
        <v>88</v>
      </c>
      <c r="H12">
        <v>3</v>
      </c>
      <c r="I12" s="8" t="s">
        <v>105</v>
      </c>
      <c r="J12">
        <v>3</v>
      </c>
      <c r="Q12" s="8"/>
    </row>
    <row r="13" spans="1:17">
      <c r="A13" s="3">
        <v>10</v>
      </c>
      <c r="B13" s="9" t="s">
        <v>282</v>
      </c>
      <c r="C13" s="100" t="s">
        <v>298</v>
      </c>
      <c r="D13">
        <v>10</v>
      </c>
      <c r="E13" s="5" t="s">
        <v>61</v>
      </c>
      <c r="F13">
        <v>6</v>
      </c>
      <c r="G13" s="8" t="s">
        <v>111</v>
      </c>
      <c r="H13">
        <v>2</v>
      </c>
      <c r="I13" s="8" t="s">
        <v>117</v>
      </c>
      <c r="J13">
        <v>2</v>
      </c>
      <c r="Q13" s="8"/>
    </row>
    <row r="14" spans="1:17">
      <c r="A14" s="3">
        <v>11</v>
      </c>
      <c r="B14" s="9" t="s">
        <v>283</v>
      </c>
      <c r="C14" s="100" t="s">
        <v>299</v>
      </c>
      <c r="D14">
        <v>11</v>
      </c>
      <c r="E14" s="8" t="s">
        <v>88</v>
      </c>
      <c r="F14">
        <v>3</v>
      </c>
      <c r="G14" s="8" t="s">
        <v>97</v>
      </c>
      <c r="H14">
        <v>3</v>
      </c>
      <c r="I14" s="8" t="s">
        <v>105</v>
      </c>
      <c r="J14">
        <v>3</v>
      </c>
    </row>
    <row r="15" spans="1:17">
      <c r="A15" s="3">
        <v>12</v>
      </c>
      <c r="B15" s="9" t="s">
        <v>284</v>
      </c>
      <c r="C15" s="100" t="s">
        <v>300</v>
      </c>
      <c r="D15">
        <v>12</v>
      </c>
      <c r="E15" s="8" t="s">
        <v>88</v>
      </c>
      <c r="F15">
        <v>2</v>
      </c>
      <c r="G15" s="8" t="s">
        <v>97</v>
      </c>
      <c r="H15">
        <v>2</v>
      </c>
      <c r="I15" s="8" t="s">
        <v>105</v>
      </c>
      <c r="J15">
        <v>2</v>
      </c>
      <c r="K15" s="8" t="s">
        <v>111</v>
      </c>
      <c r="L15">
        <v>2</v>
      </c>
      <c r="M15" s="8" t="s">
        <v>117</v>
      </c>
      <c r="N15">
        <v>2</v>
      </c>
    </row>
    <row r="16" spans="1:17">
      <c r="A16" s="3">
        <v>13</v>
      </c>
      <c r="B16" s="10" t="s">
        <v>285</v>
      </c>
      <c r="C16" s="100" t="s">
        <v>301</v>
      </c>
      <c r="D16">
        <v>13</v>
      </c>
      <c r="E16" s="8" t="s">
        <v>88</v>
      </c>
      <c r="F16">
        <v>6</v>
      </c>
      <c r="G16" s="8" t="s">
        <v>97</v>
      </c>
      <c r="H16">
        <v>6</v>
      </c>
      <c r="I16" s="8" t="s">
        <v>105</v>
      </c>
      <c r="J16">
        <v>6</v>
      </c>
    </row>
    <row r="17" spans="1:18">
      <c r="A17" s="3">
        <v>14</v>
      </c>
      <c r="B17" s="10" t="s">
        <v>286</v>
      </c>
      <c r="C17" s="100" t="s">
        <v>302</v>
      </c>
      <c r="D17">
        <v>14</v>
      </c>
      <c r="E17" s="8" t="s">
        <v>111</v>
      </c>
      <c r="F17">
        <v>6</v>
      </c>
      <c r="G17" s="8" t="s">
        <v>117</v>
      </c>
      <c r="H17">
        <v>6</v>
      </c>
    </row>
    <row r="18" spans="1:18">
      <c r="A18" s="3">
        <v>15</v>
      </c>
      <c r="B18" s="11" t="s">
        <v>287</v>
      </c>
      <c r="C18" s="100" t="s">
        <v>303</v>
      </c>
      <c r="D18">
        <v>15</v>
      </c>
      <c r="E18" s="6" t="s">
        <v>71</v>
      </c>
      <c r="F18">
        <v>8</v>
      </c>
      <c r="G18" s="6" t="s">
        <v>80</v>
      </c>
      <c r="H18">
        <v>8</v>
      </c>
      <c r="I18" s="8" t="s">
        <v>88</v>
      </c>
      <c r="J18">
        <v>6</v>
      </c>
      <c r="K18" s="8" t="s">
        <v>97</v>
      </c>
      <c r="L18">
        <v>6</v>
      </c>
      <c r="M18" s="8" t="s">
        <v>105</v>
      </c>
      <c r="N18">
        <v>6</v>
      </c>
    </row>
    <row r="19" spans="1:18">
      <c r="A19" s="3">
        <v>16</v>
      </c>
      <c r="B19" s="11" t="s">
        <v>288</v>
      </c>
      <c r="C19" s="100" t="s">
        <v>304</v>
      </c>
      <c r="D19">
        <v>16</v>
      </c>
      <c r="E19" s="8" t="s">
        <v>88</v>
      </c>
      <c r="F19">
        <v>8</v>
      </c>
      <c r="G19" s="8" t="s">
        <v>97</v>
      </c>
      <c r="H19">
        <v>8</v>
      </c>
      <c r="I19" s="8" t="s">
        <v>105</v>
      </c>
      <c r="J19">
        <v>8</v>
      </c>
      <c r="K19" s="8" t="s">
        <v>111</v>
      </c>
      <c r="L19">
        <v>6</v>
      </c>
      <c r="M19" s="8" t="s">
        <v>117</v>
      </c>
      <c r="N19">
        <v>6</v>
      </c>
    </row>
    <row r="20" spans="1:18">
      <c r="B20" s="12"/>
      <c r="J20" s="5"/>
      <c r="L20" s="8"/>
      <c r="N20" s="8"/>
      <c r="R20" s="5"/>
    </row>
    <row r="21" spans="1:18">
      <c r="J21" s="5"/>
      <c r="L21" s="8"/>
      <c r="N21" s="8"/>
      <c r="R21" s="6"/>
    </row>
    <row r="22" spans="1:18">
      <c r="J22" s="5"/>
      <c r="L22" s="8"/>
      <c r="N22" s="8"/>
      <c r="R22" s="6"/>
    </row>
    <row r="23" spans="1:18">
      <c r="J23" s="8"/>
      <c r="L23" s="8"/>
      <c r="N23" s="8"/>
      <c r="R23" s="8"/>
    </row>
    <row r="24" spans="1:18">
      <c r="J24" s="8"/>
      <c r="L24" s="8"/>
      <c r="N24" s="8"/>
      <c r="R24" s="8"/>
    </row>
    <row r="25" spans="1:18">
      <c r="J25" s="8"/>
      <c r="L25" s="8"/>
      <c r="R25" s="8"/>
    </row>
    <row r="26" spans="1:18">
      <c r="J26" s="8"/>
      <c r="L26" s="8"/>
      <c r="R26" s="8"/>
    </row>
    <row r="27" spans="1:18">
      <c r="J27" s="6"/>
      <c r="L27" s="6"/>
      <c r="N27" s="8"/>
      <c r="P27" s="8"/>
      <c r="R27" s="8"/>
    </row>
    <row r="28" spans="1:18">
      <c r="J28" s="8"/>
      <c r="L28" s="8"/>
      <c r="N28" s="8"/>
      <c r="P28" s="8"/>
      <c r="R28" s="8"/>
    </row>
  </sheetData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BaseData</vt:lpstr>
      <vt:lpstr>MasterProp</vt:lpstr>
      <vt:lpstr>MasterUpgradeProp</vt:lpstr>
      <vt:lpstr>PetExpLevel</vt:lpstr>
      <vt:lpstr>PetUpgrade</vt:lpstr>
      <vt:lpstr>PetConfig</vt:lpstr>
      <vt:lpstr>PetAssociate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Capsule</cp:lastModifiedBy>
  <dcterms:created xsi:type="dcterms:W3CDTF">2016-01-25T05:14:00Z</dcterms:created>
  <dcterms:modified xsi:type="dcterms:W3CDTF">2018-04-09T05:59:57Z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