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玄门大师\正式脚本\策划脚本\quest\"/>
    </mc:Choice>
  </mc:AlternateContent>
  <bookViews>
    <workbookView xWindow="0" yWindow="0" windowWidth="28695" windowHeight="13050" tabRatio="783" activeTab="1"/>
  </bookViews>
  <sheets>
    <sheet name="MainLine" sheetId="1" r:id="rId1"/>
    <sheet name="BranchLine" sheetId="2" r:id="rId2"/>
    <sheet name="Daily" sheetId="3" r:id="rId3"/>
    <sheet name="Treasure" sheetId="19" r:id="rId4"/>
    <sheet name="DailyReduce" sheetId="13" r:id="rId5"/>
    <sheet name="DailyReward" sheetId="18" r:id="rId6"/>
    <sheet name="Circle" sheetId="10" r:id="rId7"/>
    <sheet name="CircleScene" sheetId="12" r:id="rId8"/>
    <sheet name="CircleChoice" sheetId="14" r:id="rId9"/>
    <sheet name="CircleReward" sheetId="11" r:id="rId10"/>
    <sheet name="Remark" sheetId="4" r:id="rId11"/>
    <sheet name="TaskChest" sheetId="16" r:id="rId12"/>
    <sheet name="(MainLine备份)" sheetId="8" r:id="rId13"/>
    <sheet name="(Daily 备份)" sheetId="9" r:id="rId14"/>
  </sheets>
  <definedNames>
    <definedName name="_xlnm._FilterDatabase" localSheetId="2" hidden="1">Daily!$A$1:$CM$336</definedName>
    <definedName name="_xlnm._FilterDatabase" localSheetId="0" hidden="1">MainLine!$A$1:$CP$3</definedName>
  </definedNames>
  <calcPr calcId="152511" concurrentCalc="0"/>
</workbook>
</file>

<file path=xl/calcChain.xml><?xml version="1.0" encoding="utf-8"?>
<calcChain xmlns="http://schemas.openxmlformats.org/spreadsheetml/2006/main">
  <c r="BB155" i="1" l="1"/>
  <c r="AY155" i="1"/>
  <c r="BB4" i="1"/>
  <c r="BB5" i="1"/>
  <c r="BB6" i="1"/>
  <c r="BB7" i="1"/>
  <c r="BB8" i="1"/>
  <c r="BB9" i="1"/>
  <c r="AY4" i="1"/>
  <c r="AY5" i="1"/>
  <c r="AY6" i="1"/>
  <c r="AY7" i="1"/>
  <c r="AY8" i="1"/>
  <c r="AY9" i="1"/>
  <c r="D19" i="11"/>
  <c r="D29" i="11"/>
  <c r="D39" i="11"/>
  <c r="D49" i="11"/>
  <c r="D59" i="11"/>
  <c r="D69" i="11"/>
  <c r="D70" i="11"/>
  <c r="D71" i="11"/>
  <c r="D72" i="11"/>
  <c r="D73" i="11"/>
  <c r="D74" i="11"/>
  <c r="D75" i="11"/>
  <c r="D76" i="11"/>
  <c r="D77" i="11"/>
  <c r="D78" i="11"/>
  <c r="C70" i="11"/>
  <c r="C71" i="11"/>
  <c r="C72" i="11"/>
  <c r="C73" i="11"/>
  <c r="C74" i="11"/>
  <c r="C75" i="11"/>
  <c r="C76" i="11"/>
  <c r="C77" i="11"/>
  <c r="C78" i="11"/>
  <c r="B70" i="11"/>
  <c r="B71" i="11"/>
  <c r="B72" i="11"/>
  <c r="B73" i="11"/>
  <c r="B74" i="11"/>
  <c r="B75" i="11"/>
  <c r="B76" i="11"/>
  <c r="B77" i="11"/>
  <c r="B78" i="11"/>
  <c r="D60" i="11"/>
  <c r="D61" i="11"/>
  <c r="D62" i="11"/>
  <c r="D63" i="11"/>
  <c r="D64" i="11"/>
  <c r="D65" i="11"/>
  <c r="D66" i="11"/>
  <c r="D67" i="11"/>
  <c r="D68" i="11"/>
  <c r="C60" i="11"/>
  <c r="C61" i="11"/>
  <c r="C62" i="11"/>
  <c r="C63" i="11"/>
  <c r="C64" i="11"/>
  <c r="C65" i="11"/>
  <c r="C66" i="11"/>
  <c r="C67" i="11"/>
  <c r="C68" i="11"/>
  <c r="B60" i="11"/>
  <c r="B61" i="11"/>
  <c r="B62" i="11"/>
  <c r="B63" i="11"/>
  <c r="B64" i="11"/>
  <c r="B65" i="11"/>
  <c r="B66" i="11"/>
  <c r="B67" i="11"/>
  <c r="B68" i="11"/>
  <c r="D50" i="11"/>
  <c r="D51" i="11"/>
  <c r="D52" i="11"/>
  <c r="D53" i="11"/>
  <c r="D54" i="11"/>
  <c r="D55" i="11"/>
  <c r="D56" i="11"/>
  <c r="D57" i="11"/>
  <c r="D58" i="11"/>
  <c r="C50" i="11"/>
  <c r="C51" i="11"/>
  <c r="C52" i="11"/>
  <c r="C53" i="11"/>
  <c r="C54" i="11"/>
  <c r="C55" i="11"/>
  <c r="C56" i="11"/>
  <c r="C57" i="11"/>
  <c r="C58" i="11"/>
  <c r="B50" i="11"/>
  <c r="B51" i="11"/>
  <c r="B52" i="11"/>
  <c r="B53" i="11"/>
  <c r="B54" i="11"/>
  <c r="B55" i="11"/>
  <c r="B56" i="11"/>
  <c r="B57" i="11"/>
  <c r="B58" i="11"/>
  <c r="D40" i="11"/>
  <c r="D41" i="11"/>
  <c r="D42" i="11"/>
  <c r="D43" i="11"/>
  <c r="D44" i="11"/>
  <c r="D45" i="11"/>
  <c r="D46" i="11"/>
  <c r="D47" i="11"/>
  <c r="D48" i="11"/>
  <c r="C40" i="11"/>
  <c r="C41" i="11"/>
  <c r="C42" i="11"/>
  <c r="C43" i="11"/>
  <c r="C44" i="11"/>
  <c r="C45" i="11"/>
  <c r="C46" i="11"/>
  <c r="C47" i="11"/>
  <c r="C48" i="11"/>
  <c r="B40" i="11"/>
  <c r="B41" i="11"/>
  <c r="B42" i="11"/>
  <c r="B43" i="11"/>
  <c r="B44" i="11"/>
  <c r="B45" i="11"/>
  <c r="B46" i="11"/>
  <c r="B47" i="11"/>
  <c r="B48" i="11"/>
  <c r="D30" i="11"/>
  <c r="D31" i="11"/>
  <c r="D32" i="11"/>
  <c r="D33" i="11"/>
  <c r="D34" i="11"/>
  <c r="D35" i="11"/>
  <c r="D36" i="11"/>
  <c r="D37" i="11"/>
  <c r="D38" i="11"/>
  <c r="C30" i="11"/>
  <c r="C31" i="11"/>
  <c r="C32" i="11"/>
  <c r="C33" i="11"/>
  <c r="C34" i="11"/>
  <c r="C35" i="11"/>
  <c r="C36" i="11"/>
  <c r="C37" i="11"/>
  <c r="C38" i="11"/>
  <c r="B30" i="11"/>
  <c r="B31" i="11"/>
  <c r="B32" i="11"/>
  <c r="B33" i="11"/>
  <c r="B34" i="11"/>
  <c r="B35" i="11"/>
  <c r="B36" i="11"/>
  <c r="B37" i="11"/>
  <c r="B38" i="11"/>
  <c r="D20" i="11"/>
  <c r="D21" i="11"/>
  <c r="D22" i="11"/>
  <c r="D23" i="11"/>
  <c r="D24" i="11"/>
  <c r="D25" i="11"/>
  <c r="D26" i="11"/>
  <c r="D27" i="11"/>
  <c r="D28" i="11"/>
  <c r="C20" i="11"/>
  <c r="C21" i="11"/>
  <c r="C22" i="11"/>
  <c r="C23" i="11"/>
  <c r="C24" i="11"/>
  <c r="C25" i="11"/>
  <c r="C26" i="11"/>
  <c r="C27" i="11"/>
  <c r="C28" i="11"/>
  <c r="B20" i="11"/>
  <c r="B21" i="11"/>
  <c r="B22" i="11"/>
  <c r="B23" i="11"/>
  <c r="B24" i="11"/>
  <c r="B25" i="11"/>
  <c r="B26" i="11"/>
  <c r="B27" i="11"/>
  <c r="B28" i="11"/>
  <c r="D5" i="11"/>
  <c r="D6" i="11"/>
  <c r="D7" i="11"/>
  <c r="D8" i="11"/>
  <c r="D9" i="11"/>
  <c r="D10" i="11"/>
  <c r="D11" i="11"/>
  <c r="D12" i="11"/>
  <c r="D13" i="11"/>
  <c r="D14" i="11"/>
  <c r="D15" i="11"/>
  <c r="D16" i="11"/>
  <c r="D17" i="11"/>
  <c r="D18" i="11"/>
  <c r="C5" i="11"/>
  <c r="C6" i="11"/>
  <c r="C7" i="11"/>
  <c r="C8" i="11"/>
  <c r="C9" i="11"/>
  <c r="C10" i="11"/>
  <c r="C11" i="11"/>
  <c r="C12" i="11"/>
  <c r="C13" i="11"/>
  <c r="C14" i="11"/>
  <c r="C15" i="11"/>
  <c r="C16" i="11"/>
  <c r="C17" i="11"/>
  <c r="C18" i="11"/>
  <c r="B5" i="11"/>
  <c r="B6" i="11"/>
  <c r="B7" i="11"/>
  <c r="B8" i="11"/>
  <c r="B9" i="11"/>
  <c r="B10" i="11"/>
  <c r="B11" i="11"/>
  <c r="B12" i="11"/>
  <c r="B13" i="11"/>
  <c r="B14" i="11"/>
  <c r="B15" i="11"/>
  <c r="B16" i="11"/>
  <c r="B17" i="11"/>
  <c r="B18" i="11"/>
  <c r="C80" i="18"/>
  <c r="C81" i="18"/>
  <c r="C82" i="18"/>
  <c r="C83" i="18"/>
  <c r="C84" i="18"/>
  <c r="C85" i="18"/>
  <c r="C86" i="18"/>
  <c r="C87" i="18"/>
  <c r="C88" i="18"/>
  <c r="B80" i="18"/>
  <c r="B81" i="18"/>
  <c r="B82" i="18"/>
  <c r="B83" i="18"/>
  <c r="B84" i="18"/>
  <c r="B85" i="18"/>
  <c r="B86" i="18"/>
  <c r="B87" i="18"/>
  <c r="B88" i="18"/>
  <c r="C70" i="18"/>
  <c r="C71" i="18"/>
  <c r="C72" i="18"/>
  <c r="C73" i="18"/>
  <c r="C74" i="18"/>
  <c r="C75" i="18"/>
  <c r="C76" i="18"/>
  <c r="C77" i="18"/>
  <c r="C78" i="18"/>
  <c r="B70" i="18"/>
  <c r="B71" i="18"/>
  <c r="B72" i="18"/>
  <c r="B73" i="18"/>
  <c r="B74" i="18"/>
  <c r="B75" i="18"/>
  <c r="B76" i="18"/>
  <c r="B77" i="18"/>
  <c r="B78" i="18"/>
  <c r="C60" i="18"/>
  <c r="C61" i="18"/>
  <c r="C62" i="18"/>
  <c r="C63" i="18"/>
  <c r="C64" i="18"/>
  <c r="C65" i="18"/>
  <c r="C66" i="18"/>
  <c r="C67" i="18"/>
  <c r="C68" i="18"/>
  <c r="B60" i="18"/>
  <c r="B61" i="18"/>
  <c r="B62" i="18"/>
  <c r="B63" i="18"/>
  <c r="B64" i="18"/>
  <c r="B65" i="18"/>
  <c r="B66" i="18"/>
  <c r="B67" i="18"/>
  <c r="B68" i="18"/>
  <c r="C50" i="18"/>
  <c r="C51" i="18"/>
  <c r="C52" i="18"/>
  <c r="C53" i="18"/>
  <c r="C54" i="18"/>
  <c r="C55" i="18"/>
  <c r="C56" i="18"/>
  <c r="C57" i="18"/>
  <c r="C58" i="18"/>
  <c r="B50" i="18"/>
  <c r="B51" i="18"/>
  <c r="B52" i="18"/>
  <c r="B53" i="18"/>
  <c r="B54" i="18"/>
  <c r="B55" i="18"/>
  <c r="B56" i="18"/>
  <c r="B57" i="18"/>
  <c r="B58" i="18"/>
  <c r="C40" i="18"/>
  <c r="C41" i="18"/>
  <c r="C42" i="18"/>
  <c r="C43" i="18"/>
  <c r="C44" i="18"/>
  <c r="C45" i="18"/>
  <c r="C46" i="18"/>
  <c r="C47" i="18"/>
  <c r="C48" i="18"/>
  <c r="B40" i="18"/>
  <c r="B41" i="18"/>
  <c r="B42" i="18"/>
  <c r="B43" i="18"/>
  <c r="B44" i="18"/>
  <c r="B45" i="18"/>
  <c r="B46" i="18"/>
  <c r="B47" i="18"/>
  <c r="B48" i="18"/>
  <c r="C30" i="18"/>
  <c r="C31" i="18"/>
  <c r="C32" i="18"/>
  <c r="C33" i="18"/>
  <c r="C34" i="18"/>
  <c r="C35" i="18"/>
  <c r="C36" i="18"/>
  <c r="C37" i="18"/>
  <c r="C38" i="18"/>
  <c r="B30" i="18"/>
  <c r="B31" i="18"/>
  <c r="B32" i="18"/>
  <c r="B33" i="18"/>
  <c r="B34" i="18"/>
  <c r="B35" i="18"/>
  <c r="B36" i="18"/>
  <c r="B37" i="18"/>
  <c r="B38" i="18"/>
  <c r="C5" i="18"/>
  <c r="C6" i="18"/>
  <c r="C7" i="18"/>
  <c r="C8" i="18"/>
  <c r="C9" i="18"/>
  <c r="C10" i="18"/>
  <c r="C11" i="18"/>
  <c r="C12" i="18"/>
  <c r="C13" i="18"/>
  <c r="C14" i="18"/>
  <c r="C15" i="18"/>
  <c r="C16" i="18"/>
  <c r="C17" i="18"/>
  <c r="C18" i="18"/>
  <c r="C19" i="18"/>
  <c r="C20" i="18"/>
  <c r="C21" i="18"/>
  <c r="C22" i="18"/>
  <c r="C23" i="18"/>
  <c r="C24" i="18"/>
  <c r="C25" i="18"/>
  <c r="C26" i="18"/>
  <c r="C27" i="18"/>
  <c r="C28" i="18"/>
  <c r="B5" i="18"/>
  <c r="B6" i="18"/>
  <c r="B7" i="18"/>
  <c r="B8" i="18"/>
  <c r="B9" i="18"/>
  <c r="B10" i="18"/>
  <c r="B11" i="18"/>
  <c r="B12" i="18"/>
  <c r="B13" i="18"/>
  <c r="B14" i="18"/>
  <c r="B15" i="18"/>
  <c r="B16" i="18"/>
  <c r="B17" i="18"/>
  <c r="B18" i="18"/>
  <c r="B19" i="18"/>
  <c r="B20" i="18"/>
  <c r="B21" i="18"/>
  <c r="B22" i="18"/>
  <c r="B23" i="18"/>
  <c r="B24" i="18"/>
  <c r="B25" i="18"/>
  <c r="B26" i="18"/>
  <c r="B27" i="18"/>
  <c r="B28" i="18"/>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AY90" i="2"/>
  <c r="AY78" i="2"/>
  <c r="BA57" i="2"/>
  <c r="BA58" i="2"/>
  <c r="BA59" i="2"/>
  <c r="BA60" i="2"/>
  <c r="BA61" i="2"/>
  <c r="AY34" i="2"/>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100" i="1"/>
  <c r="AY105" i="1"/>
  <c r="AY106"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alcChain>
</file>

<file path=xl/comments1.xml><?xml version="1.0" encoding="utf-8"?>
<comments xmlns="http://schemas.openxmlformats.org/spreadsheetml/2006/main">
  <authors>
    <author>陈绍治</author>
    <author>作者</author>
    <author>康麒</author>
    <author>施轶</author>
    <author>任文琪</author>
    <author>xuzhiwen</author>
    <author>王扬</author>
  </authors>
  <commentList>
    <comment ref="A1" authorId="0" shapeId="0">
      <text>
        <r>
          <rPr>
            <b/>
            <sz val="9"/>
            <rFont val="宋体"/>
            <family val="3"/>
            <charset val="134"/>
          </rPr>
          <t>陈绍治:</t>
        </r>
        <r>
          <rPr>
            <sz val="9"/>
            <rFont val="宋体"/>
            <family val="3"/>
            <charset val="134"/>
          </rPr>
          <t xml:space="preserve">
主线、支线、日常以不同数字开头区分
长度为4位
1-3开头：主线任务
4-5开头：支线任务
6-7开头：日常任务
8开头：运营活动任务，任务类型可以是上面三种，放在任意sheet
9开头：所有测试任务一律9开头，测试完毕必须删除！
</t>
        </r>
      </text>
    </comment>
    <comment ref="B1" authorId="1" shapeId="0">
      <text>
        <r>
          <rPr>
            <sz val="9"/>
            <rFont val="宋体"/>
            <family val="3"/>
            <charset val="134"/>
          </rPr>
          <t xml:space="preserve">s：
任务名称显示颜色：
灰色 简单    5e5e5e
绿色 合适    5bc61a
橙色 有难度  ef880e
红色 困难  f43a1c
显示机制：
与任务要求等级与本玩家当前等级之间的差值范围来决定任务等级显示的颜色
任务要求等级-玩家当前等级=x
x≤-5       灰色     
-5&lt;x≤4     绿色 
4&lt;x≤10     橙色
10&lt;x        红色
</t>
        </r>
      </text>
    </comment>
    <comment ref="C1" authorId="1" shapeId="0">
      <text>
        <r>
          <rPr>
            <sz val="9"/>
            <rFont val="宋体"/>
            <family val="3"/>
            <charset val="134"/>
          </rPr>
          <t xml:space="preserve">csz:
0：主线任务
1：支线任务
2：日常任务
</t>
        </r>
      </text>
    </comment>
    <comment ref="D1" authorId="2" shapeId="0">
      <text>
        <r>
          <rPr>
            <b/>
            <sz val="12"/>
            <rFont val="宋体"/>
            <family val="3"/>
            <charset val="134"/>
          </rPr>
          <t xml:space="preserve">xenos:
</t>
        </r>
        <r>
          <rPr>
            <sz val="12"/>
            <rFont val="宋体"/>
            <family val="3"/>
            <charset val="134"/>
          </rPr>
          <t>0：主线。
1：支线。
2：师门。
3：皓月。
4：声望。
5：钓鱼。
6：组队。
7：炼魂。
8：挑战。
9：银两。
10：翅膀。
11：坐骑。
12：经验。
13：功能。</t>
        </r>
      </text>
    </comment>
    <comment ref="E1" authorId="1" shapeId="0">
      <text>
        <r>
          <rPr>
            <sz val="14"/>
            <rFont val="宋体"/>
            <family val="3"/>
            <charset val="134"/>
          </rPr>
          <t>s:
1 杀怪
2 与npc互动
3 与道具互动产生计数，不生成道具
4 杀怪获得道具计数，生成虚拟道具，写死执行任务TC
5 护送
6 守护npc
7 到达指定区域
8 获得坐骑皮肤
9 坐骑培养
10 装备培养
11 宝石镶嵌
12 通关副本
13 单挑王领奖
14 装备传承
15 钓鱼获得实体道具，写死执行任务TC
16 杀人
17 宝石合成
18 翅膀培养
19 获得实体道具
20 扣道具
21 领取魔戒
22 获得翅膀
23 加入工会
24 公会捐献
25 单挑类，通过npc传送进入秘境副本来完成任务的玩法
26 除魔
27 偷窃
28 炼魂，产生计数，不生成道具
29 抓宠
30 寻宝
31 获得勋章
32 升到某个等级
33 打开寄卖行界面
34 升级技能
35 添加好友
36 关注好友
37 兑换好友奖励
38 加入盟
39 参加盟战
40 升级公会科技
41 公会仓库捐献
42 公会祈福
43 参加公会副本
44 装备熔炼
45 参加竞技场
46 好友数量
47 宠物培养
48 人物进阶
49 装备附魔
50 兑换项链
51 进入单挑王
52 完成日常任务</t>
        </r>
        <r>
          <rPr>
            <sz val="9"/>
            <rFont val="宋体"/>
            <family val="3"/>
            <charset val="134"/>
          </rPr>
          <t xml:space="preserve">
</t>
        </r>
        <r>
          <rPr>
            <sz val="14"/>
            <rFont val="宋体"/>
            <family val="3"/>
            <charset val="134"/>
          </rPr>
          <t>53 打开黑市商人界面
54 穿装备要求：品质等级|品质色
55 坐骑进阶等级
56 翅膀进阶等级
57 加入道友
58 装备洗练
59 装备重铸
60 装备精炼
61 角色进阶 突破
62 装备打造
63 强化装备部位
64 召唤BOSS
65 完成皓月镜
71 通关副本次数
72 击杀野外首领数量</t>
        </r>
      </text>
    </comment>
    <comment ref="F1" authorId="3" shapeId="0">
      <text>
        <r>
          <rPr>
            <sz val="9"/>
            <rFont val="宋体"/>
            <family val="3"/>
            <charset val="134"/>
          </rPr>
          <t>施轶:
0：不失败
1：会失败</t>
        </r>
      </text>
    </comment>
    <comment ref="G1" authorId="3" shapeId="0">
      <text>
        <r>
          <rPr>
            <sz val="9"/>
            <rFont val="宋体"/>
            <family val="3"/>
            <charset val="134"/>
          </rPr>
          <t>施轶:
会失败时需填写
0 和的关系
1 或的关系</t>
        </r>
      </text>
    </comment>
    <comment ref="H1" authorId="3" shapeId="0">
      <text>
        <r>
          <rPr>
            <sz val="9"/>
            <rFont val="宋体"/>
            <family val="3"/>
            <charset val="134"/>
          </rPr>
          <t>施轶:
会失败时需填写，多个条件半角逗号,隔开
1 时限内未达成目标
2 未杀死对方（包括直接点退出按钮或死亡自动传出副本）
3 炼魂任务计数未满离开该地图法器消失</t>
        </r>
      </text>
    </comment>
    <comment ref="I1" authorId="4" shapeId="0">
      <text>
        <r>
          <rPr>
            <sz val="9"/>
            <rFont val="宋体"/>
            <family val="3"/>
            <charset val="134"/>
          </rPr>
          <t>任文琪:
填写【进阶等级】后，【需要等级】字段无效
阶级相关Character表中的UpLevel字段</t>
        </r>
      </text>
    </comment>
    <comment ref="K1" authorId="2" shapeId="0">
      <text>
        <r>
          <rPr>
            <b/>
            <sz val="12"/>
            <rFont val="宋体"/>
            <family val="3"/>
            <charset val="134"/>
          </rPr>
          <t>康麒:</t>
        </r>
        <r>
          <rPr>
            <sz val="12"/>
            <rFont val="宋体"/>
            <family val="3"/>
            <charset val="134"/>
          </rPr>
          <t xml:space="preserve">
超过填写的进阶等级无法接取任务。
上限必须大于等于需要的进阶等级。</t>
        </r>
      </text>
    </comment>
    <comment ref="L1" authorId="3" shapeId="0">
      <text>
        <r>
          <rPr>
            <sz val="9"/>
            <rFont val="宋体"/>
            <family val="3"/>
            <charset val="134"/>
          </rPr>
          <t>施轶:
0或不填：无上限
n：角色超过这个等级，不能接到该任务</t>
        </r>
      </text>
    </comment>
    <comment ref="M1" authorId="1" shapeId="0">
      <text>
        <r>
          <rPr>
            <sz val="9"/>
            <rFont val="宋体"/>
            <family val="3"/>
            <charset val="134"/>
          </rPr>
          <t xml:space="preserve">rwq:
0：普通
1：精英
2：BOSS
</t>
        </r>
      </text>
    </comment>
    <comment ref="N1" authorId="1" shapeId="0">
      <text>
        <r>
          <rPr>
            <sz val="9"/>
            <rFont val="宋体"/>
            <family val="3"/>
            <charset val="134"/>
          </rPr>
          <t>rwq:
写中文的职业名字
通用填ALL或者不填</t>
        </r>
      </text>
    </comment>
    <comment ref="O1" authorId="2" shapeId="0">
      <text>
        <r>
          <rPr>
            <b/>
            <sz val="9"/>
            <rFont val="宋体"/>
            <family val="3"/>
            <charset val="134"/>
          </rPr>
          <t>康麒:</t>
        </r>
        <r>
          <rPr>
            <sz val="9"/>
            <rFont val="宋体"/>
            <family val="3"/>
            <charset val="134"/>
          </rPr>
          <t xml:space="preserve">
该字段作为日常环的分类，NUMBER相同的为一类，前置后置顺序为环顺序，主要用于服务器刷新时间后，环状态的区分。
服务器要支持新增日常环的分类。
注意：环任务前后置任务必须连续。</t>
        </r>
      </text>
    </comment>
    <comment ref="P1" authorId="3" shapeId="0">
      <text>
        <r>
          <rPr>
            <sz val="9"/>
            <rFont val="宋体"/>
            <family val="3"/>
            <charset val="134"/>
          </rPr>
          <t>施轶:
0：和的关系，完成所有前置任务才可接到该任务
1：或的关系，完成其中一条前置任务即可接到该任务</t>
        </r>
      </text>
    </comment>
    <comment ref="Q1" authorId="1" shapeId="0">
      <text>
        <r>
          <rPr>
            <sz val="9"/>
            <rFont val="宋体"/>
            <family val="3"/>
            <charset val="134"/>
          </rPr>
          <t>s:
0：无前置任务
x：前置任务编号,若有多个前置任务，用半角冒号:分隔</t>
        </r>
      </text>
    </comment>
    <comment ref="R1" authorId="1" shapeId="0">
      <text>
        <r>
          <rPr>
            <sz val="9"/>
            <rFont val="宋体"/>
            <family val="3"/>
            <charset val="134"/>
          </rPr>
          <t>s:
0：无后置任务
x：后置任务编号，若有多个后置任务，用半角冒号:分隔</t>
        </r>
      </text>
    </comment>
    <comment ref="S1" authorId="1" shapeId="0">
      <text>
        <r>
          <rPr>
            <sz val="9"/>
            <rFont val="宋体"/>
            <family val="3"/>
            <charset val="134"/>
          </rPr>
          <t>s:
不填：不限时
x：限时数值，单位为秒</t>
        </r>
      </text>
    </comment>
    <comment ref="T1" authorId="3" shapeId="0">
      <text>
        <r>
          <rPr>
            <sz val="9"/>
            <rFont val="宋体"/>
            <family val="3"/>
            <charset val="134"/>
          </rPr>
          <t>施轶:
多个目标用半角冒号:分隔</t>
        </r>
      </text>
    </comment>
    <comment ref="W1" authorId="0" shapeId="0">
      <text>
        <r>
          <rPr>
            <sz val="9"/>
            <rFont val="宋体"/>
            <family val="3"/>
            <charset val="134"/>
          </rPr>
          <t>陈绍治:
一般指来自怪物的id，可以填写多个，由多个怪物都可掉落同样的任务道具
多个时以半角冒号分隔“:”</t>
        </r>
      </text>
    </comment>
    <comment ref="Z1" authorId="1" shapeId="0">
      <text>
        <r>
          <rPr>
            <sz val="9"/>
            <rFont val="宋体"/>
            <family val="3"/>
            <charset val="134"/>
          </rPr>
          <t>作者:
跑环任务时生效（任务类型为“4”）
可接受任务的最小等级</t>
        </r>
      </text>
    </comment>
    <comment ref="AA1" authorId="1" shapeId="0">
      <text>
        <r>
          <rPr>
            <sz val="9"/>
            <rFont val="宋体"/>
            <family val="3"/>
            <charset val="134"/>
          </rPr>
          <t>作者:
跑环任务时生效（任务类型为“4”）
可接受任务的最大等级</t>
        </r>
      </text>
    </comment>
    <comment ref="AB1" authorId="1" shapeId="0">
      <text>
        <r>
          <rPr>
            <sz val="9"/>
            <rFont val="宋体"/>
            <family val="3"/>
            <charset val="134"/>
          </rPr>
          <t>作者:
跑环任务时生效，根据环数在难度档相同的跑环任务中随机选择一个
0：每日跑环的起始</t>
        </r>
      </text>
    </comment>
    <comment ref="AC1" authorId="1" shapeId="0">
      <text>
        <r>
          <rPr>
            <sz val="9"/>
            <rFont val="宋体"/>
            <family val="3"/>
            <charset val="134"/>
          </rPr>
          <t xml:space="preserve">csz:
不填：不限制，始终开放，后面字段无效
1：每日定时开放(每日全天开放根据后面字段判定)
2：每周X定时开放
3：定时开放
4：节日内每日定时开放
注：1、2、3根据后面字段限定
3、4暂未使用
</t>
        </r>
      </text>
    </comment>
    <comment ref="AD1" authorId="1" shapeId="0">
      <text>
        <r>
          <rPr>
            <sz val="9"/>
            <rFont val="宋体"/>
            <family val="3"/>
            <charset val="134"/>
          </rPr>
          <t>csz:
对应开放策略，字段类型为字符串：
0每天时，本字段为0
1每周时，填写星期数，比如：1,3,5，表示每周1、3、5
开放策略不填时不必填写</t>
        </r>
      </text>
    </comment>
    <comment ref="AE1" authorId="3" shapeId="0">
      <text>
        <r>
          <rPr>
            <sz val="9"/>
            <rFont val="宋体"/>
            <family val="3"/>
            <charset val="134"/>
          </rPr>
          <t>施轶:
对应开放策略，字段类型为字符串：
4节日时：本字段为节日开始日期
后端暂未实现</t>
        </r>
      </text>
    </comment>
    <comment ref="AF1" authorId="3" shapeId="0">
      <text>
        <r>
          <rPr>
            <sz val="9"/>
            <rFont val="宋体"/>
            <family val="3"/>
            <charset val="134"/>
          </rPr>
          <t>施轶:
对应开放策略，字段类型为字符串：
4节日时：本字段为节日结束日期
后端暂未实现</t>
        </r>
      </text>
    </comment>
    <comment ref="AG1" authorId="1" shapeId="0">
      <text>
        <r>
          <rPr>
            <sz val="9"/>
            <rFont val="宋体"/>
            <family val="3"/>
            <charset val="134"/>
          </rPr>
          <t>csz:
开放策略不填时不必填写
任务开放时间，定时任务指定日期
YY-DD-MM hh:mm:ss
若为每日或每周任务 则使用格式 hh:mm:ss</t>
        </r>
      </text>
    </comment>
    <comment ref="AH1" authorId="1" shapeId="0">
      <text>
        <r>
          <rPr>
            <sz val="9"/>
            <rFont val="宋体"/>
            <family val="3"/>
            <charset val="134"/>
          </rPr>
          <t>csz:
开放策略不填时不必填写
任务结束时间，超过时间将无法领取这个任务。
任务领取列表将不再出现这个任务
若为每日或每周任务 则使用格式 hh:mm:ss</t>
        </r>
      </text>
    </comment>
    <comment ref="AI1" authorId="1" shapeId="0">
      <text>
        <r>
          <rPr>
            <sz val="9"/>
            <rFont val="宋体"/>
            <family val="3"/>
            <charset val="134"/>
          </rPr>
          <t>rwq:
1：不可重复完成
2：可重复完成
3：每日可重复完成
后端未实现</t>
        </r>
      </text>
    </comment>
    <comment ref="AJ1" authorId="1" shapeId="0">
      <text>
        <r>
          <rPr>
            <sz val="9"/>
            <rFont val="宋体"/>
            <family val="3"/>
            <charset val="134"/>
          </rPr>
          <t>作者:
次数策略为2或3时需填
该任务可完成的次数
后端未实现。</t>
        </r>
      </text>
    </comment>
    <comment ref="AK1" authorId="3" shapeId="0">
      <text>
        <r>
          <rPr>
            <sz val="9"/>
            <rFont val="宋体"/>
            <family val="3"/>
            <charset val="134"/>
          </rPr>
          <t xml:space="preserve">施轶:
快速完成与双倍领取不可同时存在
0：不可快速完成
1：可快速完成
</t>
        </r>
      </text>
    </comment>
    <comment ref="AL1" authorId="3" shapeId="0">
      <text>
        <r>
          <rPr>
            <sz val="9"/>
            <rFont val="宋体"/>
            <family val="3"/>
            <charset val="134"/>
          </rPr>
          <t>施轶:
快速完成为0时，不填</t>
        </r>
      </text>
    </comment>
    <comment ref="AM1" authorId="3" shapeId="0">
      <text>
        <r>
          <rPr>
            <sz val="9"/>
            <rFont val="宋体"/>
            <family val="3"/>
            <charset val="134"/>
          </rPr>
          <t>施轶:
快速完成与双倍领取不可同时存在
0或不填：不可双倍领取
1：可双倍领取</t>
        </r>
      </text>
    </comment>
    <comment ref="AN1" authorId="3" shapeId="0">
      <text>
        <r>
          <rPr>
            <sz val="9"/>
            <rFont val="宋体"/>
            <family val="3"/>
            <charset val="134"/>
          </rPr>
          <t>施轶:
双倍领取为0时，不填</t>
        </r>
      </text>
    </comment>
    <comment ref="AO1" authorId="3" shapeId="0">
      <text>
        <r>
          <rPr>
            <b/>
            <sz val="9"/>
            <rFont val="宋体"/>
            <family val="3"/>
            <charset val="134"/>
          </rPr>
          <t>施轶:</t>
        </r>
        <r>
          <rPr>
            <sz val="9"/>
            <rFont val="宋体"/>
            <family val="3"/>
            <charset val="134"/>
          </rPr>
          <t xml:space="preserve">
接受任务后发的道具，支持多种道具。格式为
codeID1:num1:bind1,codeID2:num2:bind2
bind 0-不绑定  1-绑定
eg:  
hp3:2:1,mp3:2:1
</t>
        </r>
      </text>
    </comment>
    <comment ref="AT1" authorId="1" shapeId="0">
      <text>
        <r>
          <rPr>
            <sz val="9"/>
            <rFont val="宋体"/>
            <family val="3"/>
            <charset val="134"/>
          </rPr>
          <t>rwq:
任务目标的表述，任务完成后显示“任务已完成”
eg：
&lt;font&gt;前往&lt;font color='fff43a1c'&gt;%s&lt;/font&gt;杀死&lt;font color='fff43a1c'&gt;%%s&lt;/font&gt;个&lt;font color='fff43a1c'&gt;%%s&lt;/font&gt;XXX&lt;/font&gt; 
支持富文本</t>
        </r>
      </text>
    </comment>
    <comment ref="AU1" authorId="1" shapeId="0">
      <text>
        <r>
          <rPr>
            <sz val="9"/>
            <rFont val="宋体"/>
            <family val="3"/>
            <charset val="134"/>
          </rPr>
          <t>rwq:
接任务时的NPCid，0或不填时为符合任务条件自动接取。
区域触发任务时，npcID填写为-1</t>
        </r>
      </text>
    </comment>
    <comment ref="AV1" authorId="1" shapeId="0">
      <text>
        <r>
          <rPr>
            <sz val="9"/>
            <rFont val="宋体"/>
            <family val="3"/>
            <charset val="134"/>
          </rPr>
          <t>rwq:
接任务时的NPCid，不填时为符合任务条件自动接取。</t>
        </r>
      </text>
    </comment>
    <comment ref="AW1" authorId="1" shapeId="0">
      <text>
        <r>
          <rPr>
            <sz val="9"/>
            <rFont val="宋体"/>
            <family val="3"/>
            <charset val="134"/>
          </rPr>
          <t>作者:
接受任务前的对白，多句交谈时用“|”分割
eg
我爱你！|滚，我不爱你
如果是道具触发任务则不必增加</t>
        </r>
      </text>
    </comment>
    <comment ref="BD1" authorId="2" shapeId="0">
      <text>
        <r>
          <rPr>
            <b/>
            <sz val="9"/>
            <rFont val="宋体"/>
            <family val="3"/>
            <charset val="134"/>
          </rPr>
          <t>康麒:</t>
        </r>
        <r>
          <rPr>
            <sz val="9"/>
            <rFont val="宋体"/>
            <family val="3"/>
            <charset val="134"/>
          </rPr>
          <t xml:space="preserve">
经验奖励算法调整，改为按照人物当前等级计算。
公式：基础值+系数*当前角色升级经验/10000
</t>
        </r>
      </text>
    </comment>
    <comment ref="BF1" authorId="1" shapeId="0">
      <text>
        <r>
          <rPr>
            <sz val="9"/>
            <rFont val="宋体"/>
            <family val="3"/>
            <charset val="134"/>
          </rPr>
          <t>csz:
可不填，即只有金币或经验奖励
不可选，直接塞入玩家背包
20160331朱晶晶修改：
tc掉落的物品最少1种。
tc掉落的物品和职业奖励加起来最多4种，即无职业奖励时，tc掉落物品最多4种，有职业奖励时最多3种。</t>
        </r>
      </text>
    </comment>
    <comment ref="BG1" authorId="1" shapeId="0">
      <text>
        <r>
          <rPr>
            <sz val="9"/>
            <rFont val="宋体"/>
            <family val="3"/>
            <charset val="134"/>
          </rPr>
          <t>作者:
角色是狂战士时所能获得的奖励
职业:codeID:num
如：
狂战士:ghelm1-01:1</t>
        </r>
      </text>
    </comment>
    <comment ref="BL1" authorId="3" shapeId="0">
      <text>
        <r>
          <rPr>
            <sz val="9"/>
            <rFont val="宋体"/>
            <family val="3"/>
            <charset val="134"/>
          </rPr>
          <t>施轶:
任务奖励展示，最多4项奖励，以道具代码:道具数量形式填写，用|分隔，如
code1:num1|code2:num2|code3:num3|code4:num4</t>
        </r>
      </text>
    </comment>
    <comment ref="BN1" authorId="3" shapeId="0">
      <text>
        <r>
          <rPr>
            <sz val="9"/>
            <rFont val="宋体"/>
            <family val="3"/>
            <charset val="134"/>
          </rPr>
          <t>施轶:
炼魂任务对应的道具代码</t>
        </r>
      </text>
    </comment>
    <comment ref="BO1" authorId="1" shapeId="0">
      <text>
        <r>
          <rPr>
            <sz val="9"/>
            <rFont val="宋体"/>
            <family val="3"/>
            <charset val="134"/>
          </rPr>
          <t xml:space="preserve">rwq：
不同场景，路点ID相同
</t>
        </r>
      </text>
    </comment>
    <comment ref="BP1" authorId="1" shapeId="0">
      <text>
        <r>
          <rPr>
            <sz val="9"/>
            <rFont val="宋体"/>
            <family val="3"/>
            <charset val="134"/>
          </rPr>
          <t>rwq：
寻路路点的id</t>
        </r>
      </text>
    </comment>
    <comment ref="BQ1" authorId="3" shapeId="0">
      <text>
        <r>
          <rPr>
            <sz val="9"/>
            <rFont val="宋体"/>
            <family val="3"/>
            <charset val="134"/>
          </rPr>
          <t>施轶:
填任务目标所在场景和路点，用来自动寻路
注：完成场景和路点与打开功能界面二者只能填1种</t>
        </r>
      </text>
    </comment>
    <comment ref="BS1" authorId="2" shapeId="0">
      <text>
        <r>
          <rPr>
            <b/>
            <sz val="9"/>
            <rFont val="宋体"/>
            <family val="3"/>
            <charset val="134"/>
          </rPr>
          <t>康麒:</t>
        </r>
        <r>
          <rPr>
            <sz val="9"/>
            <rFont val="宋体"/>
            <family val="3"/>
            <charset val="134"/>
          </rPr>
          <t xml:space="preserve">
填写为1的时候，点击任务，弹出提示框，两个按钮：左边【自动寻路】，右边【立即传送】
</t>
        </r>
      </text>
    </comment>
    <comment ref="BT1" authorId="3" shapeId="0">
      <text>
        <r>
          <rPr>
            <sz val="9"/>
            <rFont val="宋体"/>
            <family val="3"/>
            <charset val="134"/>
          </rPr>
          <t>施轶:
填写功能脚本（Functions）中的FunID，打开对应功能界面
康麒：
若TaskFunID未填写，则始终执行FunID这个字段，否则在DoScene执行TaskFunID，</t>
        </r>
      </text>
    </comment>
    <comment ref="BU1" authorId="2" shapeId="0">
      <text>
        <r>
          <rPr>
            <b/>
            <sz val="9"/>
            <rFont val="宋体"/>
            <family val="3"/>
            <charset val="134"/>
          </rPr>
          <t>康麒:</t>
        </r>
        <r>
          <rPr>
            <sz val="9"/>
            <rFont val="宋体"/>
            <family val="3"/>
            <charset val="134"/>
          </rPr>
          <t xml:space="preserve">
在DoScene场景打开对应界面，不填写直接打开FunID。</t>
        </r>
      </text>
    </comment>
    <comment ref="BV1" authorId="4" shapeId="0">
      <text>
        <r>
          <rPr>
            <sz val="9"/>
            <rFont val="宋体"/>
            <family val="3"/>
            <charset val="134"/>
          </rPr>
          <t>任文琪:
无寻路or无打开功能界面下的提示文字</t>
        </r>
      </text>
    </comment>
    <comment ref="BY1" authorId="4" shapeId="0">
      <text>
        <r>
          <rPr>
            <sz val="9"/>
            <rFont val="宋体"/>
            <family val="3"/>
            <charset val="134"/>
          </rPr>
          <t>任文琪:
配置格式:10001:1
当配置这个字段时，表示传送到秘境完成</t>
        </r>
      </text>
    </comment>
    <comment ref="BZ1" authorId="3" shapeId="0">
      <text>
        <r>
          <rPr>
            <sz val="9"/>
            <rFont val="宋体"/>
            <family val="3"/>
            <charset val="134"/>
          </rPr>
          <t>施轶:
为了使代入感更强显示的文字，实际作用等同于接受任务
若不填即显示文字“接受”</t>
        </r>
      </text>
    </comment>
    <comment ref="CA1" authorId="3" shapeId="0">
      <text>
        <r>
          <rPr>
            <sz val="9"/>
            <rFont val="宋体"/>
            <family val="3"/>
            <charset val="134"/>
          </rPr>
          <t>施轶:
主线任务没有拒绝按钮
为了使剧情代入感更强显示的文字，实际作用等同于拒绝接受
若不填即显示文字“拒绝”</t>
        </r>
      </text>
    </comment>
    <comment ref="CB1" authorId="4" shapeId="0">
      <text>
        <r>
          <rPr>
            <sz val="9"/>
            <rFont val="宋体"/>
            <family val="3"/>
            <charset val="134"/>
          </rPr>
          <t>任文琪:
接受任务后，前往任务地点前的对白，是对复杂任务的解释，可不填
0表示玩家自己
ID：oxoxoxoxox|ID：oxoxoxoxoox|ID：oxoxo</t>
        </r>
      </text>
    </comment>
    <comment ref="CE1" authorId="1" shapeId="0">
      <text>
        <r>
          <rPr>
            <sz val="9"/>
            <rFont val="宋体"/>
            <family val="3"/>
            <charset val="134"/>
          </rPr>
          <t>作者:
交任务时发生的文字描述</t>
        </r>
      </text>
    </comment>
    <comment ref="CF1" authorId="3" shapeId="0">
      <text>
        <r>
          <rPr>
            <sz val="9"/>
            <rFont val="宋体"/>
            <family val="3"/>
            <charset val="134"/>
          </rPr>
          <t>施轶:
若不填即显示文字“继续”</t>
        </r>
      </text>
    </comment>
    <comment ref="CG1" authorId="3" shapeId="0">
      <text>
        <r>
          <rPr>
            <sz val="9"/>
            <rFont val="宋体"/>
            <family val="3"/>
            <charset val="134"/>
          </rPr>
          <t>施轶:
领取奖励界面上的对白，若是像A让玩家向B要一件道具然后交给C这种任务，拆为2个任务：A让玩家找B要任务道具；B再让玩家找C。任务道具需按奖励配在tc里</t>
        </r>
      </text>
    </comment>
    <comment ref="CH1" authorId="3" shapeId="0">
      <text>
        <r>
          <rPr>
            <sz val="9"/>
            <rFont val="宋体"/>
            <family val="3"/>
            <charset val="134"/>
          </rPr>
          <t>施轶:
为了使代入感更强显示的文字，实际作用等同于领取奖励
若不填即显示文字“领取”</t>
        </r>
      </text>
    </comment>
    <comment ref="CI1" authorId="1" shapeId="0">
      <text>
        <r>
          <rPr>
            <sz val="9"/>
            <rFont val="宋体"/>
            <family val="3"/>
            <charset val="134"/>
          </rPr>
          <t>作者:
交任务的NPCid
不填时为达成任务条件自动完成。
-1：完成时自动接取后一个任务</t>
        </r>
      </text>
    </comment>
    <comment ref="CK1" authorId="4" shapeId="0">
      <text>
        <r>
          <rPr>
            <sz val="9"/>
            <rFont val="宋体"/>
            <family val="3"/>
            <charset val="134"/>
          </rPr>
          <t>任文琪:
任务计数变化时给与的提示
为空时不提示
支持富文本</t>
        </r>
      </text>
    </comment>
    <comment ref="CL1" authorId="3" shapeId="0">
      <text>
        <r>
          <rPr>
            <sz val="9"/>
            <rFont val="宋体"/>
            <family val="3"/>
            <charset val="134"/>
          </rPr>
          <t>施轶:
无接任务NPC的任务，当本列有文字时，接任务弹窗任务描述部分显示本字段文字</t>
        </r>
      </text>
    </comment>
    <comment ref="CM1" authorId="3" shapeId="0">
      <text>
        <r>
          <rPr>
            <sz val="9"/>
            <rFont val="宋体"/>
            <family val="3"/>
            <charset val="134"/>
          </rPr>
          <t>施轶:
无交任务NPC的任务，当本列有文字时，接任务弹窗任务描述部分显示本字段文字</t>
        </r>
      </text>
    </comment>
    <comment ref="CN1" authorId="2" shapeId="0">
      <text>
        <r>
          <rPr>
            <b/>
            <sz val="11"/>
            <rFont val="宋体"/>
            <family val="3"/>
            <charset val="134"/>
          </rPr>
          <t>康麒:</t>
        </r>
        <r>
          <rPr>
            <sz val="11"/>
            <rFont val="宋体"/>
            <family val="3"/>
            <charset val="134"/>
          </rPr>
          <t xml:space="preserve">
对于自动寻路后需要自动打开NPC对话框，填写NPCid，寻路后打开该NPC对话框。</t>
        </r>
      </text>
    </comment>
    <comment ref="CO1" authorId="2" shapeId="0">
      <text>
        <r>
          <rPr>
            <b/>
            <sz val="9"/>
            <rFont val="宋体"/>
            <family val="3"/>
            <charset val="134"/>
          </rPr>
          <t>康麒:</t>
        </r>
        <r>
          <rPr>
            <sz val="9"/>
            <rFont val="宋体"/>
            <family val="3"/>
            <charset val="134"/>
          </rPr>
          <t xml:space="preserve">
填“1”作为定位，取各职业奖励字段中的第一个物品显示在任务栏中。</t>
        </r>
      </text>
    </comment>
    <comment ref="CP1" authorId="2" shapeId="0">
      <text>
        <r>
          <rPr>
            <b/>
            <sz val="9"/>
            <rFont val="宋体"/>
            <family val="3"/>
            <charset val="134"/>
          </rPr>
          <t>康麒:</t>
        </r>
        <r>
          <rPr>
            <sz val="9"/>
            <rFont val="宋体"/>
            <family val="3"/>
            <charset val="134"/>
          </rPr>
          <t xml:space="preserve">
是否展示任务栏正在进行中的特效框。即橙色的特效框
0或不填 默认展示。
1 不展示</t>
        </r>
      </text>
    </comment>
    <comment ref="CQ1" authorId="5" shapeId="0">
      <text>
        <r>
          <rPr>
            <b/>
            <sz val="9"/>
            <rFont val="宋体"/>
            <family val="3"/>
            <charset val="134"/>
          </rPr>
          <t>xuzhiwen:</t>
        </r>
        <r>
          <rPr>
            <sz val="9"/>
            <rFont val="宋体"/>
            <family val="3"/>
            <charset val="134"/>
          </rPr>
          <t xml:space="preserve">
所需要移动的NpcID，可在任务时将Npc移动至所需位置。
此处填写的ID需场景中并无此Npc；
必须在单位中和NpcData中存在此ID；
不填时，则不判断此项。
多个NPC以“|”分割。</t>
        </r>
      </text>
    </comment>
    <comment ref="CR1" authorId="5" shapeId="0">
      <text>
        <r>
          <rPr>
            <b/>
            <sz val="9"/>
            <rFont val="宋体"/>
            <family val="3"/>
            <charset val="134"/>
          </rPr>
          <t>xuzhiwen:</t>
        </r>
        <r>
          <rPr>
            <sz val="9"/>
            <rFont val="宋体"/>
            <family val="3"/>
            <charset val="134"/>
          </rPr>
          <t xml:space="preserve">
所需要Npc的名字。方面策划整理。
多个NPC以“,”分割。</t>
        </r>
      </text>
    </comment>
    <comment ref="CS1" authorId="5" shapeId="0">
      <text>
        <r>
          <rPr>
            <b/>
            <sz val="9"/>
            <rFont val="宋体"/>
            <family val="3"/>
            <charset val="134"/>
          </rPr>
          <t>xuzhiwen:</t>
        </r>
        <r>
          <rPr>
            <sz val="9"/>
            <rFont val="宋体"/>
            <family val="3"/>
            <charset val="134"/>
          </rPr>
          <t xml:space="preserve">
需要移动Npc时，此任务的一个状态情况。
 NEW -1，
IN_PROGRESS 0，
CAN_FINISH 1，
DONE 2
客户端判断 当前状态&gt;=needState  并且 &lt; overState
必须填写一种状态</t>
        </r>
      </text>
    </comment>
    <comment ref="CT1" authorId="5" shapeId="0">
      <text>
        <r>
          <rPr>
            <b/>
            <sz val="9"/>
            <rFont val="宋体"/>
            <family val="3"/>
            <charset val="134"/>
          </rPr>
          <t>xuzhiwen:</t>
        </r>
        <r>
          <rPr>
            <sz val="9"/>
            <rFont val="宋体"/>
            <family val="3"/>
            <charset val="134"/>
          </rPr>
          <t xml:space="preserve">
移动Npc时，该Npc所出现的位置。
X,Y,Direction
同编辑器中的参数相同。
如此处不填，将无法出现相应Npc
多个NPC以“|”分割。</t>
        </r>
      </text>
    </comment>
    <comment ref="CU1" authorId="5" shapeId="0">
      <text>
        <r>
          <rPr>
            <b/>
            <sz val="9"/>
            <rFont val="宋体"/>
            <family val="3"/>
            <charset val="134"/>
          </rPr>
          <t>xuzhiwen:</t>
        </r>
        <r>
          <rPr>
            <sz val="9"/>
            <rFont val="宋体"/>
            <family val="3"/>
            <charset val="134"/>
          </rPr>
          <t xml:space="preserve">
Npc所需要出现时，任务结束时的状态。
NEW -1，
IN_PROGRESS 0，
CAN_FINISH 1，
DONE 2
客户端判断 当前状态&gt;=overState
此处需要根据起始状态判断再填写。
与overPos同时使用</t>
        </r>
      </text>
    </comment>
    <comment ref="CV1" authorId="5" shapeId="0">
      <text>
        <r>
          <rPr>
            <b/>
            <sz val="9"/>
            <rFont val="宋体"/>
            <family val="3"/>
            <charset val="134"/>
          </rPr>
          <t>xuzhiwen:</t>
        </r>
        <r>
          <rPr>
            <sz val="9"/>
            <rFont val="宋体"/>
            <family val="3"/>
            <charset val="134"/>
          </rPr>
          <t xml:space="preserve">
Npc在任务结束时所在的位置。不填则将Npc移除。
X,Y,Direction
同编辑器中的参数相同。
多个NPC以“|”分割。</t>
        </r>
      </text>
    </comment>
    <comment ref="CW1" authorId="5" shapeId="0">
      <text>
        <r>
          <rPr>
            <b/>
            <sz val="9"/>
            <rFont val="宋体"/>
            <family val="3"/>
            <charset val="134"/>
          </rPr>
          <t>xuzhiwen:</t>
        </r>
        <r>
          <rPr>
            <sz val="9"/>
            <rFont val="宋体"/>
            <family val="3"/>
            <charset val="134"/>
          </rPr>
          <t xml:space="preserve">
当任务正在进行时，IN Progres状态。
填1为自动进行，
填0或不填则需要手动进行。
填-1时代表不自动接取</t>
        </r>
      </text>
    </comment>
    <comment ref="CX1" authorId="6" shapeId="0">
      <text>
        <r>
          <rPr>
            <b/>
            <sz val="9"/>
            <rFont val="宋体"/>
            <family val="3"/>
            <charset val="134"/>
          </rPr>
          <t>王扬:</t>
        </r>
        <r>
          <rPr>
            <sz val="9"/>
            <rFont val="宋体"/>
            <family val="3"/>
            <charset val="134"/>
          </rPr>
          <t xml:space="preserve">
变身后的模型ID</t>
        </r>
      </text>
    </comment>
    <comment ref="CY1" authorId="6" shapeId="0">
      <text>
        <r>
          <rPr>
            <b/>
            <sz val="9"/>
            <rFont val="宋体"/>
            <family val="3"/>
            <charset val="134"/>
          </rPr>
          <t>王扬:</t>
        </r>
        <r>
          <rPr>
            <sz val="9"/>
            <rFont val="宋体"/>
            <family val="3"/>
            <charset val="134"/>
          </rPr>
          <t xml:space="preserve">
变身类任务的结束状态
0=保持不变
1=清除变身
</t>
        </r>
      </text>
    </comment>
  </commentList>
</comments>
</file>

<file path=xl/comments10.xml><?xml version="1.0" encoding="utf-8"?>
<comments xmlns="http://schemas.openxmlformats.org/spreadsheetml/2006/main">
  <authors>
    <author>王扬</author>
  </authors>
  <commentList>
    <comment ref="B1" authorId="0" shapeId="0">
      <text>
        <r>
          <rPr>
            <b/>
            <sz val="9"/>
            <rFont val="宋体"/>
            <family val="3"/>
            <charset val="134"/>
          </rPr>
          <t>王扬:</t>
        </r>
        <r>
          <rPr>
            <sz val="9"/>
            <rFont val="宋体"/>
            <family val="3"/>
            <charset val="134"/>
          </rPr>
          <t xml:space="preserve">
单次经验奖励</t>
        </r>
      </text>
    </comment>
    <comment ref="C1" authorId="0" shapeId="0">
      <text>
        <r>
          <rPr>
            <b/>
            <sz val="9"/>
            <rFont val="宋体"/>
            <family val="3"/>
            <charset val="134"/>
          </rPr>
          <t>王扬:</t>
        </r>
        <r>
          <rPr>
            <sz val="9"/>
            <rFont val="宋体"/>
            <family val="3"/>
            <charset val="134"/>
          </rPr>
          <t xml:space="preserve">
单次修为奖励</t>
        </r>
      </text>
    </comment>
    <comment ref="D1" authorId="0" shapeId="0">
      <text>
        <r>
          <rPr>
            <b/>
            <sz val="9"/>
            <rFont val="宋体"/>
            <family val="3"/>
            <charset val="134"/>
          </rPr>
          <t>王扬:</t>
        </r>
        <r>
          <rPr>
            <sz val="9"/>
            <rFont val="宋体"/>
            <family val="3"/>
            <charset val="134"/>
          </rPr>
          <t xml:space="preserve">
单次银两奖励</t>
        </r>
      </text>
    </comment>
  </commentList>
</comments>
</file>

<file path=xl/comments11.xml><?xml version="1.0" encoding="utf-8"?>
<comments xmlns="http://schemas.openxmlformats.org/spreadsheetml/2006/main">
  <authors>
    <author>csz</author>
  </authors>
  <commentList>
    <comment ref="B1" authorId="0" shapeId="0">
      <text>
        <r>
          <rPr>
            <b/>
            <sz val="9"/>
            <rFont val="宋体"/>
            <family val="3"/>
            <charset val="134"/>
          </rPr>
          <t>csz:</t>
        </r>
        <r>
          <rPr>
            <sz val="9"/>
            <rFont val="宋体"/>
            <family val="3"/>
            <charset val="134"/>
          </rPr>
          <t xml:space="preserve">
2：师门任务
3：皓月镜任务</t>
        </r>
      </text>
    </comment>
    <comment ref="C1" authorId="0" shapeId="0">
      <text>
        <r>
          <rPr>
            <b/>
            <sz val="9"/>
            <rFont val="宋体"/>
            <family val="3"/>
            <charset val="134"/>
          </rPr>
          <t>csz:</t>
        </r>
        <r>
          <rPr>
            <sz val="9"/>
            <rFont val="宋体"/>
            <family val="3"/>
            <charset val="134"/>
          </rPr>
          <t xml:space="preserve">
根据人物当前等级领取宝箱，向下取整，如22级人物，获得20级宝箱</t>
        </r>
      </text>
    </comment>
    <comment ref="D1" authorId="0" shapeId="0">
      <text>
        <r>
          <rPr>
            <b/>
            <sz val="9"/>
            <rFont val="宋体"/>
            <family val="3"/>
            <charset val="134"/>
          </rPr>
          <t>csz:</t>
        </r>
        <r>
          <rPr>
            <sz val="9"/>
            <rFont val="宋体"/>
            <family val="3"/>
            <charset val="134"/>
          </rPr>
          <t xml:space="preserve">
完成一些列任务后额外获得的宝箱代码
只能填写1个宝箱</t>
        </r>
      </text>
    </comment>
  </commentList>
</comments>
</file>

<file path=xl/comments2.xml><?xml version="1.0" encoding="utf-8"?>
<comments xmlns="http://schemas.openxmlformats.org/spreadsheetml/2006/main">
  <authors>
    <author>陈绍治</author>
    <author>作者</author>
    <author>康麒</author>
    <author>施轶</author>
    <author>任文琪</author>
    <author>xuzhiwen</author>
    <author>王扬</author>
  </authors>
  <commentList>
    <comment ref="A1" authorId="0" shapeId="0">
      <text>
        <r>
          <rPr>
            <b/>
            <sz val="9"/>
            <rFont val="宋体"/>
            <family val="3"/>
            <charset val="134"/>
          </rPr>
          <t>陈绍治:</t>
        </r>
        <r>
          <rPr>
            <sz val="9"/>
            <rFont val="宋体"/>
            <family val="3"/>
            <charset val="134"/>
          </rPr>
          <t xml:space="preserve">
主线、支线、日常以不同数字开头区分
长度为4位
1-3开头：主线任务
4-5开头：支线任务
6-7开头：日常任务
8开头：运营活动任务，任务类型可以是上面三种，放在任意sheet
9开头：所有测试任务一律9开头，测试完毕必须删除！
</t>
        </r>
      </text>
    </comment>
    <comment ref="B1" authorId="1" shapeId="0">
      <text>
        <r>
          <rPr>
            <sz val="9"/>
            <rFont val="宋体"/>
            <family val="3"/>
            <charset val="134"/>
          </rPr>
          <t xml:space="preserve">s：
任务名称显示颜色：
灰色 简单    5e5e5e
绿色 合适    5bc61a
橙色 有难度  ef880e
红色 困难  f43a1c
显示机制：
与任务要求等级与本玩家当前等级之间的差值范围来决定任务等级显示的颜色
任务要求等级-玩家当前等级=x
x≤-5   灰色     
-5&lt;x≤4     绿色 
4&lt;x≤10     橙色
10&lt;x     红色
</t>
        </r>
      </text>
    </comment>
    <comment ref="C1" authorId="1" shapeId="0">
      <text>
        <r>
          <rPr>
            <sz val="9"/>
            <rFont val="宋体"/>
            <family val="3"/>
            <charset val="134"/>
          </rPr>
          <t xml:space="preserve">csz:
0：主线任务
1：支线任务
2：日常任务
</t>
        </r>
      </text>
    </comment>
    <comment ref="D1" authorId="2" shapeId="0">
      <text>
        <r>
          <rPr>
            <sz val="12"/>
            <rFont val="宋体"/>
            <family val="3"/>
            <charset val="134"/>
          </rPr>
          <t>xenos:
0：主线。
1：支线。
2：师门。
3：皓月。
4：声望。
5：钓鱼。
6：组队。
7：炼魂。
8：挑战。
9：银两。
10：翅膀。
11：坐骑。
12：经验。
13：功能。</t>
        </r>
      </text>
    </comment>
    <comment ref="E1" authorId="1" shapeId="0">
      <text>
        <r>
          <rPr>
            <sz val="14"/>
            <rFont val="宋体"/>
            <family val="3"/>
            <charset val="134"/>
          </rPr>
          <t>1 杀怪
2 与npc互动
3 与道具互动产生计数，不生成道具
4 杀怪获得道具计数，生成虚拟道具，写死执行任务TC
5 护送
6 守护npc
7 到达指定区域
8 获得坐骑皮肤
9 坐骑培养
10 装备培养
11 宝石镶嵌
12 通关副本
13 单挑王领奖
14 装备传承
15 钓鱼获得实体道具，写死执行任务TC
16 杀人
17 宝石合成
18 翅膀培养
19 获得实体道具
20 扣道具
21 领取魔戒
22 获得翅膀
23 加入工会
24 公会捐献
25 单挑类，通过npc传送进入秘境副本来完成任务的玩法
26 除魔
27 偷窃
28 炼魂，产生计数，不生成道具
29 抓宠
30 寻宝
31 获得勋章
32 升到某个等级
33 打开寄卖行界面
34 升级技能
35 添加好友
36 关注好友
37 兑换好友奖励
38 加入盟
39 参加盟战
40 升级公会科技
41 公会仓库捐献
42 公会祈福
43 参加公会副本
44 装备熔炼
45 参加竞技场
46 好友数量
47 宠物培养
48 人物进阶
49 装备附魔
50 兑换项链
51 进入单挑王
52 完成日常任务
53 打开黑市商人界面
54 穿装备要求：品质等级|品质色
55 坐骑进阶等级
56 翅膀进阶等级
57 加入道友
58 装备洗练
59 装备重铸
60 装备精炼
61 角色进阶 突破
62 装备打造
63 强化装备部位
64 召唤BOSS
65 完成皓月镜
66 接取师门和皓月镜
67 完成活跃度
71 通关副本次数
72 击杀野外首领数量</t>
        </r>
      </text>
    </comment>
    <comment ref="F1" authorId="3" shapeId="0">
      <text>
        <r>
          <rPr>
            <sz val="9"/>
            <rFont val="宋体"/>
            <family val="3"/>
            <charset val="134"/>
          </rPr>
          <t>施轶:
0：不失败
1：会失败</t>
        </r>
      </text>
    </comment>
    <comment ref="G1" authorId="3" shapeId="0">
      <text>
        <r>
          <rPr>
            <sz val="9"/>
            <rFont val="宋体"/>
            <family val="3"/>
            <charset val="134"/>
          </rPr>
          <t>施轶:
会失败时需填写
0 和的关系
1 或的关系</t>
        </r>
      </text>
    </comment>
    <comment ref="H1" authorId="3" shapeId="0">
      <text>
        <r>
          <rPr>
            <sz val="9"/>
            <rFont val="宋体"/>
            <family val="3"/>
            <charset val="134"/>
          </rPr>
          <t>施轶:
会失败时需填写，多个条件半角逗号,隔开
1 时限内未达成目标
2 未杀死对方（包括直接点退出按钮或死亡自动传出副本）
3 炼魂任务计数未满离开该地图法器消失</t>
        </r>
      </text>
    </comment>
    <comment ref="I1" authorId="4" shapeId="0">
      <text>
        <r>
          <rPr>
            <sz val="9"/>
            <rFont val="宋体"/>
            <family val="3"/>
            <charset val="134"/>
          </rPr>
          <t>任文琪:
填写【进阶等级】后，【需要等级】字段无效
阶级相关Character表中的UpLevel字段</t>
        </r>
      </text>
    </comment>
    <comment ref="K1" authorId="2" shapeId="0">
      <text>
        <r>
          <rPr>
            <b/>
            <sz val="12"/>
            <rFont val="宋体"/>
            <family val="3"/>
            <charset val="134"/>
          </rPr>
          <t>康麒:</t>
        </r>
        <r>
          <rPr>
            <sz val="12"/>
            <rFont val="宋体"/>
            <family val="3"/>
            <charset val="134"/>
          </rPr>
          <t xml:space="preserve">
超过填写的进阶等级无法接取任务。
上限必须大于等于需要的进阶等级。</t>
        </r>
      </text>
    </comment>
    <comment ref="L1" authorId="3" shapeId="0">
      <text>
        <r>
          <rPr>
            <sz val="9"/>
            <rFont val="宋体"/>
            <family val="3"/>
            <charset val="134"/>
          </rPr>
          <t>施轶:
0或不填：无上限
n：角色超过这个等级，不能接到该任务</t>
        </r>
      </text>
    </comment>
    <comment ref="M1" authorId="1" shapeId="0">
      <text>
        <r>
          <rPr>
            <sz val="9"/>
            <rFont val="宋体"/>
            <family val="3"/>
            <charset val="134"/>
          </rPr>
          <t xml:space="preserve">rwq:
0：普通
1：精英
2：BOSS
</t>
        </r>
      </text>
    </comment>
    <comment ref="N1" authorId="1" shapeId="0">
      <text>
        <r>
          <rPr>
            <sz val="9"/>
            <rFont val="宋体"/>
            <family val="3"/>
            <charset val="134"/>
          </rPr>
          <t>rwq:
写中文的职业名字
通用填ALL或者不填</t>
        </r>
      </text>
    </comment>
    <comment ref="O1" authorId="2" shapeId="0">
      <text>
        <r>
          <rPr>
            <b/>
            <sz val="9"/>
            <rFont val="宋体"/>
            <family val="3"/>
            <charset val="134"/>
          </rPr>
          <t>康麒:</t>
        </r>
        <r>
          <rPr>
            <sz val="9"/>
            <rFont val="宋体"/>
            <family val="3"/>
            <charset val="134"/>
          </rPr>
          <t xml:space="preserve">
该字段作为日常环的分类，NUMBER相同的为一类，前置后置顺序为环顺序，主要用于服务器刷新时间后，环状态的区分。
服务器要支持新增日常环的分类。
注意：环任务前后置任务必须连续。</t>
        </r>
      </text>
    </comment>
    <comment ref="P1" authorId="3" shapeId="0">
      <text>
        <r>
          <rPr>
            <sz val="9"/>
            <rFont val="宋体"/>
            <family val="3"/>
            <charset val="134"/>
          </rPr>
          <t>施轶:
0：和的关系，完成所有前置任务才可接到该任务
1：或的关系，完成其中一条前置任务即可接到该任务</t>
        </r>
      </text>
    </comment>
    <comment ref="Q1" authorId="1" shapeId="0">
      <text>
        <r>
          <rPr>
            <sz val="9"/>
            <rFont val="宋体"/>
            <family val="3"/>
            <charset val="134"/>
          </rPr>
          <t>s:
0：无前置任务
x：前置任务编号,若有多个前置任务，用半角冒号:分隔</t>
        </r>
      </text>
    </comment>
    <comment ref="R1" authorId="1" shapeId="0">
      <text>
        <r>
          <rPr>
            <sz val="9"/>
            <rFont val="宋体"/>
            <family val="3"/>
            <charset val="134"/>
          </rPr>
          <t>s:
0：无后置任务
x：后置任务编号，若有多个后置任务，用半角冒号:分隔</t>
        </r>
      </text>
    </comment>
    <comment ref="S1" authorId="1" shapeId="0">
      <text>
        <r>
          <rPr>
            <sz val="9"/>
            <rFont val="宋体"/>
            <family val="3"/>
            <charset val="134"/>
          </rPr>
          <t>s:
不填：不限时
x：限时数值，单位为秒</t>
        </r>
      </text>
    </comment>
    <comment ref="T1" authorId="3" shapeId="0">
      <text>
        <r>
          <rPr>
            <sz val="9"/>
            <rFont val="宋体"/>
            <family val="3"/>
            <charset val="134"/>
          </rPr>
          <t>施轶:
多个目标用半角冒号:分隔</t>
        </r>
      </text>
    </comment>
    <comment ref="W1" authorId="0" shapeId="0">
      <text>
        <r>
          <rPr>
            <sz val="9"/>
            <rFont val="宋体"/>
            <family val="3"/>
            <charset val="134"/>
          </rPr>
          <t>陈绍治:
一般指来自怪物的id，可以填写多个，由多个怪物都可掉落同样的任务道具
多个时以半角冒号分隔“:”</t>
        </r>
      </text>
    </comment>
    <comment ref="Z1" authorId="1" shapeId="0">
      <text>
        <r>
          <rPr>
            <sz val="9"/>
            <rFont val="宋体"/>
            <family val="3"/>
            <charset val="134"/>
          </rPr>
          <t>作者:
跑环任务时生效（任务类型为“4”）
可接受任务的最小等级</t>
        </r>
      </text>
    </comment>
    <comment ref="AA1" authorId="1" shapeId="0">
      <text>
        <r>
          <rPr>
            <sz val="9"/>
            <rFont val="宋体"/>
            <family val="3"/>
            <charset val="134"/>
          </rPr>
          <t>作者:
跑环任务时生效（任务类型为“4”）
可接受任务的最大等级</t>
        </r>
      </text>
    </comment>
    <comment ref="AB1" authorId="1" shapeId="0">
      <text>
        <r>
          <rPr>
            <sz val="9"/>
            <rFont val="宋体"/>
            <family val="3"/>
            <charset val="134"/>
          </rPr>
          <t>作者:
跑环任务时生效，根据环数在难度档相同的跑环任务中随机选择一个
0：每日跑环的起始</t>
        </r>
      </text>
    </comment>
    <comment ref="AC1" authorId="1" shapeId="0">
      <text>
        <r>
          <rPr>
            <sz val="9"/>
            <rFont val="宋体"/>
            <family val="3"/>
            <charset val="134"/>
          </rPr>
          <t xml:space="preserve">csz:
不填：不限制，始终开放，后面字段无效
1：每日定时开放(每日全天开放根据后面字段判定)
2：每周X定时开放
3：定时开放
4：节日内每日定时开放
注：1、2、3根据后面字段限定
3、4暂未使用
</t>
        </r>
      </text>
    </comment>
    <comment ref="AD1" authorId="1" shapeId="0">
      <text>
        <r>
          <rPr>
            <sz val="9"/>
            <rFont val="宋体"/>
            <family val="3"/>
            <charset val="134"/>
          </rPr>
          <t>csz:
对应开放策略，字段类型为字符串：
0每天时，本字段为0
1每周时，填写星期数，比如：1,3,5，表示每周1、3、5
开放策略不填时不必填写</t>
        </r>
      </text>
    </comment>
    <comment ref="AE1" authorId="3" shapeId="0">
      <text>
        <r>
          <rPr>
            <sz val="9"/>
            <rFont val="宋体"/>
            <family val="3"/>
            <charset val="134"/>
          </rPr>
          <t>施轶:
对应开放策略，字段类型为字符串：
4节日时：本字段为节日开始日期
后端暂未实现</t>
        </r>
      </text>
    </comment>
    <comment ref="AF1" authorId="3" shapeId="0">
      <text>
        <r>
          <rPr>
            <sz val="9"/>
            <rFont val="宋体"/>
            <family val="3"/>
            <charset val="134"/>
          </rPr>
          <t>施轶:
对应开放策略，字段类型为字符串：
4节日时：本字段为节日结束日期
后端暂未实现</t>
        </r>
      </text>
    </comment>
    <comment ref="AG1" authorId="1" shapeId="0">
      <text>
        <r>
          <rPr>
            <sz val="9"/>
            <rFont val="宋体"/>
            <family val="3"/>
            <charset val="134"/>
          </rPr>
          <t>csz:
开放策略不填时不必填写
任务开放时间，定时任务指定日期
YY-DD-MM hh:mm:ss
若为每日或每周任务 则使用格式 hh:mm:ss</t>
        </r>
      </text>
    </comment>
    <comment ref="AH1" authorId="1" shapeId="0">
      <text>
        <r>
          <rPr>
            <sz val="9"/>
            <rFont val="宋体"/>
            <family val="3"/>
            <charset val="134"/>
          </rPr>
          <t>csz:
开放策略不填时不必填写
任务结束时间，超过时间将无法领取这个任务。
任务领取列表将不再出现这个任务
若为每日或每周任务 则使用格式 hh:mm:ss</t>
        </r>
      </text>
    </comment>
    <comment ref="AI1" authorId="1" shapeId="0">
      <text>
        <r>
          <rPr>
            <sz val="9"/>
            <rFont val="宋体"/>
            <family val="3"/>
            <charset val="134"/>
          </rPr>
          <t>rwq:
1：不可重复完成
2：可重复完成
3：每日可重复完成
后端未实现</t>
        </r>
      </text>
    </comment>
    <comment ref="AJ1" authorId="1" shapeId="0">
      <text>
        <r>
          <rPr>
            <sz val="9"/>
            <rFont val="宋体"/>
            <family val="3"/>
            <charset val="134"/>
          </rPr>
          <t>作者:
次数策略为2或3时需填
该任务可完成的次数
后端未实现。</t>
        </r>
      </text>
    </comment>
    <comment ref="AK1" authorId="3" shapeId="0">
      <text>
        <r>
          <rPr>
            <sz val="9"/>
            <rFont val="宋体"/>
            <family val="3"/>
            <charset val="134"/>
          </rPr>
          <t xml:space="preserve">施轶:
快速完成与双倍领取不可同时存在
0：不可快速完成
1：可快速完成
</t>
        </r>
      </text>
    </comment>
    <comment ref="AL1" authorId="3" shapeId="0">
      <text>
        <r>
          <rPr>
            <sz val="9"/>
            <rFont val="宋体"/>
            <family val="3"/>
            <charset val="134"/>
          </rPr>
          <t>施轶:
快速完成为0时，不填</t>
        </r>
      </text>
    </comment>
    <comment ref="AM1" authorId="3" shapeId="0">
      <text>
        <r>
          <rPr>
            <sz val="9"/>
            <rFont val="宋体"/>
            <family val="3"/>
            <charset val="134"/>
          </rPr>
          <t>施轶:
快速完成与双倍领取不可同时存在
0或不填：不可双倍领取
1：可双倍领取</t>
        </r>
      </text>
    </comment>
    <comment ref="AN1" authorId="3" shapeId="0">
      <text>
        <r>
          <rPr>
            <sz val="9"/>
            <rFont val="宋体"/>
            <family val="3"/>
            <charset val="134"/>
          </rPr>
          <t>施轶:
双倍领取为0时，不填</t>
        </r>
      </text>
    </comment>
    <comment ref="AO1" authorId="3" shapeId="0">
      <text>
        <r>
          <rPr>
            <b/>
            <sz val="9"/>
            <rFont val="宋体"/>
            <family val="3"/>
            <charset val="134"/>
          </rPr>
          <t>施轶:</t>
        </r>
        <r>
          <rPr>
            <sz val="9"/>
            <rFont val="宋体"/>
            <family val="3"/>
            <charset val="134"/>
          </rPr>
          <t xml:space="preserve">
接受任务后发的道具，支持多种道具。格式为
codeID1:num1:bind1,codeID2:num2:bind2
bind 0-不绑定  1-绑定
eg:  
hp3:2:1,mp3:2:1
</t>
        </r>
      </text>
    </comment>
    <comment ref="AT1" authorId="1" shapeId="0">
      <text>
        <r>
          <rPr>
            <sz val="9"/>
            <rFont val="宋体"/>
            <family val="3"/>
            <charset val="134"/>
          </rPr>
          <t xml:space="preserve">rwq:
任务目标的表述，任务完成后显示“任务已完成”
eg：击杀%s只霜狼
    收集%s个果子
    护送XXX（npc名字）
    询问XXX（NPC名字）
支持多种格式，填写时请根据需要自由组合
</t>
        </r>
      </text>
    </comment>
    <comment ref="AU1" authorId="1" shapeId="0">
      <text>
        <r>
          <rPr>
            <sz val="9"/>
            <rFont val="宋体"/>
            <family val="3"/>
            <charset val="134"/>
          </rPr>
          <t>rwq:
接任务时的NPCid，0或不填时为符合任务条件自动接取。
区域触发任务时，npcID填写为-1</t>
        </r>
      </text>
    </comment>
    <comment ref="AV1" authorId="1" shapeId="0">
      <text>
        <r>
          <rPr>
            <sz val="9"/>
            <rFont val="宋体"/>
            <family val="3"/>
            <charset val="134"/>
          </rPr>
          <t>rwq:
接任务时的NPCid，不填时为符合任务条件自动接取。</t>
        </r>
      </text>
    </comment>
    <comment ref="AW1" authorId="1" shapeId="0">
      <text>
        <r>
          <rPr>
            <sz val="9"/>
            <rFont val="宋体"/>
            <family val="3"/>
            <charset val="134"/>
          </rPr>
          <t>作者:
接受任务前的对白，多句交谈时用“|”分割
eg
我爱你！|滚，我不爱你
如果是道具触发任务则不必增加</t>
        </r>
      </text>
    </comment>
    <comment ref="BC1" authorId="2" shapeId="0">
      <text>
        <r>
          <rPr>
            <b/>
            <sz val="9"/>
            <rFont val="宋体"/>
            <family val="3"/>
            <charset val="134"/>
          </rPr>
          <t>康麒:</t>
        </r>
        <r>
          <rPr>
            <sz val="9"/>
            <rFont val="宋体"/>
            <family val="3"/>
            <charset val="134"/>
          </rPr>
          <t xml:space="preserve">
经验奖励算法调整，改为按照人物当前等级计算。
公式：基础值+系数*当前角色升级经验/10000</t>
        </r>
      </text>
    </comment>
    <comment ref="BE1" authorId="1" shapeId="0">
      <text>
        <r>
          <rPr>
            <sz val="9"/>
            <rFont val="宋体"/>
            <family val="3"/>
            <charset val="134"/>
          </rPr>
          <t>csz:
可不填，即只有金币或经验奖励
不可选，直接塞入玩家背包
20160331朱晶晶修改：
tc掉落的物品最少1种。
tc掉落的物品和职业奖励加起来最多4种，即无职业奖励时，tc掉落物品最多4种，有职业奖励时最多3种。</t>
        </r>
      </text>
    </comment>
    <comment ref="BF1" authorId="1" shapeId="0">
      <text>
        <r>
          <rPr>
            <sz val="9"/>
            <rFont val="宋体"/>
            <family val="3"/>
            <charset val="134"/>
          </rPr>
          <t>作者:
角色是狂战士时所能获得的奖励
职业:codeID:num
如：
狂战士:ghelm1-01:1</t>
        </r>
      </text>
    </comment>
    <comment ref="BK1" authorId="3" shapeId="0">
      <text>
        <r>
          <rPr>
            <sz val="9"/>
            <rFont val="宋体"/>
            <family val="3"/>
            <charset val="134"/>
          </rPr>
          <t>施轶:
任务奖励展示，最多4项奖励，以道具代码:道具数量形式填写，用|分隔，如
code1:num1|code2:num2|code3:num3|code4:num4</t>
        </r>
      </text>
    </comment>
    <comment ref="BM1" authorId="3" shapeId="0">
      <text>
        <r>
          <rPr>
            <sz val="9"/>
            <rFont val="宋体"/>
            <family val="3"/>
            <charset val="134"/>
          </rPr>
          <t>施轶:
炼魂任务对应的道具代码</t>
        </r>
      </text>
    </comment>
    <comment ref="BN1" authorId="1" shapeId="0">
      <text>
        <r>
          <rPr>
            <sz val="9"/>
            <rFont val="宋体"/>
            <family val="3"/>
            <charset val="134"/>
          </rPr>
          <t xml:space="preserve">rwq：
不同场景，路点ID相同
</t>
        </r>
      </text>
    </comment>
    <comment ref="BO1" authorId="1" shapeId="0">
      <text>
        <r>
          <rPr>
            <sz val="9"/>
            <rFont val="宋体"/>
            <family val="3"/>
            <charset val="134"/>
          </rPr>
          <t>rwq：
寻路路点的id</t>
        </r>
      </text>
    </comment>
    <comment ref="BP1" authorId="3" shapeId="0">
      <text>
        <r>
          <rPr>
            <sz val="9"/>
            <rFont val="宋体"/>
            <family val="3"/>
            <charset val="134"/>
          </rPr>
          <t>施轶:
填任务目标所在场景和路点，用来自动寻路
注：完成路点和打开功能界面二者只能填1个</t>
        </r>
      </text>
    </comment>
    <comment ref="BR1" authorId="2" shapeId="0">
      <text>
        <r>
          <rPr>
            <b/>
            <sz val="9"/>
            <rFont val="宋体"/>
            <family val="3"/>
            <charset val="134"/>
          </rPr>
          <t>康麒:</t>
        </r>
        <r>
          <rPr>
            <sz val="9"/>
            <rFont val="宋体"/>
            <family val="3"/>
            <charset val="134"/>
          </rPr>
          <t xml:space="preserve">
填写为1的时候，点击任务，弹出提示框，两个按钮：左边【自动寻路】，右边【立即传送】
</t>
        </r>
      </text>
    </comment>
    <comment ref="BS1" authorId="3" shapeId="0">
      <text>
        <r>
          <rPr>
            <sz val="9"/>
            <rFont val="宋体"/>
            <family val="3"/>
            <charset val="134"/>
          </rPr>
          <t>施轶:
填写功能脚本（Functions）中的FunID，打开对应功能界面
康麒：
若TaskFunID未填写，则始终执行这个字段，否则在DoScene执行TaskFunID，</t>
        </r>
      </text>
    </comment>
    <comment ref="BT1" authorId="2" shapeId="0">
      <text>
        <r>
          <rPr>
            <b/>
            <sz val="9"/>
            <rFont val="宋体"/>
            <family val="3"/>
            <charset val="134"/>
          </rPr>
          <t>康麒:</t>
        </r>
        <r>
          <rPr>
            <sz val="9"/>
            <rFont val="宋体"/>
            <family val="3"/>
            <charset val="134"/>
          </rPr>
          <t xml:space="preserve">
在DoScene场景打开对应界面，不填写直接打开FunID。</t>
        </r>
      </text>
    </comment>
    <comment ref="BU1" authorId="4" shapeId="0">
      <text>
        <r>
          <rPr>
            <sz val="9"/>
            <rFont val="宋体"/>
            <family val="3"/>
            <charset val="134"/>
          </rPr>
          <t>任文琪:
无寻路or无打开功能界面下的提示文字</t>
        </r>
      </text>
    </comment>
    <comment ref="BX1" authorId="4" shapeId="0">
      <text>
        <r>
          <rPr>
            <sz val="9"/>
            <rFont val="宋体"/>
            <family val="3"/>
            <charset val="134"/>
          </rPr>
          <t>任文琪:
配置格式:10001:1
当配置这个字段时，表示传送到秘境完成</t>
        </r>
      </text>
    </comment>
    <comment ref="BY1" authorId="3" shapeId="0">
      <text>
        <r>
          <rPr>
            <sz val="9"/>
            <rFont val="宋体"/>
            <family val="3"/>
            <charset val="134"/>
          </rPr>
          <t>施轶:
为了使代入感更强显示的文字，实际作用等同于接受任务
若不填即显示文字“接受”</t>
        </r>
      </text>
    </comment>
    <comment ref="BZ1" authorId="3" shapeId="0">
      <text>
        <r>
          <rPr>
            <sz val="9"/>
            <rFont val="宋体"/>
            <family val="3"/>
            <charset val="134"/>
          </rPr>
          <t>施轶:
主线任务没有拒绝按钮
为了使剧情代入感更强显示的文字，实际作用等同于拒绝接受
若不填即显示文字“拒绝”</t>
        </r>
      </text>
    </comment>
    <comment ref="CA1" authorId="4" shapeId="0">
      <text>
        <r>
          <rPr>
            <sz val="9"/>
            <rFont val="宋体"/>
            <family val="3"/>
            <charset val="134"/>
          </rPr>
          <t>任文琪:
接受任务后，前往任务地点前的对白，是对复杂任务的解释，可不填
0为玩家自己
ID：oxoxoxoxox|ID：oxoxoxoxoox|ID：oxoxo</t>
        </r>
      </text>
    </comment>
    <comment ref="CD1" authorId="1" shapeId="0">
      <text>
        <r>
          <rPr>
            <sz val="9"/>
            <rFont val="宋体"/>
            <family val="3"/>
            <charset val="134"/>
          </rPr>
          <t>作者:
交任务时发生的文字描述</t>
        </r>
      </text>
    </comment>
    <comment ref="CE1" authorId="3" shapeId="0">
      <text>
        <r>
          <rPr>
            <sz val="9"/>
            <rFont val="宋体"/>
            <family val="3"/>
            <charset val="134"/>
          </rPr>
          <t>施轶:
若不填即显示文字“继续”</t>
        </r>
      </text>
    </comment>
    <comment ref="CF1" authorId="3" shapeId="0">
      <text>
        <r>
          <rPr>
            <sz val="9"/>
            <rFont val="宋体"/>
            <family val="3"/>
            <charset val="134"/>
          </rPr>
          <t>施轶:
领取奖励界面上的对白，若是像A让玩家向B要一件道具然后交给C这种任务，拆为2个任务：A让玩家找B要任务道具；B再让玩家找C。任务道具需按奖励配在tc里</t>
        </r>
      </text>
    </comment>
    <comment ref="CG1" authorId="3" shapeId="0">
      <text>
        <r>
          <rPr>
            <sz val="9"/>
            <rFont val="宋体"/>
            <family val="3"/>
            <charset val="134"/>
          </rPr>
          <t>施轶:
为了使代入感更强显示的文字，实际作用等同于领取奖励
若不填即显示文字“领取”</t>
        </r>
      </text>
    </comment>
    <comment ref="CH1" authorId="1" shapeId="0">
      <text>
        <r>
          <rPr>
            <sz val="9"/>
            <rFont val="宋体"/>
            <family val="3"/>
            <charset val="134"/>
          </rPr>
          <t>作者:
交任务的NPCid
不填时为达成任务条件自动完成。
-1：完成是自动接取后一个任务</t>
        </r>
      </text>
    </comment>
    <comment ref="CJ1" authorId="4" shapeId="0">
      <text>
        <r>
          <rPr>
            <sz val="9"/>
            <rFont val="宋体"/>
            <family val="3"/>
            <charset val="134"/>
          </rPr>
          <t>任文琪:
任务计数变化时给与的提示
为空时不提示
支持富文本</t>
        </r>
      </text>
    </comment>
    <comment ref="CK1" authorId="3" shapeId="0">
      <text>
        <r>
          <rPr>
            <sz val="9"/>
            <rFont val="宋体"/>
            <family val="3"/>
            <charset val="134"/>
          </rPr>
          <t>施轶:
无接任务NPC的任务，当本列有文字时，接任务弹窗任务描述部分显示本字段文字</t>
        </r>
      </text>
    </comment>
    <comment ref="CL1" authorId="3" shapeId="0">
      <text>
        <r>
          <rPr>
            <sz val="9"/>
            <rFont val="宋体"/>
            <family val="3"/>
            <charset val="134"/>
          </rPr>
          <t>施轶:
无交任务NPC的任务，当本列有文字时，接任务弹窗任务描述部分显示本字段文字</t>
        </r>
      </text>
    </comment>
    <comment ref="CM1" authorId="2" shapeId="0">
      <text>
        <r>
          <rPr>
            <b/>
            <sz val="11"/>
            <rFont val="宋体"/>
            <family val="3"/>
            <charset val="134"/>
          </rPr>
          <t>康麒:</t>
        </r>
        <r>
          <rPr>
            <sz val="11"/>
            <rFont val="宋体"/>
            <family val="3"/>
            <charset val="134"/>
          </rPr>
          <t xml:space="preserve">
对于自动寻路后需要自动打开NPC对话框，填写NPCid，寻路后打开该NPC对话框。</t>
        </r>
      </text>
    </comment>
    <comment ref="CN1" authorId="2" shapeId="0">
      <text>
        <r>
          <rPr>
            <b/>
            <sz val="9"/>
            <rFont val="宋体"/>
            <family val="3"/>
            <charset val="134"/>
          </rPr>
          <t>康麒:</t>
        </r>
        <r>
          <rPr>
            <sz val="9"/>
            <rFont val="宋体"/>
            <family val="3"/>
            <charset val="134"/>
          </rPr>
          <t xml:space="preserve">
填“1”作为定位，取各职业奖励字段中的第一个物品显示在任务栏中。</t>
        </r>
      </text>
    </comment>
    <comment ref="CO1" authorId="2" shapeId="0">
      <text>
        <r>
          <rPr>
            <b/>
            <sz val="9"/>
            <rFont val="宋体"/>
            <family val="3"/>
            <charset val="134"/>
          </rPr>
          <t>康麒:</t>
        </r>
        <r>
          <rPr>
            <sz val="9"/>
            <rFont val="宋体"/>
            <family val="3"/>
            <charset val="134"/>
          </rPr>
          <t xml:space="preserve">
是否展示任务栏正在进行中的特效框。即橙色的特效框
0或不填 默认展示。
1 不展示</t>
        </r>
      </text>
    </comment>
    <comment ref="CP1" authorId="5" shapeId="0">
      <text>
        <r>
          <rPr>
            <b/>
            <sz val="9"/>
            <rFont val="宋体"/>
            <family val="3"/>
            <charset val="134"/>
          </rPr>
          <t>xuzhiwen:</t>
        </r>
        <r>
          <rPr>
            <sz val="9"/>
            <rFont val="宋体"/>
            <family val="3"/>
            <charset val="134"/>
          </rPr>
          <t xml:space="preserve">
所需要移动的NpcID，可在任务时将Npc移动至所需位置。
此处填写的ID需场景中并无此Npc；
必须在单位中和NpcData中存在此ID；
不填时，则不判断此项。
多个NPC以“|”分割。</t>
        </r>
      </text>
    </comment>
    <comment ref="CQ1" authorId="5" shapeId="0">
      <text>
        <r>
          <rPr>
            <b/>
            <sz val="9"/>
            <rFont val="宋体"/>
            <family val="3"/>
            <charset val="134"/>
          </rPr>
          <t>xuzhiwen:</t>
        </r>
        <r>
          <rPr>
            <sz val="9"/>
            <rFont val="宋体"/>
            <family val="3"/>
            <charset val="134"/>
          </rPr>
          <t xml:space="preserve">
所需要Npc的名字。方面策划整理。
多个NPC以“,”分割。</t>
        </r>
      </text>
    </comment>
    <comment ref="CR1" authorId="5" shapeId="0">
      <text>
        <r>
          <rPr>
            <b/>
            <sz val="9"/>
            <rFont val="宋体"/>
            <family val="3"/>
            <charset val="134"/>
          </rPr>
          <t>xuzhiwen:</t>
        </r>
        <r>
          <rPr>
            <sz val="9"/>
            <rFont val="宋体"/>
            <family val="3"/>
            <charset val="134"/>
          </rPr>
          <t xml:space="preserve">
需要移动Npc时，此任务的一个状态情况。
 NEW -1，
IN_PROGRESS 0，
CAN_FINISH 1，
DONE 2
客户端判断 当前状态&gt;=needState  并且 &lt; overState
必须填写一种状态</t>
        </r>
      </text>
    </comment>
    <comment ref="CS1" authorId="5" shapeId="0">
      <text>
        <r>
          <rPr>
            <b/>
            <sz val="9"/>
            <rFont val="宋体"/>
            <family val="3"/>
            <charset val="134"/>
          </rPr>
          <t>xuzhiwen:</t>
        </r>
        <r>
          <rPr>
            <sz val="9"/>
            <rFont val="宋体"/>
            <family val="3"/>
            <charset val="134"/>
          </rPr>
          <t xml:space="preserve">
移动Npc时，该Npc所出现的位置。
X,Y,Direction
同编辑器中的参数相同。
如此处不填，将无法出现相应Npc
多个NPC以“|”分割。</t>
        </r>
      </text>
    </comment>
    <comment ref="CT1" authorId="5" shapeId="0">
      <text>
        <r>
          <rPr>
            <b/>
            <sz val="9"/>
            <rFont val="宋体"/>
            <family val="3"/>
            <charset val="134"/>
          </rPr>
          <t>xuzhiwen:</t>
        </r>
        <r>
          <rPr>
            <sz val="9"/>
            <rFont val="宋体"/>
            <family val="3"/>
            <charset val="134"/>
          </rPr>
          <t xml:space="preserve">
Npc所需要出现时，任务结束时的状态。
NEW -1，
IN_PROGRESS 0，
CAN_FINISH 1，
DONE 2
客户端判断 当前状态&gt;=overState
此处需要根据起始状态判断再填写。
与overPos同时使用</t>
        </r>
      </text>
    </comment>
    <comment ref="CU1" authorId="5" shapeId="0">
      <text>
        <r>
          <rPr>
            <b/>
            <sz val="9"/>
            <rFont val="宋体"/>
            <family val="3"/>
            <charset val="134"/>
          </rPr>
          <t>xuzhiwen:</t>
        </r>
        <r>
          <rPr>
            <sz val="9"/>
            <rFont val="宋体"/>
            <family val="3"/>
            <charset val="134"/>
          </rPr>
          <t xml:space="preserve">
Npc在任务结束时所在的位置。不填则将Npc移除。
X,Y,Direction
同编辑器中的参数相同。
多个NPC以“|”分割。</t>
        </r>
      </text>
    </comment>
    <comment ref="CV1" authorId="5" shapeId="0">
      <text>
        <r>
          <rPr>
            <b/>
            <sz val="9"/>
            <rFont val="宋体"/>
            <family val="3"/>
            <charset val="134"/>
          </rPr>
          <t>xuzhiwen:</t>
        </r>
        <r>
          <rPr>
            <sz val="9"/>
            <rFont val="宋体"/>
            <family val="3"/>
            <charset val="134"/>
          </rPr>
          <t xml:space="preserve">
当任务正在进行时，IN Progres状态。
填1为自动进行，
填0或不填则需要手动进行。</t>
        </r>
      </text>
    </comment>
    <comment ref="CW1" authorId="6" shapeId="0">
      <text>
        <r>
          <rPr>
            <b/>
            <sz val="9"/>
            <rFont val="宋体"/>
            <family val="3"/>
            <charset val="134"/>
          </rPr>
          <t>王扬:</t>
        </r>
        <r>
          <rPr>
            <sz val="9"/>
            <rFont val="宋体"/>
            <family val="3"/>
            <charset val="134"/>
          </rPr>
          <t xml:space="preserve">
变身后的模型ID</t>
        </r>
      </text>
    </comment>
    <comment ref="CX1" authorId="6" shapeId="0">
      <text>
        <r>
          <rPr>
            <b/>
            <sz val="9"/>
            <rFont val="宋体"/>
            <family val="3"/>
            <charset val="134"/>
          </rPr>
          <t>王扬:</t>
        </r>
        <r>
          <rPr>
            <sz val="9"/>
            <rFont val="宋体"/>
            <family val="3"/>
            <charset val="134"/>
          </rPr>
          <t xml:space="preserve">
变身类任务的结束状态
0=保持不变
1=清除变身
</t>
        </r>
      </text>
    </comment>
  </commentList>
</comments>
</file>

<file path=xl/comments3.xml><?xml version="1.0" encoding="utf-8"?>
<comments xmlns="http://schemas.openxmlformats.org/spreadsheetml/2006/main">
  <authors>
    <author>admin</author>
  </authors>
  <commentList>
    <comment ref="D1" authorId="0" shapeId="0">
      <text>
        <r>
          <rPr>
            <sz val="9"/>
            <rFont val="宋体"/>
            <family val="3"/>
            <charset val="134"/>
          </rPr>
          <t>xenos:
0：主线。
1：支线。
2：师门。
3：皓月。
4：声望。
5：钓鱼。
6：组队。
7：炼魂。
8：挑战。
9：银两。
10：翅膀。
11：坐骑。
12：经验。
13：功能。</t>
        </r>
      </text>
    </comment>
  </commentList>
</comments>
</file>

<file path=xl/comments4.xml><?xml version="1.0" encoding="utf-8"?>
<comments xmlns="http://schemas.openxmlformats.org/spreadsheetml/2006/main">
  <authors>
    <author>陈绍治</author>
    <author>作者</author>
    <author>康麒</author>
    <author>施轶</author>
    <author>任文琪</author>
    <author>xuzhiwen</author>
    <author>王扬</author>
  </authors>
  <commentList>
    <comment ref="A1" authorId="0" shapeId="0">
      <text>
        <r>
          <rPr>
            <b/>
            <sz val="9"/>
            <rFont val="宋体"/>
            <family val="3"/>
            <charset val="134"/>
          </rPr>
          <t>陈绍治:</t>
        </r>
        <r>
          <rPr>
            <sz val="9"/>
            <rFont val="宋体"/>
            <family val="3"/>
            <charset val="134"/>
          </rPr>
          <t xml:space="preserve">
主线、支线、日常以不同数字开头区分
长度为4位
1-3开头：主线任务
4-5开头：支线任务
6-7开头：日常任务
8开头：运营活动任务，任务类型可以是上面三种，放在任意sheet
9开头：所有测试任务一律9开头，测试完毕必须删除！
</t>
        </r>
      </text>
    </comment>
    <comment ref="B1" authorId="1" shapeId="0">
      <text>
        <r>
          <rPr>
            <sz val="9"/>
            <rFont val="宋体"/>
            <family val="3"/>
            <charset val="134"/>
          </rPr>
          <t xml:space="preserve">s：
任务名称显示颜色：
灰色 简单    5e5e5e
绿色 合适    5bc61a
橙色 有难度  ef880e
红色 困难  f43a1c
显示机制：
与任务要求等级与本玩家当前等级之间的差值范围来决定任务等级显示的颜色
任务要求等级-玩家当前等级=x
x≤-5       灰色     
-5&lt;x≤4     绿色 
4&lt;x≤10     橙色
10&lt;x        红色
</t>
        </r>
      </text>
    </comment>
    <comment ref="C1" authorId="1" shapeId="0">
      <text>
        <r>
          <rPr>
            <sz val="9"/>
            <rFont val="宋体"/>
            <family val="3"/>
            <charset val="134"/>
          </rPr>
          <t>csz:
0：主线任务
1：支线任务
2：日常任务
8：挖宝</t>
        </r>
      </text>
    </comment>
    <comment ref="D1" authorId="2" shapeId="0">
      <text>
        <r>
          <rPr>
            <sz val="12"/>
            <rFont val="宋体"/>
            <family val="3"/>
            <charset val="134"/>
          </rPr>
          <t>xenos:
0：主线。
1：支线。
2：师门。
3：皓月。
4：声望。
5：钓鱼。
6：组队。
7：炼魂。
8：挑战。
9：银两。
10：翅膀。
11：坐骑。
12：经验。
13：功能。</t>
        </r>
      </text>
    </comment>
    <comment ref="E1" authorId="1" shapeId="0">
      <text>
        <r>
          <rPr>
            <sz val="14"/>
            <rFont val="宋体"/>
            <family val="3"/>
            <charset val="134"/>
          </rPr>
          <t>s:
1 杀怪
2 与npc互动
3 与道具互动产生计数，不生成道具
4 杀怪获得道具计数，生成虚拟道具，写死执行任务TC
5 护送
6 守护npc
7 到达指定区域
8 获得坐骑皮肤
9 坐骑培养
10 装备培养
11 宝石镶嵌
12 通关副本
13 单挑王领奖
14 装备传承
15 钓鱼获得实体道具，写死执行任务TC
16 杀人
17 宝石合成
18 翅膀培养
19 获得实体道具
20 扣道具
21 领取魔戒
22 获得翅膀
23 加入工会
24 公会捐献
25 单挑类，通过npc传送进入秘境副本来完成任务的玩法
26 除魔
27 偷窃
28 炼魂，产生计数，不生成道具
29 抓宠
30 寻宝
31 获得勋章
32 升到某个等级
33 打开寄卖行界面
34 升级技能
35 添加好友
36 关注好友
37 兑换好友奖励
38 加入盟
39 参加盟战
40 升级公会科技
41 公会仓库捐献
42 公会祈福
43 参加公会副本
44 装备熔炼
45 参加竞技场
46 好友数量
47 宠物培养
48 人物进阶
49 装备附魔
50 兑换项链
51 进入单挑王
52 完成日常任务</t>
        </r>
        <r>
          <rPr>
            <sz val="9"/>
            <rFont val="宋体"/>
            <family val="3"/>
            <charset val="134"/>
          </rPr>
          <t xml:space="preserve">
</t>
        </r>
        <r>
          <rPr>
            <sz val="14"/>
            <rFont val="宋体"/>
            <family val="3"/>
            <charset val="134"/>
          </rPr>
          <t>53 打开黑市商人界面
54 穿装备要求：品质等级|品质色
55 坐骑进阶等级
56 翅膀进阶等级
57 加入道友
58 装备洗练
59 装备重铸
60 装备精炼
61 角色进阶 突破
62 装备打造
63 强化装备部位
64 召唤BOSS
65 完成皓月镜</t>
        </r>
      </text>
    </comment>
    <comment ref="F1" authorId="3" shapeId="0">
      <text>
        <r>
          <rPr>
            <sz val="9"/>
            <rFont val="宋体"/>
            <family val="3"/>
            <charset val="134"/>
          </rPr>
          <t>施轶:
0：不失败
1：会失败</t>
        </r>
      </text>
    </comment>
    <comment ref="G1" authorId="3" shapeId="0">
      <text>
        <r>
          <rPr>
            <sz val="9"/>
            <rFont val="宋体"/>
            <family val="3"/>
            <charset val="134"/>
          </rPr>
          <t>施轶:
会失败时需填写
0 和的关系
1 或的关系</t>
        </r>
      </text>
    </comment>
    <comment ref="H1" authorId="3" shapeId="0">
      <text>
        <r>
          <rPr>
            <sz val="9"/>
            <rFont val="宋体"/>
            <family val="3"/>
            <charset val="134"/>
          </rPr>
          <t>施轶:
会失败时需填写，多个条件半角逗号,隔开
1 时限内未达成目标
2 未杀死对方（包括直接点退出按钮或死亡自动传出副本）
3 炼魂任务计数未满离开该地图法器消失</t>
        </r>
      </text>
    </comment>
    <comment ref="I1" authorId="4" shapeId="0">
      <text>
        <r>
          <rPr>
            <sz val="9"/>
            <rFont val="宋体"/>
            <family val="3"/>
            <charset val="134"/>
          </rPr>
          <t>任文琪:
填写【进阶等级】后，【需要等级】字段无效
阶级相关Character表中的UpLevel字段</t>
        </r>
      </text>
    </comment>
    <comment ref="K1" authorId="2" shapeId="0">
      <text>
        <r>
          <rPr>
            <b/>
            <sz val="12"/>
            <rFont val="宋体"/>
            <family val="3"/>
            <charset val="134"/>
          </rPr>
          <t>康麒:</t>
        </r>
        <r>
          <rPr>
            <sz val="12"/>
            <rFont val="宋体"/>
            <family val="3"/>
            <charset val="134"/>
          </rPr>
          <t xml:space="preserve">
超过填写的进阶等级无法接取任务。
上限必须大于等于需要的进阶等级。</t>
        </r>
      </text>
    </comment>
    <comment ref="L1" authorId="3" shapeId="0">
      <text>
        <r>
          <rPr>
            <sz val="9"/>
            <rFont val="宋体"/>
            <family val="3"/>
            <charset val="134"/>
          </rPr>
          <t>施轶:
0或不填：无上限
n：角色超过这个等级，不能接到该任务</t>
        </r>
      </text>
    </comment>
    <comment ref="M1" authorId="1" shapeId="0">
      <text>
        <r>
          <rPr>
            <sz val="9"/>
            <rFont val="宋体"/>
            <family val="3"/>
            <charset val="134"/>
          </rPr>
          <t xml:space="preserve">rwq:
0：普通
1：精英
2：BOSS
</t>
        </r>
      </text>
    </comment>
    <comment ref="N1" authorId="3" shapeId="0">
      <text>
        <r>
          <rPr>
            <sz val="9"/>
            <rFont val="宋体"/>
            <family val="3"/>
            <charset val="134"/>
          </rPr>
          <t>施轶:
0：和的关系，完成所有前置任务才可接到该任务
1：或的关系，完成其中一条前置任务即可接到该任务</t>
        </r>
      </text>
    </comment>
    <comment ref="O1" authorId="1" shapeId="0">
      <text>
        <r>
          <rPr>
            <sz val="9"/>
            <rFont val="宋体"/>
            <family val="3"/>
            <charset val="134"/>
          </rPr>
          <t>s:
0：无前置任务
x：前置任务编号,若有多个前置任务，用半角冒号:分隔</t>
        </r>
      </text>
    </comment>
    <comment ref="P1" authorId="1" shapeId="0">
      <text>
        <r>
          <rPr>
            <sz val="9"/>
            <rFont val="宋体"/>
            <family val="3"/>
            <charset val="134"/>
          </rPr>
          <t>s:
0：无后置任务
x：后置任务编号，若有多个后置任务，用半角冒号:分隔</t>
        </r>
      </text>
    </comment>
    <comment ref="Q1" authorId="1" shapeId="0">
      <text>
        <r>
          <rPr>
            <sz val="9"/>
            <rFont val="宋体"/>
            <family val="3"/>
            <charset val="134"/>
          </rPr>
          <t>s:
不填：不限时
x：限时数值，单位为秒</t>
        </r>
      </text>
    </comment>
    <comment ref="R1" authorId="3" shapeId="0">
      <text>
        <r>
          <rPr>
            <sz val="9"/>
            <rFont val="宋体"/>
            <family val="3"/>
            <charset val="134"/>
          </rPr>
          <t>施轶:
多个目标用半角冒号:分隔</t>
        </r>
      </text>
    </comment>
    <comment ref="U1" authorId="0" shapeId="0">
      <text>
        <r>
          <rPr>
            <sz val="9"/>
            <rFont val="宋体"/>
            <family val="3"/>
            <charset val="134"/>
          </rPr>
          <t>陈绍治:
一般指来自怪物的id，可以填写多个，由多个怪物都可掉落同样的任务道具
多个时以半角冒号分隔“:”</t>
        </r>
      </text>
    </comment>
    <comment ref="X1" authorId="1" shapeId="0">
      <text>
        <r>
          <rPr>
            <sz val="9"/>
            <rFont val="宋体"/>
            <family val="3"/>
            <charset val="134"/>
          </rPr>
          <t>作者:
跑环任务时生效（任务类型为“4”）
可接受任务的最小等级</t>
        </r>
      </text>
    </comment>
    <comment ref="Y1" authorId="1" shapeId="0">
      <text>
        <r>
          <rPr>
            <sz val="9"/>
            <rFont val="宋体"/>
            <family val="3"/>
            <charset val="134"/>
          </rPr>
          <t>作者:
跑环任务时生效（任务类型为“4”）
可接受任务的最大等级</t>
        </r>
      </text>
    </comment>
    <comment ref="Z1" authorId="1" shapeId="0">
      <text>
        <r>
          <rPr>
            <sz val="9"/>
            <rFont val="宋体"/>
            <family val="3"/>
            <charset val="134"/>
          </rPr>
          <t>作者:
跑环任务时生效，根据环数在难度档相同的跑环任务中随机选择一个
0：每日跑环的起始</t>
        </r>
      </text>
    </comment>
    <comment ref="AA1" authorId="1" shapeId="0">
      <text>
        <r>
          <rPr>
            <sz val="9"/>
            <rFont val="宋体"/>
            <family val="3"/>
            <charset val="134"/>
          </rPr>
          <t xml:space="preserve">csz:
不填：不限制，始终开放，后面字段无效
1：每日定时开放(每日全天开放根据后面字段判定)
2：每周X定时开放
3：定时开放
4：节日内每日定时开放
注：1、2、3根据后面字段限定
3、4暂未使用
</t>
        </r>
      </text>
    </comment>
    <comment ref="AB1" authorId="1" shapeId="0">
      <text>
        <r>
          <rPr>
            <sz val="9"/>
            <rFont val="宋体"/>
            <family val="3"/>
            <charset val="134"/>
          </rPr>
          <t>csz:
对应开放策略，字段类型为字符串：
0每天时，本字段为0
1每周时，填写星期数，比如：1,3,5，表示每周1、3、5
开放策略不填时不必填写</t>
        </r>
      </text>
    </comment>
    <comment ref="AC1" authorId="3" shapeId="0">
      <text>
        <r>
          <rPr>
            <sz val="9"/>
            <rFont val="宋体"/>
            <family val="3"/>
            <charset val="134"/>
          </rPr>
          <t>施轶:
对应开放策略，字段类型为字符串：
4节日时：本字段为节日开始日期
后端暂未实现</t>
        </r>
      </text>
    </comment>
    <comment ref="AD1" authorId="3" shapeId="0">
      <text>
        <r>
          <rPr>
            <sz val="9"/>
            <rFont val="宋体"/>
            <family val="3"/>
            <charset val="134"/>
          </rPr>
          <t>施轶:
对应开放策略，字段类型为字符串：
4节日时：本字段为节日结束日期
后端暂未实现</t>
        </r>
      </text>
    </comment>
    <comment ref="AE1" authorId="1" shapeId="0">
      <text>
        <r>
          <rPr>
            <sz val="9"/>
            <rFont val="宋体"/>
            <family val="3"/>
            <charset val="134"/>
          </rPr>
          <t>csz:
开放策略不填时不必填写
任务开放时间，定时任务指定日期
YY-DD-MM hh:mm:ss
若为每日或每周任务 则使用格式 hh:mm:ss</t>
        </r>
      </text>
    </comment>
    <comment ref="AF1" authorId="1" shapeId="0">
      <text>
        <r>
          <rPr>
            <sz val="9"/>
            <rFont val="宋体"/>
            <family val="3"/>
            <charset val="134"/>
          </rPr>
          <t>csz:
开放策略不填时不必填写
任务结束时间，超过时间将无法领取这个任务。
任务领取列表将不再出现这个任务
若为每日或每周任务 则使用格式 hh:mm:ss</t>
        </r>
      </text>
    </comment>
    <comment ref="AG1" authorId="1" shapeId="0">
      <text>
        <r>
          <rPr>
            <sz val="9"/>
            <rFont val="宋体"/>
            <family val="3"/>
            <charset val="134"/>
          </rPr>
          <t>rwq:
1：不可重复完成
2：可重复完成
3：每日可重复完成
后端未实现</t>
        </r>
      </text>
    </comment>
    <comment ref="AH1" authorId="1" shapeId="0">
      <text>
        <r>
          <rPr>
            <sz val="9"/>
            <rFont val="宋体"/>
            <family val="3"/>
            <charset val="134"/>
          </rPr>
          <t>作者:
次数策略为2或3时需填
该任务可完成的次数
后端未实现。</t>
        </r>
      </text>
    </comment>
    <comment ref="AI1" authorId="3" shapeId="0">
      <text>
        <r>
          <rPr>
            <sz val="9"/>
            <rFont val="宋体"/>
            <family val="3"/>
            <charset val="134"/>
          </rPr>
          <t xml:space="preserve">施轶:
快速完成与双倍领取不可同时存在
0：不可快速完成
1：可快速完成
</t>
        </r>
      </text>
    </comment>
    <comment ref="AJ1" authorId="3" shapeId="0">
      <text>
        <r>
          <rPr>
            <sz val="9"/>
            <rFont val="宋体"/>
            <family val="3"/>
            <charset val="134"/>
          </rPr>
          <t>施轶:
快速完成为0时，不填</t>
        </r>
      </text>
    </comment>
    <comment ref="AK1" authorId="3" shapeId="0">
      <text>
        <r>
          <rPr>
            <sz val="9"/>
            <rFont val="宋体"/>
            <family val="3"/>
            <charset val="134"/>
          </rPr>
          <t>施轶:
快速完成与双倍领取不可同时存在
0或不填：不可双倍领取
1：可双倍领取</t>
        </r>
      </text>
    </comment>
    <comment ref="AL1" authorId="3" shapeId="0">
      <text>
        <r>
          <rPr>
            <sz val="9"/>
            <rFont val="宋体"/>
            <family val="3"/>
            <charset val="134"/>
          </rPr>
          <t>施轶:
双倍领取为0时，不填</t>
        </r>
      </text>
    </comment>
    <comment ref="AM1" authorId="3" shapeId="0">
      <text>
        <r>
          <rPr>
            <b/>
            <sz val="9"/>
            <rFont val="宋体"/>
            <family val="3"/>
            <charset val="134"/>
          </rPr>
          <t>施轶:</t>
        </r>
        <r>
          <rPr>
            <sz val="9"/>
            <rFont val="宋体"/>
            <family val="3"/>
            <charset val="134"/>
          </rPr>
          <t xml:space="preserve">
接受任务后发的道具，支持多种道具。格式为
codeID1:num1:bind1,codeID2:num2:bind2
bind 0-不绑定  1-绑定
eg:  
hp3:2:1,mp3:2:1
</t>
        </r>
      </text>
    </comment>
    <comment ref="AR1" authorId="1" shapeId="0">
      <text>
        <r>
          <rPr>
            <sz val="9"/>
            <rFont val="宋体"/>
            <family val="3"/>
            <charset val="134"/>
          </rPr>
          <t>rwq:
任务目标的表述，任务完成后显示“任务已完成”
eg：
&lt;font&gt;前往&lt;font color='fff43a1c'&gt;%s&lt;/font&gt;杀死&lt;font color='fff43a1c'&gt;%%s&lt;/font&gt;个&lt;font color='fff43a1c'&gt;%%s&lt;/font&gt;XXX&lt;/font&gt; 
支持富文本</t>
        </r>
      </text>
    </comment>
    <comment ref="AS1" authorId="1" shapeId="0">
      <text>
        <r>
          <rPr>
            <sz val="9"/>
            <rFont val="宋体"/>
            <family val="3"/>
            <charset val="134"/>
          </rPr>
          <t>rwq:
接任务时的NPCid，0或不填时为符合任务条件自动接取。
区域触发任务时，npcID填写为-1</t>
        </r>
      </text>
    </comment>
    <comment ref="AT1" authorId="1" shapeId="0">
      <text>
        <r>
          <rPr>
            <sz val="9"/>
            <rFont val="宋体"/>
            <family val="3"/>
            <charset val="134"/>
          </rPr>
          <t>rwq:
接任务时的NPCid，不填时为符合任务条件自动接取。</t>
        </r>
      </text>
    </comment>
    <comment ref="AU1" authorId="1" shapeId="0">
      <text>
        <r>
          <rPr>
            <sz val="9"/>
            <rFont val="宋体"/>
            <family val="3"/>
            <charset val="134"/>
          </rPr>
          <t>作者:
接受任务前的对白，多句交谈时用“|”分割
eg
我爱你！|滚，我不爱你
如果是道具触发任务则不必增加</t>
        </r>
      </text>
    </comment>
    <comment ref="AZ1" authorId="2" shapeId="0">
      <text>
        <r>
          <rPr>
            <b/>
            <sz val="9"/>
            <rFont val="宋体"/>
            <family val="3"/>
            <charset val="134"/>
          </rPr>
          <t>康麒:</t>
        </r>
        <r>
          <rPr>
            <sz val="9"/>
            <rFont val="宋体"/>
            <family val="3"/>
            <charset val="134"/>
          </rPr>
          <t xml:space="preserve">
经验奖励算法调整，改为按照人物当前等级计算。
公式：基础值+系数*当前角色升级经验/10000
</t>
        </r>
      </text>
    </comment>
    <comment ref="BB1" authorId="1" shapeId="0">
      <text>
        <r>
          <rPr>
            <sz val="9"/>
            <rFont val="宋体"/>
            <family val="3"/>
            <charset val="134"/>
          </rPr>
          <t>csz:
可不填，即只有金币或经验奖励
不可选，直接塞入玩家背包
20160331朱晶晶修改：
tc掉落的物品最少1种。
tc掉落的物品和职业奖励加起来最多4种，即无职业奖励时，tc掉落物品最多4种，有职业奖励时最多3种。</t>
        </r>
      </text>
    </comment>
    <comment ref="BC1" authorId="1" shapeId="0">
      <text>
        <r>
          <rPr>
            <sz val="9"/>
            <rFont val="宋体"/>
            <family val="3"/>
            <charset val="134"/>
          </rPr>
          <t>作者:
角色是狂战士时所能获得的奖励
职业:codeID:num
如：
狂战士:ghelm1-01:1</t>
        </r>
      </text>
    </comment>
    <comment ref="BH1" authorId="3" shapeId="0">
      <text>
        <r>
          <rPr>
            <sz val="9"/>
            <rFont val="宋体"/>
            <family val="3"/>
            <charset val="134"/>
          </rPr>
          <t>施轶:
任务奖励展示，最多4项奖励，以道具代码:道具数量形式填写，用|分隔，如
code1:num1|code2:num2|code3:num3|code4:num4</t>
        </r>
      </text>
    </comment>
    <comment ref="BJ1" authorId="3" shapeId="0">
      <text>
        <r>
          <rPr>
            <sz val="9"/>
            <rFont val="宋体"/>
            <family val="3"/>
            <charset val="134"/>
          </rPr>
          <t>施轶:
炼魂任务对应的道具代码</t>
        </r>
      </text>
    </comment>
    <comment ref="BK1" authorId="1" shapeId="0">
      <text>
        <r>
          <rPr>
            <sz val="9"/>
            <rFont val="宋体"/>
            <family val="3"/>
            <charset val="134"/>
          </rPr>
          <t xml:space="preserve">rwq：
不同场景，路点ID相同
</t>
        </r>
      </text>
    </comment>
    <comment ref="BL1" authorId="1" shapeId="0">
      <text>
        <r>
          <rPr>
            <sz val="9"/>
            <rFont val="宋体"/>
            <family val="3"/>
            <charset val="134"/>
          </rPr>
          <t>rwq：
寻路路点的id</t>
        </r>
      </text>
    </comment>
    <comment ref="BM1" authorId="3" shapeId="0">
      <text>
        <r>
          <rPr>
            <sz val="9"/>
            <rFont val="宋体"/>
            <family val="3"/>
            <charset val="134"/>
          </rPr>
          <t>施轶:
填任务目标所在场景和路点，用来自动寻路
注：完成场景和路点与打开功能界面二者只能填1种</t>
        </r>
      </text>
    </comment>
    <comment ref="BO1" authorId="2" shapeId="0">
      <text>
        <r>
          <rPr>
            <b/>
            <sz val="9"/>
            <rFont val="宋体"/>
            <family val="3"/>
            <charset val="134"/>
          </rPr>
          <t>康麒:</t>
        </r>
        <r>
          <rPr>
            <sz val="9"/>
            <rFont val="宋体"/>
            <family val="3"/>
            <charset val="134"/>
          </rPr>
          <t xml:space="preserve">
填写为1的时候，点击任务，弹出提示框，两个按钮：左边【自动寻路】，右边【立即传送】
</t>
        </r>
      </text>
    </comment>
    <comment ref="BP1" authorId="3" shapeId="0">
      <text>
        <r>
          <rPr>
            <sz val="9"/>
            <rFont val="宋体"/>
            <family val="3"/>
            <charset val="134"/>
          </rPr>
          <t>施轶:
填写功能脚本（Functions）中的FunID，打开对应功能界面
康麒：
若TaskFunID未填写，则始终执行FunID这个字段，否则在DoScene执行TaskFunID，</t>
        </r>
      </text>
    </comment>
    <comment ref="BQ1" authorId="2" shapeId="0">
      <text>
        <r>
          <rPr>
            <b/>
            <sz val="9"/>
            <rFont val="宋体"/>
            <family val="3"/>
            <charset val="134"/>
          </rPr>
          <t>康麒:</t>
        </r>
        <r>
          <rPr>
            <sz val="9"/>
            <rFont val="宋体"/>
            <family val="3"/>
            <charset val="134"/>
          </rPr>
          <t xml:space="preserve">
在DoScene场景打开对应界面，不填写直接打开FunID。</t>
        </r>
      </text>
    </comment>
    <comment ref="BR1" authorId="4" shapeId="0">
      <text>
        <r>
          <rPr>
            <sz val="9"/>
            <rFont val="宋体"/>
            <family val="3"/>
            <charset val="134"/>
          </rPr>
          <t>任文琪:
无寻路or无打开功能界面下的提示文字</t>
        </r>
      </text>
    </comment>
    <comment ref="BU1" authorId="4" shapeId="0">
      <text>
        <r>
          <rPr>
            <sz val="9"/>
            <rFont val="宋体"/>
            <family val="3"/>
            <charset val="134"/>
          </rPr>
          <t>任文琪:
配置格式:10001:1
当配置这个字段时，表示传送到秘境完成</t>
        </r>
      </text>
    </comment>
    <comment ref="BV1" authorId="3" shapeId="0">
      <text>
        <r>
          <rPr>
            <sz val="9"/>
            <rFont val="宋体"/>
            <family val="3"/>
            <charset val="134"/>
          </rPr>
          <t>施轶:
为了使代入感更强显示的文字，实际作用等同于接受任务
若不填即显示文字“接受”</t>
        </r>
      </text>
    </comment>
    <comment ref="BW1" authorId="3" shapeId="0">
      <text>
        <r>
          <rPr>
            <sz val="9"/>
            <rFont val="宋体"/>
            <family val="3"/>
            <charset val="134"/>
          </rPr>
          <t>施轶:
主线任务没有拒绝按钮
为了使剧情代入感更强显示的文字，实际作用等同于拒绝接受
若不填即显示文字“拒绝”</t>
        </r>
      </text>
    </comment>
    <comment ref="BX1" authorId="4" shapeId="0">
      <text>
        <r>
          <rPr>
            <sz val="9"/>
            <rFont val="宋体"/>
            <family val="3"/>
            <charset val="134"/>
          </rPr>
          <t>任文琪:
接受任务后，前往任务地点前的对白，是对复杂任务的解释，可不填
0表示玩家自己
ID：oxoxoxoxox|ID：oxoxoxoxoox|ID：oxoxo</t>
        </r>
      </text>
    </comment>
    <comment ref="CA1" authorId="1" shapeId="0">
      <text>
        <r>
          <rPr>
            <sz val="9"/>
            <rFont val="宋体"/>
            <family val="3"/>
            <charset val="134"/>
          </rPr>
          <t>作者:
交任务时发生的文字描述</t>
        </r>
      </text>
    </comment>
    <comment ref="CB1" authorId="3" shapeId="0">
      <text>
        <r>
          <rPr>
            <sz val="9"/>
            <rFont val="宋体"/>
            <family val="3"/>
            <charset val="134"/>
          </rPr>
          <t>施轶:
若不填即显示文字“继续”</t>
        </r>
      </text>
    </comment>
    <comment ref="CC1" authorId="3" shapeId="0">
      <text>
        <r>
          <rPr>
            <sz val="9"/>
            <rFont val="宋体"/>
            <family val="3"/>
            <charset val="134"/>
          </rPr>
          <t>施轶:
领取奖励界面上的对白，若是像A让玩家向B要一件道具然后交给C这种任务，拆为2个任务：A让玩家找B要任务道具；B再让玩家找C。任务道具需按奖励配在tc里</t>
        </r>
      </text>
    </comment>
    <comment ref="CD1" authorId="3" shapeId="0">
      <text>
        <r>
          <rPr>
            <sz val="9"/>
            <rFont val="宋体"/>
            <family val="3"/>
            <charset val="134"/>
          </rPr>
          <t>施轶:
为了使代入感更强显示的文字，实际作用等同于领取奖励
若不填即显示文字“领取”</t>
        </r>
      </text>
    </comment>
    <comment ref="CE1" authorId="1" shapeId="0">
      <text>
        <r>
          <rPr>
            <sz val="9"/>
            <rFont val="宋体"/>
            <family val="3"/>
            <charset val="134"/>
          </rPr>
          <t>作者:
交任务的NPCid
不填时为达成任务条件自动完成。
-1：完成时自动接取后一个任务</t>
        </r>
      </text>
    </comment>
    <comment ref="CG1" authorId="4" shapeId="0">
      <text>
        <r>
          <rPr>
            <sz val="9"/>
            <rFont val="宋体"/>
            <family val="3"/>
            <charset val="134"/>
          </rPr>
          <t>任文琪:
任务计数变化时给与的提示
为空时不提示
支持富文本</t>
        </r>
      </text>
    </comment>
    <comment ref="CH1" authorId="3" shapeId="0">
      <text>
        <r>
          <rPr>
            <sz val="9"/>
            <rFont val="宋体"/>
            <family val="3"/>
            <charset val="134"/>
          </rPr>
          <t>施轶:
无接任务NPC的任务，当本列有文字时，接任务弹窗任务描述部分显示本字段文字</t>
        </r>
      </text>
    </comment>
    <comment ref="CI1" authorId="3" shapeId="0">
      <text>
        <r>
          <rPr>
            <sz val="9"/>
            <rFont val="宋体"/>
            <family val="3"/>
            <charset val="134"/>
          </rPr>
          <t>施轶:
无交任务NPC的任务，当本列有文字时，接任务弹窗任务描述部分显示本字段文字</t>
        </r>
      </text>
    </comment>
    <comment ref="CJ1" authorId="2" shapeId="0">
      <text>
        <r>
          <rPr>
            <b/>
            <sz val="11"/>
            <rFont val="宋体"/>
            <family val="3"/>
            <charset val="134"/>
          </rPr>
          <t>康麒:</t>
        </r>
        <r>
          <rPr>
            <sz val="11"/>
            <rFont val="宋体"/>
            <family val="3"/>
            <charset val="134"/>
          </rPr>
          <t xml:space="preserve">
对于自动寻路后需要自动打开NPC对话框，填写NPCid，寻路后打开该NPC对话框。</t>
        </r>
      </text>
    </comment>
    <comment ref="CK1" authorId="2" shapeId="0">
      <text>
        <r>
          <rPr>
            <b/>
            <sz val="9"/>
            <rFont val="宋体"/>
            <family val="3"/>
            <charset val="134"/>
          </rPr>
          <t>康麒:</t>
        </r>
        <r>
          <rPr>
            <sz val="9"/>
            <rFont val="宋体"/>
            <family val="3"/>
            <charset val="134"/>
          </rPr>
          <t xml:space="preserve">
填“1”作为定位，取各职业奖励字段中的第一个物品显示在任务栏中。</t>
        </r>
      </text>
    </comment>
    <comment ref="CL1" authorId="2" shapeId="0">
      <text>
        <r>
          <rPr>
            <b/>
            <sz val="9"/>
            <rFont val="宋体"/>
            <family val="3"/>
            <charset val="134"/>
          </rPr>
          <t>康麒:</t>
        </r>
        <r>
          <rPr>
            <sz val="9"/>
            <rFont val="宋体"/>
            <family val="3"/>
            <charset val="134"/>
          </rPr>
          <t xml:space="preserve">
是否展示任务栏正在进行中的特效框。即橙色的特效框
0或不填 默认展示。
1 不展示</t>
        </r>
      </text>
    </comment>
    <comment ref="CM1" authorId="5" shapeId="0">
      <text>
        <r>
          <rPr>
            <b/>
            <sz val="9"/>
            <rFont val="宋体"/>
            <family val="3"/>
            <charset val="134"/>
          </rPr>
          <t>xuzhiwen:</t>
        </r>
        <r>
          <rPr>
            <sz val="9"/>
            <rFont val="宋体"/>
            <family val="3"/>
            <charset val="134"/>
          </rPr>
          <t xml:space="preserve">
所需要移动的NpcID，可在任务时将Npc移动至所需位置。
此处填写的ID需场景中并无此Npc；
必须在单位中和NpcData中存在此ID；
不填时，则不判断此项。
多个NPC以“|”分割。</t>
        </r>
      </text>
    </comment>
    <comment ref="CN1" authorId="5" shapeId="0">
      <text>
        <r>
          <rPr>
            <b/>
            <sz val="9"/>
            <rFont val="宋体"/>
            <family val="3"/>
            <charset val="134"/>
          </rPr>
          <t>xuzhiwen:</t>
        </r>
        <r>
          <rPr>
            <sz val="9"/>
            <rFont val="宋体"/>
            <family val="3"/>
            <charset val="134"/>
          </rPr>
          <t xml:space="preserve">
所需要Npc的名字。方面策划整理。
多个NPC以“,”分割。</t>
        </r>
      </text>
    </comment>
    <comment ref="CO1" authorId="5" shapeId="0">
      <text>
        <r>
          <rPr>
            <b/>
            <sz val="9"/>
            <rFont val="宋体"/>
            <family val="3"/>
            <charset val="134"/>
          </rPr>
          <t>xuzhiwen:</t>
        </r>
        <r>
          <rPr>
            <sz val="9"/>
            <rFont val="宋体"/>
            <family val="3"/>
            <charset val="134"/>
          </rPr>
          <t xml:space="preserve">
需要移动Npc时，此任务的一个状态情况。
 NEW -1，
IN_PROGRESS 0，
CAN_FINISH 1，
DONE 2
客户端判断 当前状态&gt;=needState  并且 &lt; overState
必须填写一种状态</t>
        </r>
      </text>
    </comment>
    <comment ref="CP1" authorId="5" shapeId="0">
      <text>
        <r>
          <rPr>
            <b/>
            <sz val="9"/>
            <rFont val="宋体"/>
            <family val="3"/>
            <charset val="134"/>
          </rPr>
          <t>xuzhiwen:</t>
        </r>
        <r>
          <rPr>
            <sz val="9"/>
            <rFont val="宋体"/>
            <family val="3"/>
            <charset val="134"/>
          </rPr>
          <t xml:space="preserve">
移动Npc时，该Npc所出现的位置。
X,Y,Direction
同编辑器中的参数相同。
如此处不填，将无法出现相应Npc
多个NPC以“|”分割。</t>
        </r>
      </text>
    </comment>
    <comment ref="CQ1" authorId="5" shapeId="0">
      <text>
        <r>
          <rPr>
            <b/>
            <sz val="9"/>
            <rFont val="宋体"/>
            <family val="3"/>
            <charset val="134"/>
          </rPr>
          <t>xuzhiwen:</t>
        </r>
        <r>
          <rPr>
            <sz val="9"/>
            <rFont val="宋体"/>
            <family val="3"/>
            <charset val="134"/>
          </rPr>
          <t xml:space="preserve">
Npc所需要出现时，任务结束时的状态。
NEW -1，
IN_PROGRESS 0，
CAN_FINISH 1，
DONE 2
客户端判断 当前状态&gt;=overState
此处需要根据起始状态判断再填写。
与overPos同时使用</t>
        </r>
      </text>
    </comment>
    <comment ref="CR1" authorId="5" shapeId="0">
      <text>
        <r>
          <rPr>
            <b/>
            <sz val="9"/>
            <rFont val="宋体"/>
            <family val="3"/>
            <charset val="134"/>
          </rPr>
          <t>xuzhiwen:</t>
        </r>
        <r>
          <rPr>
            <sz val="9"/>
            <rFont val="宋体"/>
            <family val="3"/>
            <charset val="134"/>
          </rPr>
          <t xml:space="preserve">
Npc在任务结束时所在的位置。不填则将Npc移除。
X,Y,Direction
同编辑器中的参数相同。
多个NPC以“|”分割。</t>
        </r>
      </text>
    </comment>
    <comment ref="CS1" authorId="5" shapeId="0">
      <text>
        <r>
          <rPr>
            <b/>
            <sz val="9"/>
            <rFont val="宋体"/>
            <family val="3"/>
            <charset val="134"/>
          </rPr>
          <t>xuzhiwen:</t>
        </r>
        <r>
          <rPr>
            <sz val="9"/>
            <rFont val="宋体"/>
            <family val="3"/>
            <charset val="134"/>
          </rPr>
          <t xml:space="preserve">
当任务正在进行时，IN Progres状态。
填1为自动进行，
填0或不填则需要手动进行。</t>
        </r>
      </text>
    </comment>
    <comment ref="CT1" authorId="6" shapeId="0">
      <text>
        <r>
          <rPr>
            <b/>
            <sz val="9"/>
            <rFont val="宋体"/>
            <family val="3"/>
            <charset val="134"/>
          </rPr>
          <t>王扬:</t>
        </r>
        <r>
          <rPr>
            <sz val="9"/>
            <rFont val="宋体"/>
            <family val="3"/>
            <charset val="134"/>
          </rPr>
          <t xml:space="preserve">
变身后的模型ID</t>
        </r>
      </text>
    </comment>
    <comment ref="CU1" authorId="6" shapeId="0">
      <text>
        <r>
          <rPr>
            <b/>
            <sz val="9"/>
            <rFont val="宋体"/>
            <family val="3"/>
            <charset val="134"/>
          </rPr>
          <t>王扬:</t>
        </r>
        <r>
          <rPr>
            <sz val="9"/>
            <rFont val="宋体"/>
            <family val="3"/>
            <charset val="134"/>
          </rPr>
          <t xml:space="preserve">
变身类任务的结束状态
0=保持不变
1=清除变身
</t>
        </r>
      </text>
    </comment>
  </commentList>
</comments>
</file>

<file path=xl/comments5.xml><?xml version="1.0" encoding="utf-8"?>
<comments xmlns="http://schemas.openxmlformats.org/spreadsheetml/2006/main">
  <authors>
    <author>王扬</author>
  </authors>
  <commentList>
    <comment ref="A1" authorId="0" shapeId="0">
      <text>
        <r>
          <rPr>
            <b/>
            <sz val="9"/>
            <rFont val="宋体"/>
            <family val="3"/>
            <charset val="134"/>
          </rPr>
          <t>王扬:</t>
        </r>
        <r>
          <rPr>
            <sz val="9"/>
            <rFont val="宋体"/>
            <family val="3"/>
            <charset val="134"/>
          </rPr>
          <t xml:space="preserve">
每日完成次数达到配置值之后，所获资源奖励百分比递减</t>
        </r>
      </text>
    </comment>
    <comment ref="B1" authorId="0" shapeId="0">
      <text>
        <r>
          <rPr>
            <b/>
            <sz val="9"/>
            <rFont val="宋体"/>
            <family val="3"/>
            <charset val="134"/>
          </rPr>
          <t>王扬:</t>
        </r>
        <r>
          <rPr>
            <sz val="9"/>
            <rFont val="宋体"/>
            <family val="3"/>
            <charset val="134"/>
          </rPr>
          <t xml:space="preserve">
百分比</t>
        </r>
      </text>
    </comment>
  </commentList>
</comments>
</file>

<file path=xl/comments6.xml><?xml version="1.0" encoding="utf-8"?>
<comments xmlns="http://schemas.openxmlformats.org/spreadsheetml/2006/main">
  <authors>
    <author>王扬</author>
  </authors>
  <commentList>
    <comment ref="B1" authorId="0" shapeId="0">
      <text>
        <r>
          <rPr>
            <b/>
            <sz val="9"/>
            <rFont val="宋体"/>
            <family val="3"/>
            <charset val="134"/>
          </rPr>
          <t>王扬:</t>
        </r>
        <r>
          <rPr>
            <sz val="9"/>
            <rFont val="宋体"/>
            <family val="3"/>
            <charset val="134"/>
          </rPr>
          <t xml:space="preserve">
单次经验奖励</t>
        </r>
      </text>
    </comment>
    <comment ref="C1" authorId="0" shapeId="0">
      <text>
        <r>
          <rPr>
            <b/>
            <sz val="9"/>
            <rFont val="宋体"/>
            <family val="3"/>
            <charset val="134"/>
          </rPr>
          <t>王扬:</t>
        </r>
        <r>
          <rPr>
            <sz val="9"/>
            <rFont val="宋体"/>
            <family val="3"/>
            <charset val="134"/>
          </rPr>
          <t xml:space="preserve">
单次修为奖励</t>
        </r>
      </text>
    </comment>
    <comment ref="D1" authorId="0" shapeId="0">
      <text>
        <r>
          <rPr>
            <b/>
            <sz val="9"/>
            <rFont val="宋体"/>
            <family val="3"/>
            <charset val="134"/>
          </rPr>
          <t>王扬:</t>
        </r>
        <r>
          <rPr>
            <sz val="9"/>
            <rFont val="宋体"/>
            <family val="3"/>
            <charset val="134"/>
          </rPr>
          <t xml:space="preserve">
单次银两奖励</t>
        </r>
      </text>
    </comment>
  </commentList>
</comments>
</file>

<file path=xl/comments7.xml><?xml version="1.0" encoding="utf-8"?>
<comments xmlns="http://schemas.openxmlformats.org/spreadsheetml/2006/main">
  <authors>
    <author>王扬</author>
  </authors>
  <commentList>
    <comment ref="B1" authorId="0" shapeId="0">
      <text>
        <r>
          <rPr>
            <b/>
            <sz val="9"/>
            <rFont val="宋体"/>
            <family val="3"/>
            <charset val="134"/>
          </rPr>
          <t>王扬:</t>
        </r>
        <r>
          <rPr>
            <sz val="9"/>
            <rFont val="宋体"/>
            <family val="3"/>
            <charset val="134"/>
          </rPr>
          <t xml:space="preserve">
百分比</t>
        </r>
      </text>
    </comment>
  </commentList>
</comments>
</file>

<file path=xl/comments8.xml><?xml version="1.0" encoding="utf-8"?>
<comments xmlns="http://schemas.openxmlformats.org/spreadsheetml/2006/main">
  <authors>
    <author>陈绍治</author>
    <author>作者</author>
    <author>康麒</author>
    <author>施轶</author>
    <author>任文琪</author>
    <author>王扬</author>
  </authors>
  <commentList>
    <comment ref="A1" authorId="0" shapeId="0">
      <text>
        <r>
          <rPr>
            <b/>
            <sz val="9"/>
            <rFont val="宋体"/>
            <family val="3"/>
            <charset val="134"/>
          </rPr>
          <t>陈绍治:</t>
        </r>
        <r>
          <rPr>
            <sz val="9"/>
            <rFont val="宋体"/>
            <family val="3"/>
            <charset val="134"/>
          </rPr>
          <t xml:space="preserve">
主线、支线、日常以不同数字开头区分
长度为4位
1-3开头：主线任务
4-5开头：支线任务
6-7开头：日常任务
8开头：运营活动任务，任务类型可以是上面三种，放在任意sheet
9开头：所有测试任务一律9开头，测试完毕必须删除！
</t>
        </r>
      </text>
    </comment>
    <comment ref="B1" authorId="1" shapeId="0">
      <text>
        <r>
          <rPr>
            <sz val="9"/>
            <rFont val="宋体"/>
            <family val="3"/>
            <charset val="134"/>
          </rPr>
          <t xml:space="preserve">s：
任务名称显示颜色：
灰色 简单    5e5e5e
绿色 合适    5bc61a
橙色 有难度  ef880e
红色 困难  f43a1c
显示机制：
与任务要求等级与本玩家当前等级之间的差值范围来决定任务等级显示的颜色
任务要求等级-玩家当前等级=x
x≤-5       灰色     
-5&lt;x≤4     绿色 
4&lt;x≤10     橙色
10&lt;x        红色
</t>
        </r>
      </text>
    </comment>
    <comment ref="C1" authorId="1" shapeId="0">
      <text>
        <r>
          <rPr>
            <sz val="9"/>
            <rFont val="宋体"/>
            <family val="3"/>
            <charset val="134"/>
          </rPr>
          <t>csz:
0：主线任务
1：支线任务
2：日常任务
3：一条龙</t>
        </r>
      </text>
    </comment>
    <comment ref="D1" authorId="2" shapeId="0">
      <text>
        <r>
          <rPr>
            <b/>
            <sz val="12"/>
            <rFont val="宋体"/>
            <family val="3"/>
            <charset val="134"/>
          </rPr>
          <t>xenos:</t>
        </r>
        <r>
          <rPr>
            <sz val="12"/>
            <rFont val="宋体"/>
            <family val="3"/>
            <charset val="134"/>
          </rPr>
          <t xml:space="preserve">
0：主线。
1：支线。
2：师门。
3：皓月。
4：声望。
5：钓鱼。
6：组队。
7：炼魂。
8：挑战。
9：银两。
10：翅膀。
11：坐骑。
12：经验。
13：功能。</t>
        </r>
      </text>
    </comment>
    <comment ref="E1" authorId="1" shapeId="0">
      <text>
        <r>
          <rPr>
            <sz val="14"/>
            <rFont val="宋体"/>
            <family val="3"/>
            <charset val="134"/>
          </rPr>
          <t>s:
1 杀怪
2 与npc互动
3 与道具互动产生计数，不生成道具
4 杀怪获得道具计数，生成虚拟道具，写死执行任务TC
5 护送
6 守护npc
7 到达指定区域
8 获得坐骑皮肤
9 坐骑培养
10 装备培养
11 宝石镶嵌
12 通关副本
13 单挑王领奖
14 装备传承
15 钓鱼获得实体道具，写死执行任务TC
16 杀人
17 宝石合成
18 翅膀培养
19 获得实体道具
20 扣道具
21 领取魔戒
22 获得翅膀
23 加入工会
24 公会捐献
25 单挑类，通过npc传送进入秘境副本来完成任务的玩法
26 除魔
27 偷窃
28 炼魂，产生计数，不生成道具
29 抓宠
30 寻宝
31 获得勋章
32 升到某个等级
33 打开寄卖行界面
34 升级技能
35 添加好友
36 关注好友
37 兑换好友奖励
38 加入盟
39 参加盟战
40 升级公会科技
41 公会仓库捐献
42 公会祈福
43 参加公会副本
44 装备熔炼
45 参加竞技场
46 好友数量
47 宠物培养
48 人物进阶
49 装备附魔
50 兑换项链
51 进入单挑王
52 完成日常任务</t>
        </r>
        <r>
          <rPr>
            <sz val="9"/>
            <rFont val="宋体"/>
            <family val="3"/>
            <charset val="134"/>
          </rPr>
          <t xml:space="preserve">
</t>
        </r>
        <r>
          <rPr>
            <sz val="14"/>
            <rFont val="宋体"/>
            <family val="3"/>
            <charset val="134"/>
          </rPr>
          <t>53 打开黑市商人界面
54 穿装备要求：品质等级|品质色
55 坐骑进阶等级
56 翅膀进阶等级</t>
        </r>
      </text>
    </comment>
    <comment ref="F1" authorId="3" shapeId="0">
      <text>
        <r>
          <rPr>
            <sz val="9"/>
            <rFont val="宋体"/>
            <family val="3"/>
            <charset val="134"/>
          </rPr>
          <t>施轶:
0：不失败
1：会失败</t>
        </r>
      </text>
    </comment>
    <comment ref="G1" authorId="3" shapeId="0">
      <text>
        <r>
          <rPr>
            <sz val="9"/>
            <rFont val="宋体"/>
            <family val="3"/>
            <charset val="134"/>
          </rPr>
          <t>施轶:
会失败时需填写
0 和的关系
1 或的关系</t>
        </r>
      </text>
    </comment>
    <comment ref="H1" authorId="3" shapeId="0">
      <text>
        <r>
          <rPr>
            <sz val="9"/>
            <rFont val="宋体"/>
            <family val="3"/>
            <charset val="134"/>
          </rPr>
          <t>施轶:
会失败时需填写，多个条件半角逗号,隔开
1 时限内未达成目标
2 未杀死对方（包括直接点退出按钮或死亡自动传出副本）
3 炼魂任务计数未满离开该地图法器消失</t>
        </r>
      </text>
    </comment>
    <comment ref="I1" authorId="4" shapeId="0">
      <text>
        <r>
          <rPr>
            <sz val="9"/>
            <rFont val="宋体"/>
            <family val="3"/>
            <charset val="134"/>
          </rPr>
          <t>任文琪:
填写【进阶等级】后，【需要等级】字段无效
阶级相关Character表中的UpLevel字段</t>
        </r>
      </text>
    </comment>
    <comment ref="K1" authorId="2" shapeId="0">
      <text>
        <r>
          <rPr>
            <b/>
            <sz val="12"/>
            <rFont val="宋体"/>
            <family val="3"/>
            <charset val="134"/>
          </rPr>
          <t>康麒:</t>
        </r>
        <r>
          <rPr>
            <sz val="12"/>
            <rFont val="宋体"/>
            <family val="3"/>
            <charset val="134"/>
          </rPr>
          <t xml:space="preserve">
超过填写的进阶等级无法接取任务。
上限必须大于等于需要的进阶等级。</t>
        </r>
      </text>
    </comment>
    <comment ref="L1" authorId="3" shapeId="0">
      <text>
        <r>
          <rPr>
            <sz val="9"/>
            <rFont val="宋体"/>
            <family val="3"/>
            <charset val="134"/>
          </rPr>
          <t>施轶:
0或不填：无上限
n：角色超过这个等级，不能接到该任务</t>
        </r>
      </text>
    </comment>
    <comment ref="M1" authorId="1" shapeId="0">
      <text>
        <r>
          <rPr>
            <sz val="9"/>
            <rFont val="宋体"/>
            <family val="3"/>
            <charset val="134"/>
          </rPr>
          <t xml:space="preserve">rwq:
0：普通
1：精英
2：BOSS
</t>
        </r>
      </text>
    </comment>
    <comment ref="N1" authorId="1" shapeId="0">
      <text>
        <r>
          <rPr>
            <sz val="9"/>
            <rFont val="宋体"/>
            <family val="3"/>
            <charset val="134"/>
          </rPr>
          <t>rwq:
写中文的职业名字
通用填ALL或者不填</t>
        </r>
      </text>
    </comment>
    <comment ref="O1" authorId="2" shapeId="0">
      <text>
        <r>
          <rPr>
            <b/>
            <sz val="9"/>
            <rFont val="宋体"/>
            <family val="3"/>
            <charset val="134"/>
          </rPr>
          <t>康麒:</t>
        </r>
        <r>
          <rPr>
            <sz val="9"/>
            <rFont val="宋体"/>
            <family val="3"/>
            <charset val="134"/>
          </rPr>
          <t xml:space="preserve">
该字段作为日常环的分类，NUMBER相同的为一类，前置后置顺序为环顺序，主要用于服务器刷新时间后，环状态的区分。
服务器要支持新增日常环的分类。
注意：环任务前后置任务必须连续。</t>
        </r>
      </text>
    </comment>
    <comment ref="P1" authorId="3" shapeId="0">
      <text>
        <r>
          <rPr>
            <sz val="9"/>
            <rFont val="宋体"/>
            <family val="3"/>
            <charset val="134"/>
          </rPr>
          <t>施轶:
0：和的关系，完成所有前置任务才可接到该任务
1：或的关系，完成其中一条前置任务即可接到该任务</t>
        </r>
      </text>
    </comment>
    <comment ref="Q1" authorId="1" shapeId="0">
      <text>
        <r>
          <rPr>
            <sz val="9"/>
            <rFont val="宋体"/>
            <family val="3"/>
            <charset val="134"/>
          </rPr>
          <t>s:
0：无前置任务
x：前置任务编号,若有多个前置任务，用半角冒号:分隔</t>
        </r>
      </text>
    </comment>
    <comment ref="R1" authorId="1" shapeId="0">
      <text>
        <r>
          <rPr>
            <sz val="9"/>
            <rFont val="宋体"/>
            <family val="3"/>
            <charset val="134"/>
          </rPr>
          <t>s:
0：无后置任务
x：后置任务编号，若有多个后置任务，用半角冒号:分隔</t>
        </r>
      </text>
    </comment>
    <comment ref="S1" authorId="1" shapeId="0">
      <text>
        <r>
          <rPr>
            <sz val="9"/>
            <rFont val="宋体"/>
            <family val="3"/>
            <charset val="134"/>
          </rPr>
          <t>s:
不填：不限时
x：限时数值，单位为秒</t>
        </r>
      </text>
    </comment>
    <comment ref="T1" authorId="3" shapeId="0">
      <text>
        <r>
          <rPr>
            <sz val="9"/>
            <rFont val="宋体"/>
            <family val="3"/>
            <charset val="134"/>
          </rPr>
          <t>施轶:
多个目标用半角冒号:分隔</t>
        </r>
      </text>
    </comment>
    <comment ref="W1" authorId="0" shapeId="0">
      <text>
        <r>
          <rPr>
            <sz val="9"/>
            <rFont val="宋体"/>
            <family val="3"/>
            <charset val="134"/>
          </rPr>
          <t>陈绍治:
一般指来自怪物的id，可以填写多个，由多个怪物都可掉落同样的任务道具
多个时以半角冒号分隔“:”</t>
        </r>
      </text>
    </comment>
    <comment ref="Z1" authorId="1" shapeId="0">
      <text>
        <r>
          <rPr>
            <sz val="9"/>
            <rFont val="宋体"/>
            <family val="3"/>
            <charset val="134"/>
          </rPr>
          <t>作者:
跑环任务时生效（任务类型为“4”）
可接受任务的最小等级</t>
        </r>
      </text>
    </comment>
    <comment ref="AA1" authorId="1" shapeId="0">
      <text>
        <r>
          <rPr>
            <sz val="9"/>
            <rFont val="宋体"/>
            <family val="3"/>
            <charset val="134"/>
          </rPr>
          <t>作者:
跑环任务时生效（任务类型为“4”）
可接受任务的最大等级</t>
        </r>
      </text>
    </comment>
    <comment ref="AB1" authorId="1" shapeId="0">
      <text>
        <r>
          <rPr>
            <sz val="9"/>
            <rFont val="宋体"/>
            <family val="3"/>
            <charset val="134"/>
          </rPr>
          <t>作者:
跑环任务时生效，根据环数在难度档相同的跑环任务中随机选择一个
0：每日跑环的起始</t>
        </r>
      </text>
    </comment>
    <comment ref="AC1" authorId="1" shapeId="0">
      <text>
        <r>
          <rPr>
            <sz val="9"/>
            <rFont val="宋体"/>
            <family val="3"/>
            <charset val="134"/>
          </rPr>
          <t xml:space="preserve">csz:
不填：不限制，始终开放，后面字段无效
1：每日定时开放(每日全天开放根据后面字段判定)
2：每周X定时开放
3：定时开放
4：节日内每日定时开放
注：1、2、3根据后面字段限定
3、4暂未使用
</t>
        </r>
      </text>
    </comment>
    <comment ref="AD1" authorId="1" shapeId="0">
      <text>
        <r>
          <rPr>
            <sz val="9"/>
            <rFont val="宋体"/>
            <family val="3"/>
            <charset val="134"/>
          </rPr>
          <t>csz:
对应开放策略，字段类型为字符串：
0每天时，本字段为0
1每周时，填写星期数，比如：1,3,5，表示每周1、3、5
开放策略不填时不必填写</t>
        </r>
      </text>
    </comment>
    <comment ref="AE1" authorId="3" shapeId="0">
      <text>
        <r>
          <rPr>
            <sz val="9"/>
            <rFont val="宋体"/>
            <family val="3"/>
            <charset val="134"/>
          </rPr>
          <t>施轶:
对应开放策略，字段类型为字符串：
4节日时：本字段为节日开始日期
后端暂未实现</t>
        </r>
      </text>
    </comment>
    <comment ref="AF1" authorId="3" shapeId="0">
      <text>
        <r>
          <rPr>
            <sz val="9"/>
            <rFont val="宋体"/>
            <family val="3"/>
            <charset val="134"/>
          </rPr>
          <t>施轶:
对应开放策略，字段类型为字符串：
4节日时：本字段为节日结束日期
后端暂未实现</t>
        </r>
      </text>
    </comment>
    <comment ref="AG1" authorId="1" shapeId="0">
      <text>
        <r>
          <rPr>
            <sz val="9"/>
            <rFont val="宋体"/>
            <family val="3"/>
            <charset val="134"/>
          </rPr>
          <t>csz:
开放策略不填时不必填写
任务开放时间，定时任务指定日期
YY-DD-MM hh:mm:ss
若为每日或每周任务 则使用格式 hh:mm:ss</t>
        </r>
      </text>
    </comment>
    <comment ref="AH1" authorId="1" shapeId="0">
      <text>
        <r>
          <rPr>
            <sz val="9"/>
            <rFont val="宋体"/>
            <family val="3"/>
            <charset val="134"/>
          </rPr>
          <t>csz:
开放策略不填时不必填写
任务结束时间，超过时间将无法领取这个任务。
任务领取列表将不再出现这个任务
若为每日或每周任务 则使用格式 hh:mm:ss</t>
        </r>
      </text>
    </comment>
    <comment ref="AI1" authorId="1" shapeId="0">
      <text>
        <r>
          <rPr>
            <sz val="9"/>
            <rFont val="宋体"/>
            <family val="3"/>
            <charset val="134"/>
          </rPr>
          <t>rwq:
1：不可重复完成
2：可重复完成
3：每日可重复完成
后端未实现</t>
        </r>
      </text>
    </comment>
    <comment ref="AJ1" authorId="1" shapeId="0">
      <text>
        <r>
          <rPr>
            <sz val="9"/>
            <rFont val="宋体"/>
            <family val="3"/>
            <charset val="134"/>
          </rPr>
          <t>作者:
次数策略为2或3时需填
该任务可完成的次数
后端未实现。</t>
        </r>
      </text>
    </comment>
    <comment ref="AK1" authorId="3" shapeId="0">
      <text>
        <r>
          <rPr>
            <sz val="9"/>
            <rFont val="宋体"/>
            <family val="3"/>
            <charset val="134"/>
          </rPr>
          <t xml:space="preserve">施轶:
快速完成与双倍领取不可同时存在
0：不可快速完成
1：可快速完成
</t>
        </r>
      </text>
    </comment>
    <comment ref="AL1" authorId="3" shapeId="0">
      <text>
        <r>
          <rPr>
            <sz val="9"/>
            <rFont val="宋体"/>
            <family val="3"/>
            <charset val="134"/>
          </rPr>
          <t>施轶:
快速完成为0时，不填</t>
        </r>
      </text>
    </comment>
    <comment ref="AM1" authorId="3" shapeId="0">
      <text>
        <r>
          <rPr>
            <sz val="9"/>
            <rFont val="宋体"/>
            <family val="3"/>
            <charset val="134"/>
          </rPr>
          <t>施轶:
快速完成与双倍领取不可同时存在
0或不填：不可双倍领取
1：可双倍领取</t>
        </r>
      </text>
    </comment>
    <comment ref="AN1" authorId="3" shapeId="0">
      <text>
        <r>
          <rPr>
            <sz val="9"/>
            <rFont val="宋体"/>
            <family val="3"/>
            <charset val="134"/>
          </rPr>
          <t>施轶:
双倍领取为0时，不填</t>
        </r>
      </text>
    </comment>
    <comment ref="AO1" authorId="3" shapeId="0">
      <text>
        <r>
          <rPr>
            <b/>
            <sz val="9"/>
            <rFont val="宋体"/>
            <family val="3"/>
            <charset val="134"/>
          </rPr>
          <t>施轶:</t>
        </r>
        <r>
          <rPr>
            <sz val="9"/>
            <rFont val="宋体"/>
            <family val="3"/>
            <charset val="134"/>
          </rPr>
          <t xml:space="preserve">
接受任务后发的道具，支持多种道具。格式为
codeID1:num1:bind1,codeID2:num2:bind2
bind 0-不绑定  1-绑定
eg:  
hp3:2:1,mp3:2:1
</t>
        </r>
      </text>
    </comment>
    <comment ref="AT1" authorId="1" shapeId="0">
      <text>
        <r>
          <rPr>
            <sz val="9"/>
            <rFont val="宋体"/>
            <family val="3"/>
            <charset val="134"/>
          </rPr>
          <t>rwq:
任务目标的表述，任务完成后显示“任务已完成”
eg：
&lt;font&gt;前往&lt;font color='fff43a1c'&gt;%s&lt;/font&gt;杀死&lt;font color='fff43a1c'&gt;%%s&lt;/font&gt;个&lt;font color='fff43a1c'&gt;%%s&lt;/font&gt;XXX&lt;/font&gt; 
支持富文本</t>
        </r>
      </text>
    </comment>
    <comment ref="AU1" authorId="1" shapeId="0">
      <text>
        <r>
          <rPr>
            <sz val="9"/>
            <rFont val="宋体"/>
            <family val="3"/>
            <charset val="134"/>
          </rPr>
          <t>rwq:
接任务时的NPCid，0或不填时为符合任务条件自动接取。
区域触发任务时，npcID填写为-1</t>
        </r>
      </text>
    </comment>
    <comment ref="AV1" authorId="1" shapeId="0">
      <text>
        <r>
          <rPr>
            <sz val="9"/>
            <rFont val="宋体"/>
            <family val="3"/>
            <charset val="134"/>
          </rPr>
          <t>rwq:
接任务时的NPCid，不填时为符合任务条件自动接取。</t>
        </r>
      </text>
    </comment>
    <comment ref="AW1" authorId="1" shapeId="0">
      <text>
        <r>
          <rPr>
            <sz val="9"/>
            <rFont val="宋体"/>
            <family val="3"/>
            <charset val="134"/>
          </rPr>
          <t>作者:
接受任务前的对白，多句交谈时用“|”分割
eg
我爱你！|滚，我不爱你
如果是道具触发任务则不必增加</t>
        </r>
      </text>
    </comment>
    <comment ref="BB1" authorId="2" shapeId="0">
      <text>
        <r>
          <rPr>
            <b/>
            <sz val="9"/>
            <rFont val="宋体"/>
            <family val="3"/>
            <charset val="134"/>
          </rPr>
          <t>康麒:</t>
        </r>
        <r>
          <rPr>
            <sz val="9"/>
            <rFont val="宋体"/>
            <family val="3"/>
            <charset val="134"/>
          </rPr>
          <t xml:space="preserve">
经验奖励算法调整，改为按照人物当前等级计算。
公式：基础值+系数*当前角色升级经验/10000
</t>
        </r>
      </text>
    </comment>
    <comment ref="BD1" authorId="1" shapeId="0">
      <text>
        <r>
          <rPr>
            <sz val="9"/>
            <rFont val="宋体"/>
            <family val="3"/>
            <charset val="134"/>
          </rPr>
          <t>csz:
可不填，即只有金币或经验奖励
不可选，直接塞入玩家背包
20160331朱晶晶修改：
tc掉落的物品最少1种。
tc掉落的物品和职业奖励加起来最多4种，即无职业奖励时，tc掉落物品最多4种，有职业奖励时最多3种。</t>
        </r>
      </text>
    </comment>
    <comment ref="BE1" authorId="1" shapeId="0">
      <text>
        <r>
          <rPr>
            <sz val="9"/>
            <rFont val="宋体"/>
            <family val="3"/>
            <charset val="134"/>
          </rPr>
          <t>作者:
角色是狂战士时所能获得的奖励
职业:codeID:num
如：
狂战士:ghelm1-01:1</t>
        </r>
      </text>
    </comment>
    <comment ref="BJ1" authorId="3" shapeId="0">
      <text>
        <r>
          <rPr>
            <sz val="9"/>
            <rFont val="宋体"/>
            <family val="3"/>
            <charset val="134"/>
          </rPr>
          <t>施轶:
任务奖励展示，最多4项奖励，以道具代码:道具数量形式填写，用|分隔，如
code1:num1|code2:num2|code3:num3|code4:num4</t>
        </r>
      </text>
    </comment>
    <comment ref="BL1" authorId="3" shapeId="0">
      <text>
        <r>
          <rPr>
            <sz val="9"/>
            <rFont val="宋体"/>
            <family val="3"/>
            <charset val="134"/>
          </rPr>
          <t>施轶:
炼魂任务对应的道具代码</t>
        </r>
      </text>
    </comment>
    <comment ref="BM1" authorId="1" shapeId="0">
      <text>
        <r>
          <rPr>
            <sz val="9"/>
            <rFont val="宋体"/>
            <family val="3"/>
            <charset val="134"/>
          </rPr>
          <t xml:space="preserve">rwq：
不同场景，路点ID相同
</t>
        </r>
      </text>
    </comment>
    <comment ref="BN1" authorId="1" shapeId="0">
      <text>
        <r>
          <rPr>
            <sz val="9"/>
            <rFont val="宋体"/>
            <family val="3"/>
            <charset val="134"/>
          </rPr>
          <t>rwq：
寻路路点的id</t>
        </r>
      </text>
    </comment>
    <comment ref="BO1" authorId="3" shapeId="0">
      <text>
        <r>
          <rPr>
            <sz val="9"/>
            <rFont val="宋体"/>
            <family val="3"/>
            <charset val="134"/>
          </rPr>
          <t>施轶:
填任务目标所在场景和路点，用来自动寻路
注：完成场景和路点与打开功能界面二者只能填1种</t>
        </r>
      </text>
    </comment>
    <comment ref="BQ1" authorId="2" shapeId="0">
      <text>
        <r>
          <rPr>
            <b/>
            <sz val="9"/>
            <rFont val="宋体"/>
            <family val="3"/>
            <charset val="134"/>
          </rPr>
          <t>康麒:</t>
        </r>
        <r>
          <rPr>
            <sz val="9"/>
            <rFont val="宋体"/>
            <family val="3"/>
            <charset val="134"/>
          </rPr>
          <t xml:space="preserve">
填写为1的时候，点击任务，弹出提示框，两个按钮：左边【自动寻路】，右边【立即传送】
</t>
        </r>
      </text>
    </comment>
    <comment ref="BR1" authorId="3" shapeId="0">
      <text>
        <r>
          <rPr>
            <sz val="9"/>
            <rFont val="宋体"/>
            <family val="3"/>
            <charset val="134"/>
          </rPr>
          <t>施轶:
填写功能脚本（Functions）中的FunID，打开对应功能界面
康麒：
若TaskFunID未填写，则始终执行FunID这个字段，否则在DoScene执行TaskFunID，</t>
        </r>
      </text>
    </comment>
    <comment ref="BS1" authorId="2" shapeId="0">
      <text>
        <r>
          <rPr>
            <b/>
            <sz val="9"/>
            <rFont val="宋体"/>
            <family val="3"/>
            <charset val="134"/>
          </rPr>
          <t>康麒:</t>
        </r>
        <r>
          <rPr>
            <sz val="9"/>
            <rFont val="宋体"/>
            <family val="3"/>
            <charset val="134"/>
          </rPr>
          <t xml:space="preserve">
在DoScene场景打开对应界面，不填写直接打开FunID。</t>
        </r>
      </text>
    </comment>
    <comment ref="BT1" authorId="4" shapeId="0">
      <text>
        <r>
          <rPr>
            <sz val="9"/>
            <rFont val="宋体"/>
            <family val="3"/>
            <charset val="134"/>
          </rPr>
          <t>任文琪:
无寻路or无打开功能界面下的提示文字</t>
        </r>
      </text>
    </comment>
    <comment ref="BW1" authorId="4" shapeId="0">
      <text>
        <r>
          <rPr>
            <sz val="9"/>
            <rFont val="宋体"/>
            <family val="3"/>
            <charset val="134"/>
          </rPr>
          <t>任文琪:
配置格式:10001:1
当配置这个字段时，表示传送到秘境完成</t>
        </r>
      </text>
    </comment>
    <comment ref="BX1" authorId="3" shapeId="0">
      <text>
        <r>
          <rPr>
            <sz val="9"/>
            <rFont val="宋体"/>
            <family val="3"/>
            <charset val="134"/>
          </rPr>
          <t>施轶:
为了使代入感更强显示的文字，实际作用等同于接受任务
若不填即显示文字“接受”</t>
        </r>
      </text>
    </comment>
    <comment ref="BY1" authorId="3" shapeId="0">
      <text>
        <r>
          <rPr>
            <sz val="9"/>
            <rFont val="宋体"/>
            <family val="3"/>
            <charset val="134"/>
          </rPr>
          <t>施轶:
主线任务没有拒绝按钮
为了使剧情代入感更强显示的文字，实际作用等同于拒绝接受
若不填即显示文字“拒绝”</t>
        </r>
      </text>
    </comment>
    <comment ref="BZ1" authorId="4" shapeId="0">
      <text>
        <r>
          <rPr>
            <sz val="9"/>
            <rFont val="宋体"/>
            <family val="3"/>
            <charset val="134"/>
          </rPr>
          <t>任文琪:
接受任务后，前往任务地点前的对白，是对复杂任务的解释，可不填
0表示玩家自己
ID：oxoxoxoxox|ID：oxoxoxoxoox|ID：oxoxo</t>
        </r>
      </text>
    </comment>
    <comment ref="CC1" authorId="1" shapeId="0">
      <text>
        <r>
          <rPr>
            <sz val="9"/>
            <rFont val="宋体"/>
            <family val="3"/>
            <charset val="134"/>
          </rPr>
          <t>作者:
交任务时发生的文字描述</t>
        </r>
      </text>
    </comment>
    <comment ref="CD1" authorId="3" shapeId="0">
      <text>
        <r>
          <rPr>
            <sz val="9"/>
            <rFont val="宋体"/>
            <family val="3"/>
            <charset val="134"/>
          </rPr>
          <t>施轶:
若不填即显示文字“继续”</t>
        </r>
      </text>
    </comment>
    <comment ref="CE1" authorId="3" shapeId="0">
      <text>
        <r>
          <rPr>
            <sz val="9"/>
            <rFont val="宋体"/>
            <family val="3"/>
            <charset val="134"/>
          </rPr>
          <t>施轶:
领取奖励界面上的对白，若是像A让玩家向B要一件道具然后交给C这种任务，拆为2个任务：A让玩家找B要任务道具；B再让玩家找C。任务道具需按奖励配在tc里</t>
        </r>
      </text>
    </comment>
    <comment ref="CF1" authorId="3" shapeId="0">
      <text>
        <r>
          <rPr>
            <sz val="9"/>
            <rFont val="宋体"/>
            <family val="3"/>
            <charset val="134"/>
          </rPr>
          <t>施轶:
为了使代入感更强显示的文字，实际作用等同于领取奖励
若不填即显示文字“领取”</t>
        </r>
      </text>
    </comment>
    <comment ref="CG1" authorId="1" shapeId="0">
      <text>
        <r>
          <rPr>
            <sz val="9"/>
            <rFont val="宋体"/>
            <family val="3"/>
            <charset val="134"/>
          </rPr>
          <t>作者:
交任务的NPCid
不填时为达成任务条件自动完成。
-1：完成时自动接取后一个任务</t>
        </r>
      </text>
    </comment>
    <comment ref="CI1" authorId="4" shapeId="0">
      <text>
        <r>
          <rPr>
            <sz val="9"/>
            <rFont val="宋体"/>
            <family val="3"/>
            <charset val="134"/>
          </rPr>
          <t>任文琪:
任务计数变化时给与的提示
为空时不提示
支持富文本</t>
        </r>
      </text>
    </comment>
    <comment ref="CJ1" authorId="3" shapeId="0">
      <text>
        <r>
          <rPr>
            <sz val="9"/>
            <rFont val="宋体"/>
            <family val="3"/>
            <charset val="134"/>
          </rPr>
          <t>施轶:
无接任务NPC的任务，当本列有文字时，接任务弹窗任务描述部分显示本字段文字</t>
        </r>
      </text>
    </comment>
    <comment ref="CK1" authorId="3" shapeId="0">
      <text>
        <r>
          <rPr>
            <sz val="9"/>
            <rFont val="宋体"/>
            <family val="3"/>
            <charset val="134"/>
          </rPr>
          <t>施轶:
无交任务NPC的任务，当本列有文字时，接任务弹窗任务描述部分显示本字段文字</t>
        </r>
      </text>
    </comment>
    <comment ref="CL1" authorId="2" shapeId="0">
      <text>
        <r>
          <rPr>
            <b/>
            <sz val="11"/>
            <rFont val="宋体"/>
            <family val="3"/>
            <charset val="134"/>
          </rPr>
          <t>康麒:</t>
        </r>
        <r>
          <rPr>
            <sz val="11"/>
            <rFont val="宋体"/>
            <family val="3"/>
            <charset val="134"/>
          </rPr>
          <t xml:space="preserve">
对于自动寻路后需要自动打开NPC对话框，填写NPCid，寻路后打开该NPC对话框。</t>
        </r>
      </text>
    </comment>
    <comment ref="CM1" authorId="2" shapeId="0">
      <text>
        <r>
          <rPr>
            <b/>
            <sz val="9"/>
            <rFont val="宋体"/>
            <family val="3"/>
            <charset val="134"/>
          </rPr>
          <t>康麒:</t>
        </r>
        <r>
          <rPr>
            <sz val="9"/>
            <rFont val="宋体"/>
            <family val="3"/>
            <charset val="134"/>
          </rPr>
          <t xml:space="preserve">
填“1”作为定位，取各职业奖励字段中的第一个物品显示在任务栏中。</t>
        </r>
      </text>
    </comment>
    <comment ref="CN1" authorId="2" shapeId="0">
      <text>
        <r>
          <rPr>
            <b/>
            <sz val="9"/>
            <rFont val="宋体"/>
            <family val="3"/>
            <charset val="134"/>
          </rPr>
          <t>康麒:</t>
        </r>
        <r>
          <rPr>
            <sz val="9"/>
            <rFont val="宋体"/>
            <family val="3"/>
            <charset val="134"/>
          </rPr>
          <t xml:space="preserve">
是否展示任务栏正在进行中的特效框。即橙色的特效框
0或不填 默认展示。
1 不展示</t>
        </r>
      </text>
    </comment>
    <comment ref="CO1" authorId="5" shapeId="0">
      <text>
        <r>
          <rPr>
            <b/>
            <sz val="9"/>
            <rFont val="宋体"/>
            <family val="3"/>
            <charset val="134"/>
          </rPr>
          <t>王扬:</t>
        </r>
        <r>
          <rPr>
            <sz val="9"/>
            <rFont val="宋体"/>
            <family val="3"/>
            <charset val="134"/>
          </rPr>
          <t xml:space="preserve">
副本传出坐标
--2017.10.17注
该字段已废弃</t>
        </r>
      </text>
    </comment>
    <comment ref="CP1" authorId="5" shapeId="0">
      <text>
        <r>
          <rPr>
            <b/>
            <sz val="9"/>
            <rFont val="宋体"/>
            <family val="3"/>
            <charset val="134"/>
          </rPr>
          <t>王扬:</t>
        </r>
        <r>
          <rPr>
            <sz val="9"/>
            <rFont val="宋体"/>
            <family val="3"/>
            <charset val="134"/>
          </rPr>
          <t xml:space="preserve">
一条龙专用副本ID
--2017.10.17注
该字段已废弃</t>
        </r>
      </text>
    </comment>
  </commentList>
</comments>
</file>

<file path=xl/comments9.xml><?xml version="1.0" encoding="utf-8"?>
<comments xmlns="http://schemas.openxmlformats.org/spreadsheetml/2006/main">
  <authors>
    <author>王扬</author>
  </authors>
  <commentList>
    <comment ref="B1" authorId="0" shapeId="0">
      <text>
        <r>
          <rPr>
            <b/>
            <sz val="9"/>
            <rFont val="宋体"/>
            <family val="3"/>
            <charset val="134"/>
          </rPr>
          <t>王扬:</t>
        </r>
        <r>
          <rPr>
            <sz val="9"/>
            <rFont val="宋体"/>
            <family val="3"/>
            <charset val="134"/>
          </rPr>
          <t xml:space="preserve">
副本等级=ceil(∑（队员lv）*Rate/5)*Num
当队伍内有低于25级的玩家，计算平均等级时，强制按照25级计算</t>
        </r>
      </text>
    </comment>
  </commentList>
</comments>
</file>

<file path=xl/sharedStrings.xml><?xml version="1.0" encoding="utf-8"?>
<sst xmlns="http://schemas.openxmlformats.org/spreadsheetml/2006/main" count="7859" uniqueCount="2090">
  <si>
    <t>任务编号</t>
  </si>
  <si>
    <t>任务名称</t>
  </si>
  <si>
    <t>任务种类</t>
  </si>
  <si>
    <t>显示分类</t>
  </si>
  <si>
    <t>任务类型</t>
  </si>
  <si>
    <t>会失败</t>
  </si>
  <si>
    <t>失败条件关系</t>
  </si>
  <si>
    <t>失败条件</t>
  </si>
  <si>
    <t>需要进阶等级</t>
  </si>
  <si>
    <t>需要等级</t>
  </si>
  <si>
    <t>进阶等级上限</t>
  </si>
  <si>
    <t>等级上限</t>
  </si>
  <si>
    <t>任务难度</t>
  </si>
  <si>
    <t>职业限制</t>
  </si>
  <si>
    <t>环日常分类</t>
  </si>
  <si>
    <t>前置任务关系</t>
  </si>
  <si>
    <t>前置任务</t>
  </si>
  <si>
    <t>后置任务</t>
  </si>
  <si>
    <t>任务限时</t>
  </si>
  <si>
    <t>任务目标ID</t>
  </si>
  <si>
    <t>目标名字</t>
  </si>
  <si>
    <t>任务目标需求数量</t>
  </si>
  <si>
    <t>目标来源</t>
  </si>
  <si>
    <t>目标来源备注</t>
  </si>
  <si>
    <t>任务TC</t>
  </si>
  <si>
    <t>最小等级</t>
  </si>
  <si>
    <t>最大等级</t>
  </si>
  <si>
    <t>难度档</t>
  </si>
  <si>
    <t>开放策略</t>
  </si>
  <si>
    <t>开放日</t>
  </si>
  <si>
    <t>节日开始日期</t>
  </si>
  <si>
    <t>节日结束日期</t>
  </si>
  <si>
    <t>开始时间</t>
  </si>
  <si>
    <t>结束时间</t>
  </si>
  <si>
    <t>次数策略</t>
  </si>
  <si>
    <t>完成次数</t>
  </si>
  <si>
    <t>快速完成</t>
  </si>
  <si>
    <t>快速完成花费钻石</t>
  </si>
  <si>
    <t>双倍领取</t>
  </si>
  <si>
    <t>双倍领取花费钻石</t>
  </si>
  <si>
    <t>接受任务道具</t>
  </si>
  <si>
    <t>接受任务道具内容</t>
  </si>
  <si>
    <t>接任务前提示</t>
  </si>
  <si>
    <t>接任务前“前往”文字</t>
  </si>
  <si>
    <t>任务描述</t>
  </si>
  <si>
    <t>任务目标描述</t>
  </si>
  <si>
    <t>接任务NPC</t>
  </si>
  <si>
    <t>接任务NPC名字</t>
  </si>
  <si>
    <t>接任务时对白</t>
  </si>
  <si>
    <t>完成后任务等级</t>
  </si>
  <si>
    <t>累计经验</t>
  </si>
  <si>
    <t>支线经验</t>
  </si>
  <si>
    <t>经验奖励</t>
  </si>
  <si>
    <t>累计修为</t>
  </si>
  <si>
    <t>修为奖励</t>
  </si>
  <si>
    <t>经验万分比</t>
  </si>
  <si>
    <t>金币奖励</t>
  </si>
  <si>
    <t>奖励物品TC</t>
  </si>
  <si>
    <t>狂战士获取的奖励</t>
  </si>
  <si>
    <t>刺客获得的奖励</t>
  </si>
  <si>
    <t>魔法师获得的奖励</t>
  </si>
  <si>
    <t>猎人获得的奖励</t>
  </si>
  <si>
    <t>牧师获得的奖励</t>
  </si>
  <si>
    <t>奖励物品展示</t>
  </si>
  <si>
    <t>奖励内容</t>
  </si>
  <si>
    <t>炼魂道具</t>
  </si>
  <si>
    <t>接任务场景ID</t>
  </si>
  <si>
    <t>接任务路点ID</t>
  </si>
  <si>
    <t>完成任务场景ID</t>
  </si>
  <si>
    <t>完成任务路点ID</t>
  </si>
  <si>
    <t>是否可传送前往</t>
  </si>
  <si>
    <t>完成任务界面</t>
  </si>
  <si>
    <t>任务场景打开界面</t>
  </si>
  <si>
    <t>特殊情况提示</t>
  </si>
  <si>
    <t>交任务场景ID</t>
  </si>
  <si>
    <t>交任务路点ID</t>
  </si>
  <si>
    <t>秘境传送</t>
  </si>
  <si>
    <t>接受按钮文字</t>
  </si>
  <si>
    <t>拒绝按钮文字</t>
  </si>
  <si>
    <t>接受任务后对白</t>
  </si>
  <si>
    <t>接受任务后“前往”文字</t>
  </si>
  <si>
    <t>交任务“前往”文字</t>
  </si>
  <si>
    <t>交任务对白</t>
  </si>
  <si>
    <t>交任务对白按钮文字</t>
  </si>
  <si>
    <t>领奖励对白</t>
  </si>
  <si>
    <t>领奖按钮文字</t>
  </si>
  <si>
    <t>交任务NPC</t>
  </si>
  <si>
    <t>交任务NPC名字</t>
  </si>
  <si>
    <t>计数变化提示</t>
  </si>
  <si>
    <t>接任务系统</t>
  </si>
  <si>
    <t>交任务系统</t>
  </si>
  <si>
    <t>对话框自动弹出</t>
  </si>
  <si>
    <t>任务栏展示</t>
  </si>
  <si>
    <t>特效框展示</t>
  </si>
  <si>
    <t>所需NpcID</t>
  </si>
  <si>
    <t>所需NpcName</t>
  </si>
  <si>
    <t>任务起始状态</t>
  </si>
  <si>
    <t>任务开始Npc位置</t>
  </si>
  <si>
    <t>任务结束状态</t>
  </si>
  <si>
    <t>任务结束Npc位置</t>
  </si>
  <si>
    <t>任务自动进行</t>
  </si>
  <si>
    <t>变身ID</t>
  </si>
  <si>
    <t>ID</t>
  </si>
  <si>
    <t>Name</t>
  </si>
  <si>
    <t>Kind</t>
  </si>
  <si>
    <t>Show</t>
  </si>
  <si>
    <t>Type</t>
  </si>
  <si>
    <t>IsFail</t>
  </si>
  <si>
    <t>FailRelation</t>
  </si>
  <si>
    <t>FailCondition</t>
  </si>
  <si>
    <t>UpOrder</t>
  </si>
  <si>
    <t>Level</t>
  </si>
  <si>
    <t>UpLimit</t>
  </si>
  <si>
    <t>LevelLimit</t>
  </si>
  <si>
    <t>Difficulty</t>
  </si>
  <si>
    <t>Job</t>
  </si>
  <si>
    <t>TaskCycle</t>
  </si>
  <si>
    <t>BeforeRelations</t>
  </si>
  <si>
    <t>Before</t>
  </si>
  <si>
    <t>Next</t>
  </si>
  <si>
    <t>LimitTime</t>
  </si>
  <si>
    <t>TargetID</t>
  </si>
  <si>
    <t>TargetName</t>
  </si>
  <si>
    <t>Quantity</t>
  </si>
  <si>
    <t>TargetFromID</t>
  </si>
  <si>
    <t>SourceRemark</t>
  </si>
  <si>
    <t>QuestTC</t>
  </si>
  <si>
    <t>MinLevel</t>
  </si>
  <si>
    <t>MaxLevel</t>
  </si>
  <si>
    <t>Diff</t>
  </si>
  <si>
    <t>OpenWay</t>
  </si>
  <si>
    <t>Open</t>
  </si>
  <si>
    <t>FestivalStart</t>
  </si>
  <si>
    <t>FestivalEnd</t>
  </si>
  <si>
    <t>OpenTime</t>
  </si>
  <si>
    <t>EndTime</t>
  </si>
  <si>
    <t>Count</t>
  </si>
  <si>
    <t>FinishTimes</t>
  </si>
  <si>
    <t>IsFastComplete</t>
  </si>
  <si>
    <t>FastCompleteCost</t>
  </si>
  <si>
    <t>IsDouble</t>
  </si>
  <si>
    <t>DoubleCost</t>
  </si>
  <si>
    <t>AcceptItem</t>
  </si>
  <si>
    <t>@remark</t>
  </si>
  <si>
    <t>BeforePrompt</t>
  </si>
  <si>
    <t>GoToBefore</t>
  </si>
  <si>
    <t>Des</t>
  </si>
  <si>
    <t>Prompt</t>
  </si>
  <si>
    <t>GiveNpc</t>
  </si>
  <si>
    <t>GiveNpcName</t>
  </si>
  <si>
    <t>AcceptDialogue</t>
  </si>
  <si>
    <t>@Remark</t>
  </si>
  <si>
    <t>Exp</t>
  </si>
  <si>
    <t>UpExp</t>
  </si>
  <si>
    <t>ExpRatio</t>
  </si>
  <si>
    <t>Gold</t>
  </si>
  <si>
    <t>TcReward</t>
  </si>
  <si>
    <t>WarriorReward</t>
  </si>
  <si>
    <t>AssassinReward</t>
  </si>
  <si>
    <t>MagicianReward</t>
  </si>
  <si>
    <t>HunterReward</t>
  </si>
  <si>
    <t>MinisterReward</t>
  </si>
  <si>
    <t>RewardName</t>
  </si>
  <si>
    <t>SoulItem</t>
  </si>
  <si>
    <t>StartScene</t>
  </si>
  <si>
    <t>StartPoint</t>
  </si>
  <si>
    <t>DoScene</t>
  </si>
  <si>
    <t>DoPoint</t>
  </si>
  <si>
    <t>IsTransfer</t>
  </si>
  <si>
    <t>FunID</t>
  </si>
  <si>
    <t>TaskFunID</t>
  </si>
  <si>
    <t>SpecialTips</t>
  </si>
  <si>
    <t>SubmitScene</t>
  </si>
  <si>
    <t>SubmitPoint</t>
  </si>
  <si>
    <t>SecretTransfer</t>
  </si>
  <si>
    <t>AcceptBtn</t>
  </si>
  <si>
    <t>RejectBtn</t>
  </si>
  <si>
    <t>AcceptContent</t>
  </si>
  <si>
    <t>GoToAccept</t>
  </si>
  <si>
    <t>GoToComplete</t>
  </si>
  <si>
    <t>AfterPrompt</t>
  </si>
  <si>
    <t>AfterPromptBtn</t>
  </si>
  <si>
    <t>Reward</t>
  </si>
  <si>
    <t>RewardBtn</t>
  </si>
  <si>
    <t>CompleteNpc</t>
  </si>
  <si>
    <t>CompleteNpcName</t>
  </si>
  <si>
    <t>ChangePrompt</t>
  </si>
  <si>
    <t>AcceptSys</t>
  </si>
  <si>
    <t>RewardSys</t>
  </si>
  <si>
    <t>NPCchat</t>
  </si>
  <si>
    <t>ShowItem</t>
  </si>
  <si>
    <t>NotEffected</t>
  </si>
  <si>
    <t>needNpcID</t>
  </si>
  <si>
    <t>needNpcName</t>
  </si>
  <si>
    <t>needState</t>
  </si>
  <si>
    <t>createPos</t>
  </si>
  <si>
    <t>overState</t>
  </si>
  <si>
    <t>overPos</t>
  </si>
  <si>
    <t>IsAuto</t>
  </si>
  <si>
    <t>ModID</t>
  </si>
  <si>
    <t>overState2</t>
  </si>
  <si>
    <t>NUMBER</t>
  </si>
  <si>
    <t>STRING</t>
  </si>
  <si>
    <t>风悦山城</t>
  </si>
  <si>
    <t>领略&lt;f color='ff00d600' link='xx'&gt;风悦山城&lt;/f&gt;风光</t>
  </si>
  <si>
    <t>交谈</t>
  </si>
  <si>
    <t>先去前面看看</t>
  </si>
  <si>
    <t>去&lt;f color='ff00d600' link='xx'&gt;前面看看&lt;/f&gt;</t>
  </si>
  <si>
    <t/>
  </si>
  <si>
    <t>小宝</t>
  </si>
  <si>
    <t>83.44,162.43,2</t>
  </si>
  <si>
    <t>路见不平</t>
  </si>
  <si>
    <t>小狐妖</t>
  </si>
  <si>
    <t>击败小狐妖，救出被围困的小孩</t>
  </si>
  <si>
    <t>击败&lt;f color='ff00d600' link='xx'&gt;小狐精&lt;/f&gt;</t>
  </si>
  <si>
    <t>dhelm1-1:1</t>
  </si>
  <si>
    <t>dhelm2-1:1</t>
  </si>
  <si>
    <t>dhelm3-1:1</t>
  </si>
  <si>
    <t>dhelm4-1:1</t>
  </si>
  <si>
    <t>dhelm5-1:1</t>
  </si>
  <si>
    <t>10099001:呼……终于得救了呢，你的法术真厉害！#sd_npc_xiaobao_0n1|0:这附近好像不太平，正好要进城，我送你回家吧！#sd_role_wanjia_0n2_</t>
  </si>
  <si>
    <t>10099001:谢谢你..大侠，帮我赶跑这些小狐妖……我家不远，就在前面。#sd_npc_xiaobao_0n2</t>
  </si>
  <si>
    <t>风月药铺</t>
  </si>
  <si>
    <t>何夫人</t>
  </si>
  <si>
    <t>将&lt;f color='ff00d600' link='xx'&gt;小宝&lt;/f&gt;送回家中</t>
  </si>
  <si>
    <t>将小宝送回家中</t>
  </si>
  <si>
    <t>&lt;f color='ff00d600' link='xx'&gt;风月药铺&lt;/f&gt;</t>
  </si>
  <si>
    <t>hp1:10</t>
  </si>
  <si>
    <t>初级药剂*10</t>
  </si>
  <si>
    <t xml:space="preserve"> </t>
  </si>
  <si>
    <t>10099002:哎呀，小宝！我到处找你，城里最近不太平，千万别再到处乱跑了！#sd_npc_songfuren_0n3</t>
  </si>
  <si>
    <t>10099010:娘！我在城外被妖怪围住了，是这位大侠救了我！|10099002:多谢大侠救了小宝#sd_npc_songfuren_0n4</t>
  </si>
  <si>
    <t>0:区区小事不足挂齿。只是为何你们气色都这么难看，城中没有守卫吗，妖怪怎么都围到城门口了？#sd_role_wanjia_0n3_</t>
  </si>
  <si>
    <t>山城之祸</t>
  </si>
  <si>
    <t>与&lt;f color='ff00d600' link='xx'&gt;何夫人&lt;/f&gt;聊聊</t>
  </si>
  <si>
    <t>询问何夫人，找谁可以打听到异象的情况</t>
  </si>
  <si>
    <t>dclot1-1:1</t>
  </si>
  <si>
    <t>dclot2-1:1</t>
  </si>
  <si>
    <t>dclot3-1:1</t>
  </si>
  <si>
    <t>dclot4-1:1</t>
  </si>
  <si>
    <t>dclot5-1:1</t>
  </si>
  <si>
    <t>10099002:哎……大侠你有所不知。</t>
  </si>
  <si>
    <t>10099002:就是刚刚那个桃树妖悠冉！对全村施了妖法！！#sd_npc_songfuren_0n5|10099002:一旦有人睡着，就会被困在梦魇之中，无法醒来。|0:……这！难道没人能治得了这妖怪吗？#sd_role_wanjia_0n4_</t>
  </si>
  <si>
    <t>10099002:我听说何老爹已经请了五岳仙盟的仙长前来除妖了，大侠可以找何老爹打听一下。</t>
  </si>
  <si>
    <t>祸乱根源</t>
  </si>
  <si>
    <t>何老爹</t>
  </si>
  <si>
    <t>与&lt;f color='ff00d600' link='xx'&gt;何老爹&lt;/f&gt;交谈</t>
  </si>
  <si>
    <t>去询问何老爹真相</t>
  </si>
  <si>
    <t>询问&lt;f color='ff00d600' link='xx'&gt;何老爹&lt;/f&gt;</t>
  </si>
  <si>
    <t>dtrou1-1:1</t>
  </si>
  <si>
    <t>dtrou2-1:1</t>
  </si>
  <si>
    <t>dtrou3-1:1</t>
  </si>
  <si>
    <t>dtrou4-1:1</t>
  </si>
  <si>
    <t>dtrou5-1:1</t>
  </si>
  <si>
    <t>0:我想打听城内妖怪一事，能否告知一二？#sd_role_wanjia_0n5_|10099003:有个背着奇怪的伞的小伙子也来打听了，叫什么章凌，你们是一起的吗？#sd_npc_helaodie_0n3|0:我只是路经此地，并无人相伴。 |10099003:哎，此事说来话长！此地名叫&lt;f color='ff00f012'&gt;风悦山城&lt;/f&gt;，原本被城外梦缘仙境的桃花仙所庇佑，风调雨顺，不想近日却发生变故。|10099003:小女秋忆自幼失明。前不久，我看秋忆好生怪异，日日早出晚归。于是尾随秋忆去了那桃花林，却发现桃花仙的真面目乃是千年桃树妖，欲魅惑小女行那苟且之事，孽缘啊孽缘……哎！</t>
  </si>
  <si>
    <t>10099003:时辰到了，是时候了！！#sd_npc_helaodie_0n4|0:什么？&lt;f color='ff00f012'&gt;（这老头思维还挺跳跃）&lt;/f&gt;|10099003:今日我从五岳仙盟请来了仙长降服这妖怪，今天就是这妖怪的死期！哼！！！|0:我也去帮忙。&lt;f color='ff00f012'&gt;（有趣，有趣，妖怪娶妻，我倒要去看看）&lt;/f&gt;#sd_role_wanjia_0n6_</t>
  </si>
  <si>
    <t>伞现风月</t>
  </si>
  <si>
    <t>章凌</t>
  </si>
  <si>
    <t>与&lt;f color='ff00d600' link='xx'&gt;章凌&lt;/f&gt;聊聊</t>
  </si>
  <si>
    <t>追上章凌</t>
  </si>
  <si>
    <t>询问&lt;f color='ff00d600' link='xx'&gt;章凌&lt;/f&gt;</t>
  </si>
  <si>
    <t>前往</t>
  </si>
  <si>
    <t>魔化桃花妖</t>
  </si>
  <si>
    <t>dshould1-1:1</t>
  </si>
  <si>
    <t>dshould2-1:1</t>
  </si>
  <si>
    <t>dshould3-1:1</t>
  </si>
  <si>
    <t>dshould4-1:1</t>
  </si>
  <si>
    <t>dshould5-1:1</t>
  </si>
  <si>
    <t>10099014:来者何人！看你们不像是来送亲的。|10099012:路过，路过而已~|10099014:哼，人类就爱说谎，桃仙今日大喜，此地不准通过！</t>
  </si>
  <si>
    <t>10099012:哎，动嘴不靠谱咱还是动手解决吧。</t>
  </si>
  <si>
    <t>巡山桃花妖</t>
  </si>
  <si>
    <t>10099012|10099014</t>
  </si>
  <si>
    <t>章凌,巡山桃花妖</t>
  </si>
  <si>
    <t>73.1,99.4,-2.03|71.3,97.8,1.01</t>
  </si>
  <si>
    <t>一探究竟</t>
  </si>
  <si>
    <t>30003:30002</t>
  </si>
  <si>
    <t>桃花妖</t>
  </si>
  <si>
    <t>击败&lt;f color='ff00d600' link='xx'&gt;桃花妖&lt;/f&gt;</t>
  </si>
  <si>
    <t>击败</t>
  </si>
  <si>
    <t>击败桃花妖，继续跟随队伍</t>
  </si>
  <si>
    <t>dglov1-1:1</t>
  </si>
  <si>
    <t>dglov2-1:1</t>
  </si>
  <si>
    <t>dglov3-1:1</t>
  </si>
  <si>
    <t>dglov4-1:1</t>
  </si>
  <si>
    <t>dglov5-1:1</t>
  </si>
  <si>
    <t>幽谷仙庙</t>
  </si>
  <si>
    <t>继续&lt;f color='ff00d600' link='xx'&gt;前往桃仙庙&lt;/f&gt;</t>
  </si>
  <si>
    <t>继续跟随队伍</t>
  </si>
  <si>
    <t>共战妖仙</t>
  </si>
  <si>
    <t>悠冉</t>
  </si>
  <si>
    <t>击退&lt;f color='ff00d600' link='xx'&gt;悠冉&lt;/f&gt;</t>
  </si>
  <si>
    <t>击退</t>
  </si>
  <si>
    <t>与章凌一同出手，帮助菲菲击退悠冉</t>
  </si>
  <si>
    <t>10099012:菲菲姑娘好像受伤了，你去查看下她的伤势如何？</t>
  </si>
  <si>
    <t>10099012|10099013</t>
  </si>
  <si>
    <t>章凌,南宫菲菲</t>
  </si>
  <si>
    <t>查看伤势</t>
  </si>
  <si>
    <t>伤势菲菲</t>
  </si>
  <si>
    <t>与&lt;f color='ff00d600' link='xx'&gt;南宫菲菲&lt;/f&gt;交谈</t>
  </si>
  <si>
    <t>查看菲菲伤势</t>
  </si>
  <si>
    <t>帮助&lt;f color='ff00d600' link='xx'&gt;菲菲&lt;/f&gt;治疗伤势</t>
  </si>
  <si>
    <t>48.9,63.1,1.42</t>
  </si>
  <si>
    <t>除恶务尽</t>
  </si>
  <si>
    <t>南宫菲菲</t>
  </si>
  <si>
    <t>与南宫菲菲聊聊</t>
  </si>
  <si>
    <t>询问&lt;f color='ff00d600' link='xx'&gt;南宫菲菲&lt;/f&gt;</t>
  </si>
  <si>
    <t>风月山城</t>
  </si>
  <si>
    <t>0:姑娘没事吧？#sd_role_wanjia_0n9_|10099012:额，我们刚刚打败的只是他的分身。|10099012:刚治疗完后，你一起来就晕倒了，然后撞倒了我……#sd_npc_zhangling_0n4|10099013:住嘴！那……桃树妖跑去哪里了？|10099012:咳咳，按照桃树的根部脉络来看，应该是这个方向！|10099013:事不宜迟，咱们追！|10099012:你行不行啊，还伤着呢，走路都摇晃。|10099013:除恶务尽，如果让桃树妖逃过这一次，必然会更凶残的报复居民，我不能让这种事情发生。</t>
  </si>
  <si>
    <t>10099012:……我方才已把所有符咒都用完了，即便追上也没法对付了！|10099013:没事，我们可以准备&lt;f color='ff00f012'&gt;【天雷灯】&lt;/f&gt;，绝对能除掉此妖！#sd_npc_donghuangfeifei_0n2</t>
  </si>
  <si>
    <t>10099012:……&lt;f color='ff00f012'&gt;【天雷灯】&lt;/f&gt;，我小时候倒是听父亲提过……好吧，我们配合你！</t>
  </si>
  <si>
    <t>48.9,63.1,1.42|50.39,63.26,2.3</t>
  </si>
  <si>
    <t>布置天雷灯</t>
  </si>
  <si>
    <t>凝血草</t>
  </si>
  <si>
    <t>协助南宫菲菲布置天雷灯</t>
  </si>
  <si>
    <t>布置&lt;f color='ff00d600' link='xx'&gt;天雷灯&lt;/f&gt;</t>
  </si>
  <si>
    <t>dboot1-1:1</t>
  </si>
  <si>
    <t>dboot2-1:1</t>
  </si>
  <si>
    <t>dboot3-1:1</t>
  </si>
  <si>
    <t>dboot4-1:1</t>
  </si>
  <si>
    <t>dboot5-1:1</t>
  </si>
  <si>
    <t>10099009:这就是天雷灯了，&lt;f color='ffdccc9c'&gt;%name&lt;/f&gt;麻烦你去放置一下</t>
  </si>
  <si>
    <t>击杀千年桃树妖</t>
  </si>
  <si>
    <t>桃树妖</t>
  </si>
  <si>
    <t>击退&lt;f color='ff00d600' link='xx'&gt;千年桃树妖&lt;/f&gt;</t>
  </si>
  <si>
    <t>共御桃树妖</t>
  </si>
  <si>
    <t>告知死讯</t>
  </si>
  <si>
    <t>与&lt;f color='ff00d600' link='xx'&gt;何老爹&lt;/f&gt;聊聊</t>
  </si>
  <si>
    <t>交谈&lt;f color='ff00d600' link='xx'&gt;何老爹&lt;/f&gt;</t>
  </si>
  <si>
    <t>en1:24|asst1:24|pweap1-1:1</t>
  </si>
  <si>
    <t>en1:24|asst1:24|pweap2-1:1</t>
  </si>
  <si>
    <t>en1:24|asst1:24|pweap3-1:1</t>
  </si>
  <si>
    <t>en1:24|asst1:24|pweap4-1:1</t>
  </si>
  <si>
    <t>en1:24|asst1:24|pweap5-1:1</t>
  </si>
  <si>
    <t>0:桃树妖已经被我们除掉了。#sd_role_wanjia_0n11_|10099003:真是太好了，你们是风悦山城的恩人，大恩人啊！！！#sd_npc_helaodie_0n5|0:不过，您的女儿秋忆……|10099003:秋忆？她怎么了？|0:秋忆姑娘的确是被妖术所迷，不能自拔，就是被天雷轰顶，也要留在桃花妖的身旁，所以…秋忆姑娘已跟桃花妖一起化成劫灰了！|10099003:我的秋忆……唉……孽缘啊……#sd_npc_helaodie_0n6</t>
  </si>
  <si>
    <t>10099012:…请何老爹节哀…#sd_npc_zhangling_0n6|10099013:既然桃树妖已除，我们打算今日就离开风悦山城，我也需早日回仙盟复命了。#sd_npc_donghuangfeifei_0n4</t>
  </si>
  <si>
    <t>0:何老爹你要保重身体，既然此事已经解决，在下也就要告辞了。</t>
  </si>
  <si>
    <t>10099012|10099013|10099007|10099008</t>
  </si>
  <si>
    <t>章凌,南宫菲菲,悠冉,秋忆</t>
  </si>
  <si>
    <t>98.7,137.8,-2.9|97,135.3,1.75|59.37,70.77,1.57|60.91,70.74,1.57</t>
  </si>
  <si>
    <t>购买马匹</t>
  </si>
  <si>
    <t>柳老板</t>
  </si>
  <si>
    <t>与&lt;f color='ff00d600' link='xx'&gt;柳老板&lt;/f&gt;聊聊</t>
  </si>
  <si>
    <t>与柳老板聊聊，看能否购买到马匹前往五岳仙盟</t>
  </si>
  <si>
    <t>0:老板，来匹好马~|10099006:你们是消灭桃树妖的仙长？|0:不敢当……|10099006:最近桃花林内还有一些魔化的妖怪经常攻击我们，你们帮我去桃花林采集一些&lt;f color='ff00f012'&gt;【沐萤草】&lt;/f&gt;，我就免费送你一匹马，仙长意下如何？</t>
  </si>
  <si>
    <t>0:好……多谢柳老板。</t>
  </si>
  <si>
    <t>10099007|10099008</t>
  </si>
  <si>
    <t>悠冉,秋忆</t>
  </si>
  <si>
    <t>59.37,70.77,1.57|60.91,70.74,1.57</t>
  </si>
  <si>
    <t>采集沐莹草</t>
  </si>
  <si>
    <t>沐萤草</t>
  </si>
  <si>
    <t>采集&lt;f color='ff00d600' link='xx'&gt;沐萤草&lt;/f&gt;</t>
  </si>
  <si>
    <t>0:谢谢柳老板</t>
  </si>
  <si>
    <t>获得良驹</t>
  </si>
  <si>
    <t>马匹</t>
  </si>
  <si>
    <t>牵走马厩里的&lt;f color='ff00d600' link='xx'&gt;马匹&lt;/f&gt;</t>
  </si>
  <si>
    <t>mstar:6</t>
  </si>
  <si>
    <t>遗失的御神器</t>
  </si>
  <si>
    <t>与&lt;f color='ff00d600' link='xx'&gt;南宫菲菲&lt;/f&gt;聊聊</t>
  </si>
  <si>
    <t>交谈&lt;f color='ff00d600' link='xx'&gt;悠冉&lt;/f&gt;</t>
  </si>
  <si>
    <t>fishgear1:1</t>
  </si>
  <si>
    <t>10099009:我的&lt;f color='ff00f012'&gt;【御神器】&lt;/f&gt;不见了，我想可能是遗失在桃花林某处了，你能帮我找找吗？|0:当然没问题！我想先去问问悠冉，他兴许知道。</t>
  </si>
  <si>
    <t xml:space="preserve">10099007:恩公前来找我有何要紧事？|0:不好意思前来打扰，南宫姑娘的御神器似乎丢在了这桃花林之中，我想问问你有没有办法找到。|10099007:……嗯……不在我周围……我让小妖们去远处找找。&lt;f color='ffdccc9c'&gt;%name&lt;/f&gt;你先在这休息一会儿，正好秋忆有事找你。 </t>
  </si>
  <si>
    <t>学习钓鱼</t>
  </si>
  <si>
    <t>fish1</t>
  </si>
  <si>
    <t>青鱼</t>
  </si>
  <si>
    <t>Q1021</t>
  </si>
  <si>
    <t>与&lt;f color='ff00d600' link='xx'&gt;秋忆&lt;/f&gt;交谈</t>
  </si>
  <si>
    <t>秋忆新学会了钓鱼，你也去学学</t>
  </si>
  <si>
    <t>垂钓&lt;f color='ff00d600' link='xx'&gt;青鱼&lt;/f&gt;</t>
  </si>
  <si>
    <t>秋忆</t>
  </si>
  <si>
    <t>10099008:&lt;f color='ffdccc9c'&gt;%name&lt;/f&gt;你能再来这桃花林真是太好了，上次都没得及好好感谢你。|0:哪里哪里，你们能在这过的幸福就好，何老爹也都安好。|10099008:这样就好了……这河塘里有很多鱼，我钓几条鱼送给你们吧。|0:钓鱼吗？让我也来试试吧。|10099008:好，我来教你。</t>
  </si>
  <si>
    <t>10099008:看来你已经完全掌握了钓鱼的技巧嘛。|10099008:顺便告诉你个秘密，通过钓鱼可以获得很多宝贝，没事了记得去碰碰运气。</t>
  </si>
  <si>
    <t>归还御神器</t>
  </si>
  <si>
    <t>1023:4001</t>
  </si>
  <si>
    <t>与&lt;f color='ff00d600' link='xx'&gt;悠冉&lt;/f&gt;聊聊</t>
  </si>
  <si>
    <t>悠冉找到御神器了</t>
  </si>
  <si>
    <t>交还&lt;f color='ff00d600' link='xx'&gt;御神器&lt;/f&gt;</t>
  </si>
  <si>
    <t>10099007:御神器下落找到了，原本是被我这顽劣的小狐妖拾到，之后又被魔化的桃花妖给抢走了。我帮你讨要回来了，就麻烦你转交给南宫姑娘了。|0:嗯，多谢悠冉兄~</t>
  </si>
  <si>
    <t>10099009:我的御神器！谢谢你！|0:应该感谢悠冉，这御神器先是被小狐妖拾取到，之后又被魔化的桃花妖给抢走了。多亏悠冉的帮忙才重新找了回来。|10099009:原来妖也是有好坏之分的……你说魔化桃花妖？我听城里人说最近经常有家畜不见，看来应该就是这个魔化的桃花妖在作祟了，我们不能袖手旁观。|0:好，我们一起去消灭它！</t>
  </si>
  <si>
    <t>10099009:这个送给你，这是我们五岳仙盟弟子的基础穿戴之物，应该可以助你一臂之力。</t>
  </si>
  <si>
    <t>消灭魔化桃花妖</t>
  </si>
  <si>
    <t>1148:4002</t>
  </si>
  <si>
    <t>击败&lt;f color='ff00d600' link='xx'&gt;魔化桃花妖&lt;/f&gt;</t>
  </si>
  <si>
    <t>击败魔化桃花妖</t>
  </si>
  <si>
    <t>击退白夕若分身</t>
  </si>
  <si>
    <t>白夕若</t>
  </si>
  <si>
    <t>击退&lt;f color='ff00d600' link='xx'&gt;白夕若分身&lt;/f&gt;</t>
  </si>
  <si>
    <t>道别</t>
  </si>
  <si>
    <t>与章凌和菲菲道别</t>
  </si>
  <si>
    <t>交谈&lt;f color='ff00d600' link='xx'&gt;南宫菲菲&lt;/f&gt;</t>
  </si>
  <si>
    <t>bclot1-10:1</t>
  </si>
  <si>
    <t>bclot2-10:1</t>
  </si>
  <si>
    <t>bclot3-10:1</t>
  </si>
  <si>
    <t>bclot4-10:1</t>
  </si>
  <si>
    <t>bclot5-10:1</t>
  </si>
  <si>
    <t>10099009:喂~你这烟云伞可以抵挡天雷，为什么不早说？|10099012:我只知道他能辟毒护体，谁知道能挡下天雷…</t>
  </si>
  <si>
    <t>10099009:你…|10099012:好了，我们有缘再见吧~！</t>
  </si>
  <si>
    <t>10099009:多谢你一路相助，有事儿可来五岳仙盟找我,再见了！</t>
  </si>
  <si>
    <t>49.2,90.1,-0.15</t>
  </si>
  <si>
    <t>惊世消息</t>
  </si>
  <si>
    <t>悠冉似乎有什么想说的</t>
  </si>
  <si>
    <t>10099015:有一个很重要的消息告诉你们。幽冥鬼狱的二世狼帝决定从今夜开始，强行把&lt;f color='ff00f012'&gt;「无极宝塔」&lt;/f&gt;的千年封印攻破，最快一年之后，幽冥鬼狱将重临人间，血洗大地！</t>
  </si>
  <si>
    <t>0:这真是一个惊天的消息，我得去一趟五岳仙盟。#sd_role_wanjia_0n12_</t>
  </si>
  <si>
    <t>0:谢谢你，悠冉兄，有缘再见。</t>
  </si>
  <si>
    <t>17.6,55.9,0.8</t>
  </si>
  <si>
    <t>寻找南宫菲菲</t>
  </si>
  <si>
    <t>林元航</t>
  </si>
  <si>
    <t>与&lt;f color='ff00d600' link='xx'&gt;林元航&lt;/f&gt;聊聊</t>
  </si>
  <si>
    <t>打听南宫菲菲在哪里</t>
  </si>
  <si>
    <t>交谈&lt;f color='ff00d600' link='xx'&gt;林元航&lt;/f&gt;</t>
  </si>
  <si>
    <t>en1:12|asst1:6</t>
  </si>
  <si>
    <t>0:在下有急事需寻找南宫姑娘商议，能否带我去见她。</t>
  </si>
  <si>
    <t>10098014:菲菲师姐刚回仙盟，就在前面，我来带路吧。#sd_npc_linyuanhang_0n2</t>
  </si>
  <si>
    <t>0:有劳了~</t>
  </si>
  <si>
    <t>告知消息</t>
  </si>
  <si>
    <t>战斗南宫菲菲</t>
  </si>
  <si>
    <t>把坏消息告诉南宫菲菲</t>
  </si>
  <si>
    <t>bhelm1-10:1</t>
  </si>
  <si>
    <t>bhelm2-10:1</t>
  </si>
  <si>
    <t>bhelm3-10:1</t>
  </si>
  <si>
    <t>bhelm4-10:1</t>
  </si>
  <si>
    <t>bhelm5-10:1</t>
  </si>
  <si>
    <t>0:菲菲姑娘，悠冉告诉我，幽冥鬼狱的妖族欲强行冲破&lt;f color='ff00f012'&gt;「无极宝塔」&lt;/f&gt;的封印，二世狼帝将率领妖族大军对人界发起进攻，血洗人间。</t>
  </si>
  <si>
    <t>10098007:什么？</t>
  </si>
  <si>
    <t>10098039:此事关系重大，事不宜迟，菲菲我们需和你朋友一起前去禀报师父！#sd_npc_yunqi_0n3</t>
  </si>
  <si>
    <t>云齐</t>
  </si>
  <si>
    <t>132.7,152.8,0.71</t>
  </si>
  <si>
    <t>仙盟之主</t>
  </si>
  <si>
    <t>南宫无我</t>
  </si>
  <si>
    <t>与&lt;f color='ff00d600' link='xx'&gt;南宫无我&lt;/f&gt;聊聊</t>
  </si>
  <si>
    <t>把坏消息告诉南宫无我</t>
  </si>
  <si>
    <t>交谈&lt;f color='ff00d600' link='xx'&gt;南宫无我&lt;/f&gt;</t>
  </si>
  <si>
    <t>10098004:何事惊慌？就连我静思闭关之处也闯？#sd_npc_donghuangtaiyi_0n3|10098039:云齐冒昧前来，有要事向师父禀报！#sd_npc_yunqi_0n4</t>
  </si>
  <si>
    <t>10098029:父亲，得到可靠消息，幽冥鬼狱的妖族欲强行冲破「无极宝塔」的封印，挥军血洗人间。#sd_npc_donghuangfeifei_0n7|0:不错，最快一年之后便可破除封印。</t>
  </si>
  <si>
    <t>10098004:此事非同小可！待我将&lt;f color='ff00f012'&gt;「舍身崖」&lt;/f&gt;的苓听唤来一问便知。五岳借法，移形转位！</t>
  </si>
  <si>
    <t>156.5,73.2,-2.22</t>
  </si>
  <si>
    <t>舍身崖苓听</t>
  </si>
  <si>
    <t>苓听</t>
  </si>
  <si>
    <t>与&lt;f color='ff00d600' link='xx'&gt;苓听&lt;/f&gt;聊聊</t>
  </si>
  <si>
    <t>验证消息是否属实</t>
  </si>
  <si>
    <t>交谈&lt;f color='ff00d600' link='xx'&gt;苓听&lt;/f&gt;</t>
  </si>
  <si>
    <t>10098060:苓听参见盟主，盟主召唤我所谓何事？|10098027:这位少侠带来消息称幽冥鬼狱正欲强行冲破&lt;f color='ff00f012'&gt;「无极宝塔」&lt;/f&gt;的封印……可有此事？#sd_npc_donghuangtaiyi_0n5</t>
  </si>
  <si>
    <t>10098060:不错，苓听也正要禀报盟主。刚才灵鸟传来情报，幽冥鬼狱准备强行突破&lt;f color='ff00f012'&gt;「无极宝塔」&lt;/f&gt;的封印，四大长老将要派出先锋队到人间探路。</t>
  </si>
  <si>
    <t>10098027:此事需与其余四派掌门商议，&lt;f color='ffdccc9c'&gt;%name&lt;/f&gt;，且随我至&lt;f color='ff00f012'&gt;「望仙台」&lt;/f&gt;！五岳借法，移形转位！#sd_npc_donghuangtaiyi_0n6</t>
  </si>
  <si>
    <t>152.7,73.9,-2.31</t>
  </si>
  <si>
    <t>望仙台</t>
  </si>
  <si>
    <t>天道传音石</t>
  </si>
  <si>
    <t>跟随&lt;f color='ff00d600' link='xx'&gt;南宫无我&lt;/f&gt;去望仙台</t>
  </si>
  <si>
    <t>与南宫无我聊聊</t>
  </si>
  <si>
    <t>激活&lt;f color='ff00d600' link='xx'&gt;天道传音石&lt;/f&gt;</t>
  </si>
  <si>
    <t>btrou1-10:1</t>
  </si>
  <si>
    <t>btrou2-10:1</t>
  </si>
  <si>
    <t>btrou3-10:1</t>
  </si>
  <si>
    <t>btrou4-10:1</t>
  </si>
  <si>
    <t>btrou5-10:1</t>
  </si>
  <si>
    <t>10098027:&lt;f color='ffdccc9c'&gt;%name&lt;/f&gt;，我要施法召唤其余各派掌门，可否帮忙前去鸣钟三声。#sd_npc_donghuangtaiyi_0n7</t>
  </si>
  <si>
    <t>0:好！</t>
  </si>
  <si>
    <t>200.5,124.8,0.9</t>
  </si>
  <si>
    <t>战前准备</t>
  </si>
  <si>
    <t>战前准备，找回坤仑</t>
  </si>
  <si>
    <t>找回&lt;f color='ff00d600' link='xx'&gt;坤仑&lt;/f&gt;</t>
  </si>
  <si>
    <t>bweap1-10:1</t>
  </si>
  <si>
    <t>bweap2-10:1</t>
  </si>
  <si>
    <t>bweap3-10:1</t>
  </si>
  <si>
    <t>bweap4-10:1</t>
  </si>
  <si>
    <t>bweap5-10:1</t>
  </si>
  <si>
    <t xml:space="preserve">10098027:我门下大弟子坤仑此时正在幻境伏妖，&lt;f color='ffdccc9c'&gt;%name&lt;/f&gt;可否帮忙前去唤之，让他来&lt;f color='ff00f012'&gt;「东来阁」&lt;/f&gt;找我？#sd_npc_donghuangtaiyi_0n8
</t>
  </si>
  <si>
    <t>0:好，乐意效劳！#sd_role_wanjia_0n14_</t>
  </si>
  <si>
    <t>10098027:我打开幻境入口，少侠进去即可。</t>
  </si>
  <si>
    <t>助战坤仑</t>
  </si>
  <si>
    <t>1033:4003</t>
  </si>
  <si>
    <t>九黎鬼巫</t>
  </si>
  <si>
    <t>助战&lt;f color='ff00d600' link='xx'&gt;坤仑&lt;/f&gt;</t>
  </si>
  <si>
    <t>击败&lt;f color='ff00d600' link='xx'&gt;九黎鬼巫&lt;/f&gt;</t>
  </si>
  <si>
    <t>bshould1-10:1|bneck1-10:1</t>
  </si>
  <si>
    <t>bshould2-10:1|bneck2-10:1</t>
  </si>
  <si>
    <t>bshould3-10:1|bneck3-10:1</t>
  </si>
  <si>
    <t>bshould4-10:1|bneck4-10:1</t>
  </si>
  <si>
    <t>bshould5-10:1|bneck5-10:1</t>
  </si>
  <si>
    <t>坤仑</t>
  </si>
  <si>
    <t>203.4,109.8,1.62</t>
  </si>
  <si>
    <t>拜师学艺</t>
  </si>
  <si>
    <t>1040:1041:1042:1043:1044</t>
  </si>
  <si>
    <t>到达15级</t>
  </si>
  <si>
    <t>等级到达15级</t>
  </si>
  <si>
    <t>完成&lt;f color='fff43a1c' link='xx'&gt;支线任务&lt;/f&gt;到达&lt;f color='fff43a1c' link='xx'&gt;15&lt;/f&gt;级</t>
  </si>
  <si>
    <t>needBranch</t>
  </si>
  <si>
    <t>逸仙</t>
  </si>
  <si>
    <t>炼僻斜</t>
  </si>
  <si>
    <t>与&lt;f color='ff00d600' link='xx'&gt;炼僻斜&lt;/f&gt;聊聊</t>
  </si>
  <si>
    <t>与炼僻斜聊聊</t>
  </si>
  <si>
    <t>交谈&lt;f color='ff00d600' link='xx'&gt;炼僻斜&lt;/f&gt;</t>
  </si>
  <si>
    <t>ridesk04:1</t>
  </si>
  <si>
    <t>10098006:谁曾听说，天道不公；又曾知道，大道有死！</t>
  </si>
  <si>
    <t>10098006:你也决定背负三界大道的重任了吗？</t>
  </si>
  <si>
    <t>0:是的，这正是我前来这里的目的。</t>
  </si>
  <si>
    <t>苍狼</t>
  </si>
  <si>
    <t>神火真人</t>
  </si>
  <si>
    <t>与&lt;f color='ff00d600' link='xx'&gt;神火真人&lt;/f&gt;聊聊</t>
  </si>
  <si>
    <t>与神火真人聊聊</t>
  </si>
  <si>
    <t>交谈&lt;f color='ff00d600' link='xx'&gt;神火真人&lt;/f&gt;</t>
  </si>
  <si>
    <t>10098005:燃我不死躯，散我不灭魂，一腔战血尽流去</t>
  </si>
  <si>
    <t>10098005:拜入我门下，必将燃尽鲜血，拯救凡界苍生。</t>
  </si>
  <si>
    <t>0:哈哈哈~！我定会为凡界苍生血战到底！。</t>
  </si>
  <si>
    <t>灵狐</t>
  </si>
  <si>
    <t>慕容夫人</t>
  </si>
  <si>
    <t>与&lt;f color='ff00d600' link='xx'&gt;慕容夫人&lt;/f&gt;聊聊</t>
  </si>
  <si>
    <t>与慕容夫人聊聊</t>
  </si>
  <si>
    <t>交谈&lt;f color='ff00d600' link='xx'&gt;慕容夫人&lt;/f&gt;</t>
  </si>
  <si>
    <t>10098010:草木还有枯衰之期呢，有枯才有盛，没有经历过失败，不是一个合格的修道者</t>
  </si>
  <si>
    <t>10098010:嗯…看你勉强算是一个合格的修道者。</t>
  </si>
  <si>
    <t>0:嘻嘻…那以后我就叫你一声“湿父”啦</t>
  </si>
  <si>
    <t>神箭</t>
  </si>
  <si>
    <t>青灵子</t>
  </si>
  <si>
    <t>与&lt;f color='ff00d600' link='xx'&gt;青灵子&lt;/f&gt;聊聊</t>
  </si>
  <si>
    <t>与青灵子聊聊</t>
  </si>
  <si>
    <t>交谈&lt;f color='ff00d600' link='xx'&gt;青灵子&lt;/f&gt;</t>
  </si>
  <si>
    <t>10098041:修炼的道路千千万万，沿着不同的道路走下去，可能会达到同一极限境界</t>
  </si>
  <si>
    <t>10098041:拜入我神天门内，需谨记师门一条心。</t>
  </si>
  <si>
    <t>0: 没问题~！我天天把门规念个百八十遍。</t>
  </si>
  <si>
    <t>御剑</t>
  </si>
  <si>
    <t>0:一草一木，天地万物皆为我兵……意念所至，有质之物皆尊我令。代天而行，我即天，天即我，我言即法</t>
  </si>
  <si>
    <t>10098004:五岳仙盟即乃代天而行，必为凡界产妖除魔。</t>
  </si>
  <si>
    <t>0:是，弟子定当谨记师训，除魔卫道。</t>
  </si>
  <si>
    <t>灵宠奇缘1</t>
  </si>
  <si>
    <t>紫嫣儿</t>
  </si>
  <si>
    <t>与&lt;f color='ff00d600' link='xx'&gt;紫嫣儿&lt;/f&gt;聊聊</t>
  </si>
  <si>
    <t>与紫嫣儿聊聊</t>
  </si>
  <si>
    <t>pet1001-p:50|ptexp1:50</t>
  </si>
  <si>
    <t>10098001:你来了，在我这里可以获得灵宠助你闯阵。</t>
  </si>
  <si>
    <t>10098001:以后这个小家伙会一直陪着你成为问道者的。</t>
  </si>
  <si>
    <t>灵宠奇缘2</t>
  </si>
  <si>
    <t>交谈紫嫣儿</t>
  </si>
  <si>
    <t>&lt;f color='ff00d600' link='xx'&gt;紫嫣儿&lt;/f&gt;</t>
  </si>
  <si>
    <t>10098001:请善待这个小家伙！！|10098001:只有它会一直在你身边，成为你力量的一部分。</t>
  </si>
  <si>
    <t>蚩尤之乱</t>
  </si>
  <si>
    <t>到达20级</t>
  </si>
  <si>
    <t>等级到达20级</t>
  </si>
  <si>
    <t>到达&lt;f color='fff43a1c' link='xx'&gt;20&lt;/f&gt;级</t>
  </si>
  <si>
    <t>大战蚩尤</t>
  </si>
  <si>
    <t>1047:4007</t>
  </si>
  <si>
    <t>60105:80105</t>
  </si>
  <si>
    <t>蚩尤</t>
  </si>
  <si>
    <t>挑战&lt;f color='ff00d600' link='xx'&gt;蚩尤&lt;/f&gt;副本</t>
  </si>
  <si>
    <t>大战&lt;f color='ff00d600' link='xx'&gt;蚩尤&lt;/f&gt;</t>
  </si>
  <si>
    <t>bchar1-20:1</t>
  </si>
  <si>
    <t>bchar2-20:1</t>
  </si>
  <si>
    <t>bchar3-20:1</t>
  </si>
  <si>
    <t>bchar4-20:1</t>
  </si>
  <si>
    <t>bchar5-20:1</t>
  </si>
  <si>
    <t>恭喜你完成大战蚩尤任务！</t>
  </si>
  <si>
    <t>仙缘试炼</t>
  </si>
  <si>
    <t>与林元航聊聊</t>
  </si>
  <si>
    <t>bring1-10:1</t>
  </si>
  <si>
    <t>bring2-10:1</t>
  </si>
  <si>
    <t>bring3-10:1</t>
  </si>
  <si>
    <t>bring4-10:1</t>
  </si>
  <si>
    <t>bring5-10:1</t>
  </si>
  <si>
    <t>0:我来报名参加&lt;f color='ff00f012'&gt;「五岳一战」&lt;/f&gt;！|10098042:你果然也来了~|0:我就知道你也会来的！</t>
  </si>
  <si>
    <t>10098035:好，开始吧，&lt;f color='ff00f012'&gt;「五岳一战」&lt;/f&gt;第一场是仙缘测试，请从这里选取一个布袋打开，看看石头的颜色吧，抽取到&lt;f color='ff00f012'&gt;黑色&lt;/f&gt;可进入下一轮，抽取到&lt;f color='ff00f012'&gt;红色&lt;/f&gt;就会被淘汰。</t>
  </si>
  <si>
    <t>0:好，我来试试运气！</t>
  </si>
  <si>
    <t>10098042|10098043</t>
  </si>
  <si>
    <t>章凌,铁狼</t>
  </si>
  <si>
    <t>179.5,160.4,0.78|181.9,159.7,1.76</t>
  </si>
  <si>
    <t>仙缘石</t>
  </si>
  <si>
    <t>抽取&lt;f color='ff00d600' link='xx'&gt;仙缘石&lt;/f&gt;</t>
  </si>
  <si>
    <t>抽取仙缘石</t>
  </si>
  <si>
    <t>bglov1-10:1|bboot1-10:1</t>
  </si>
  <si>
    <t>bglov2-10:1|bboot2-10:1</t>
  </si>
  <si>
    <t>bglov3-10:1|bboot3-10:1</t>
  </si>
  <si>
    <t>bglov4-10:1|bboot4-10:1</t>
  </si>
  <si>
    <t>bglov5-10:1|bboot5-10:1</t>
  </si>
  <si>
    <t>驱逐捣乱者</t>
  </si>
  <si>
    <t>1165:4009</t>
  </si>
  <si>
    <t>捣乱者</t>
  </si>
  <si>
    <t>驱逐&lt;f color='ff00d600' link='xx'&gt;捣乱者&lt;/f&gt;</t>
  </si>
  <si>
    <t>驱逐</t>
  </si>
  <si>
    <t>bweap1-20:1|bhelm1-20:1|pet1001-p:60</t>
  </si>
  <si>
    <t>bweap2-20:1|bhelm2-20:1|pet1001-p:60</t>
  </si>
  <si>
    <t>bweap3-20:1|bhelm3-20:1|pet1001-p:60</t>
  </si>
  <si>
    <t>bweap4-20:1|bhelm4-20:1|pet1001-p:60</t>
  </si>
  <si>
    <t>bweap5-20:1|bhelm5-20:1|pet1001-p:60</t>
  </si>
  <si>
    <t>10098014:看来闹事的人不少啊，我这个执法队长可不是摆设！|0:我来助你一臂之力！|10098042:我也来凑个热闹~|10098043:在下是大荒山明月洞正阳真人门下弟子铁狼！我也来凑个热闹~</t>
  </si>
  <si>
    <t>仙塔镇妖</t>
  </si>
  <si>
    <t>到达23级</t>
  </si>
  <si>
    <t>等级到达23级</t>
  </si>
  <si>
    <t>到达&lt;f color='fff43a1c' link='xx'&gt;23&lt;/f&gt;级</t>
  </si>
  <si>
    <t>镇妖塔</t>
  </si>
  <si>
    <t>41001:41002:41003:41004:41005:41006:41007:41008:41009:41010:41011:41012</t>
  </si>
  <si>
    <t>妖族欲动，前往镇妖</t>
  </si>
  <si>
    <t>&lt;f color='ff00d600' link='xx'&gt;镇妖塔&lt;/f&gt;</t>
  </si>
  <si>
    <t>Activity|1</t>
  </si>
  <si>
    <t>你已参与了镇妖塔活动，可获得相应奖励哦！</t>
  </si>
  <si>
    <t>皓月镜</t>
  </si>
  <si>
    <t>1053:4048</t>
  </si>
  <si>
    <t>gr2:3|mstar:10</t>
  </si>
  <si>
    <t>10098004:为了磨练诸位修道者，提升修为，今日特开启&lt;f color='ff00f012'&gt;皓月镜&lt;/f&gt;，召唤紫虚上仙帮助我们挑选最终的问道者。</t>
  </si>
  <si>
    <t>0:&lt;f color='ff00f012'&gt;皓月镜&lt;/f&gt;？</t>
  </si>
  <si>
    <t>到达25级</t>
  </si>
  <si>
    <t>等级到达25级</t>
  </si>
  <si>
    <t>到达&lt;f color='fff43a1c' link='xx'&gt;25&lt;/f&gt;级</t>
  </si>
  <si>
    <t>Activity|3</t>
  </si>
  <si>
    <t>Activity</t>
  </si>
  <si>
    <t>领略主城风采</t>
  </si>
  <si>
    <t>漫步</t>
  </si>
  <si>
    <t>到&lt;f color='ff00d600' link='xx'&gt;四处&lt;/f&gt;看看</t>
  </si>
  <si>
    <t>0:是谁？？？|10098025:竟然能发现本座的存在，不错！！|0:您是……盟主！！|10098025:然也！本座发现主城西方被一股不祥笼罩，正要去探查，途径此地，看你仙台如明镜，似乎比上次又精进了不少，故而停留一观。|0:可有用到晚辈的地方？|10098025:如此你就代替我去主城西方探查一番吧！！</t>
  </si>
  <si>
    <t>141.6,240.2,0.16</t>
  </si>
  <si>
    <t>探查不祥</t>
  </si>
  <si>
    <t>探查</t>
  </si>
  <si>
    <t>到&lt;f color='ff00d600' link='xx'&gt;城西&lt;/f&gt;探查一番</t>
  </si>
  <si>
    <t>0:咦……这是？？|0:盟主的感觉果然没错，竟真的有不祥之气笼罩，很像幽冥鬼狱妖族散发的煞气！|0:看来已经有妖族从幽灵异象出来了，必须赶紧回去禀报…………</t>
  </si>
  <si>
    <t>向盟主禀报情况</t>
  </si>
  <si>
    <t>向南宫无我禀报情况</t>
  </si>
  <si>
    <t xml:space="preserve">  </t>
  </si>
  <si>
    <t>0:盟主，西方被不祥之气笼罩多半是妖族之人散发的煞气聚集而成。|10098025:看来妖族真的开始行动了，本座要回仙盟之中与诸位掌门商量，暂时由你去替本座解决西方之患如何？|0:甘愿效劳</t>
  </si>
  <si>
    <t>击退影将军分身</t>
  </si>
  <si>
    <t>影将军</t>
  </si>
  <si>
    <t>击败击退影将军分身</t>
  </si>
  <si>
    <t>击退&lt;f color='ff00d600' link='xx'&gt;影将军分身&lt;/f&gt;</t>
  </si>
  <si>
    <t>第二次仙缘试炼</t>
  </si>
  <si>
    <t>道心试炼</t>
  </si>
  <si>
    <t>10098032:这一场试炼将由我主持，来，喝下这碗&lt;f color='ff00f012'&gt;天地醉&lt;/f&gt;。</t>
  </si>
  <si>
    <t>0:这是？？……酒？|10098032:正是，只有喝下这醇烈的&lt;f color='ff00f012'&gt;天地醉&lt;/f&gt;，才可以参加我的试炼。</t>
  </si>
  <si>
    <t>0: 好……</t>
  </si>
  <si>
    <t>天地亦醉</t>
  </si>
  <si>
    <t>1057:1058:1059:1060:1061</t>
  </si>
  <si>
    <t>天地醉</t>
  </si>
  <si>
    <t>饮用&lt;f color='ff00d600' link='xx'&gt;天地醉&lt;/f&gt;</t>
  </si>
  <si>
    <t>gr1:3|gy1:3|gb1:3|gg1:3|gp1:3</t>
  </si>
  <si>
    <t>道心种魔</t>
  </si>
  <si>
    <t>心魔</t>
  </si>
  <si>
    <t>击败&lt;f color='ff00d600' link='xx'&gt;心魔&lt;/f&gt;</t>
  </si>
  <si>
    <t>击败镜像</t>
  </si>
  <si>
    <t>bneck1-20:1</t>
  </si>
  <si>
    <t>bneck2-20:1</t>
  </si>
  <si>
    <t>bneck3-20:1</t>
  </si>
  <si>
    <t>bneck4-20:1</t>
  </si>
  <si>
    <t>bneck5-20:1</t>
  </si>
  <si>
    <t>10098006:恭喜你打败心魔</t>
  </si>
  <si>
    <t>0:谢谢</t>
  </si>
  <si>
    <t>传递情报</t>
  </si>
  <si>
    <t>与苓听聊聊</t>
  </si>
  <si>
    <t>10098017:&lt;f color='ffdccc9c'&gt;%name&lt;/f&gt;你来了！|0:嗯，有什么事吗？</t>
  </si>
  <si>
    <t>10098017:这次情报与以往不同，&lt;f color='ff00f012'&gt;幽冥鬼狱&lt;/f&gt;派出的幽灵先锋队已经出发正火速赶往这里。万象晶石捕捉到了妖族影将军的踪迹，麻烦你将消息传达给盟主。</t>
  </si>
  <si>
    <t>0:不久前我就曾遇到影将军分身，想不到万象晶却直接石捕捉到了影将军的踪迹，看来事态严重，幽冥鬼狱已经按耐不住了。苓听姑娘放心，我这就前去传递消息！</t>
  </si>
  <si>
    <t>潜伏者</t>
  </si>
  <si>
    <t>mstar:15|ptexp1:30</t>
  </si>
  <si>
    <t>0:盟主，苓听姑娘让我前来传达一个消息，万象晶石捕捉到了影将军的踪迹。|10098025:依此看来，&lt;f color='ff00f012'&gt;幽冥鬼狱&lt;/f&gt;已经等不了了。|10098031:不错，&lt;f color='ff00f012'&gt;幽冥鬼狱&lt;/f&gt;连年干旱，正是自顾不暇的时候。</t>
  </si>
  <si>
    <t>10098033:正因为灾情严重，被逼背水一战也说不定呢！|10098032:如此说来，影将军出现也是情理之中了。</t>
  </si>
  <si>
    <t>10098025:看来需尽快启动&lt;f color='ff00f012'&gt;「魔劫成道大阵」&lt;/f&gt;了，改变天机，方可与幽冥鬼狱决一死战。</t>
  </si>
  <si>
    <t>10098025|10098031|10098033|10098020|10098032</t>
  </si>
  <si>
    <t>南宫无我,慕容夫人，神火真人，青灵子，炼僻斜</t>
  </si>
  <si>
    <t>154.25,99.6,1.54|152.27,99.97,1.03|158.03,100.23,2.11|156.22,99.9,2.07|150.37,100.62,0.78</t>
  </si>
  <si>
    <t>专属战衣</t>
  </si>
  <si>
    <t>1065:4018:4064</t>
  </si>
  <si>
    <t>傲万世</t>
  </si>
  <si>
    <t>与&lt;f color='ff00d600' link='xx'&gt;傲万世&lt;/f&gt;聊聊</t>
  </si>
  <si>
    <t>与傲万世聊聊</t>
  </si>
  <si>
    <t>交谈&lt;f color='ff00d600' link='xx'&gt;傲万世&lt;/f&gt;</t>
  </si>
  <si>
    <t>bclot1-20:1|gr3:1</t>
  </si>
  <si>
    <t>bclot2-20:1|gr3:1</t>
  </si>
  <si>
    <t>bclot3-20:1|gr3:1</t>
  </si>
  <si>
    <t>bclot4-20:1|gr3:1</t>
  </si>
  <si>
    <t>bclot5-20:1|gr3:1</t>
  </si>
  <si>
    <t>10098016:我这有很多法宝，都是我自研的哦，每一件法宝都有不同的效果。</t>
  </si>
  <si>
    <t>10098016:挑选你心仪的战衣吧！</t>
  </si>
  <si>
    <t>0:好！那我就不客气啦！</t>
  </si>
  <si>
    <t>净世前夜</t>
  </si>
  <si>
    <t>到达30级</t>
  </si>
  <si>
    <t>到达&lt;f color='fff43a1c' link='xx'&gt;30&lt;/f&gt;级</t>
  </si>
  <si>
    <t>最终试炼</t>
  </si>
  <si>
    <t>21096:22096</t>
  </si>
  <si>
    <t>虚灵净世</t>
  </si>
  <si>
    <t>挑战&lt;f color='ff00d600' link='xx'&gt;虚灵净世&lt;/f&gt;</t>
  </si>
  <si>
    <t>挑战</t>
  </si>
  <si>
    <t>挑战虚灵净世</t>
  </si>
  <si>
    <t>恭喜你完成了虚灵净世副本任务！</t>
  </si>
  <si>
    <t>天选之人</t>
  </si>
  <si>
    <t>1069:4042</t>
  </si>
  <si>
    <t>紫虚上仙</t>
  </si>
  <si>
    <t>与&lt;f color='ff00d600' link='xx'&gt;紫虚上仙&lt;/f&gt;聊聊</t>
  </si>
  <si>
    <t>与紫虚上仙聊聊</t>
  </si>
  <si>
    <t>交谈&lt;f color='ff00d600' link='xx'&gt;紫虚上仙&lt;/f&gt;</t>
  </si>
  <si>
    <t>bhelm1-30:1</t>
  </si>
  <si>
    <t>bhelm2-30:1</t>
  </si>
  <si>
    <t>bhelm3-30:1</t>
  </si>
  <si>
    <t>bhelm4-30:1</t>
  </si>
  <si>
    <t>bhelm5-30:1</t>
  </si>
  <si>
    <t>10098023:&lt;f color='ff00f012'&gt;「魔劫成道大阵」&lt;/f&gt;能改变天机，创造&lt;f color='ff00f012'&gt;「机缘」&lt;/f&gt;，让闯阵者在突破重重魔劫的同时，踏上成为&lt;f color='ff00f012'&gt;「问道者」&lt;/f&gt;之路！|10098023:大阵一旦启动，上天下地，五方五土，皆在阵中，故此无论何时何地，闯阵者也要保持最高的作战状态。|0:敌在暗，我在明，如此一役，困难万分啊。</t>
  </si>
  <si>
    <t>10098023:这可不必担心，仙盟有神道鸟，苓听、以及本座的天空之境。|10098023:另外，本座会用天空之镜收集散布在森罗万象中的機缘讯息，寻找启示，再制定不同的任务关卡给闯阵者去完成，内容可能是对付幽冥鬼狱，可能是寻找法宝，|10098023:又或者寻找失落的&lt;f color='ff00f012'&gt;「洪荒古甲」&lt;/f&gt;！</t>
  </si>
  <si>
    <t>10098023:谁不能在指定时间及条件下完成任务，将视作闯阵失败！明白吗？!</t>
  </si>
  <si>
    <t>先锋对决</t>
  </si>
  <si>
    <t>1070:4057:4071</t>
  </si>
  <si>
    <t>bshould1-30:1</t>
  </si>
  <si>
    <t>bshould2-30:1</t>
  </si>
  <si>
    <t>bshould3-30:1</t>
  </si>
  <si>
    <t>bshould4-30:1</t>
  </si>
  <si>
    <t>bshould5-30:1</t>
  </si>
  <si>
    <t>10098023:既然大阵名单已出，恰好皓月镜也有了新的指示，幽灵先锋军已到达仙盟结界外。</t>
  </si>
  <si>
    <t>10098023:四十九位幽灵先锋军与四十九位闯阵者一一对应，同样作为先锋队员，哪一边更胜一筹？</t>
  </si>
  <si>
    <t>10098023:我倒很是期待！</t>
  </si>
  <si>
    <t>等级到达39级</t>
  </si>
  <si>
    <t>通过&lt;f color='fff43a1c' link='xx'&gt;幻境挂机&lt;/f&gt;到达&lt;f color='fff43a1c' link='xx'&gt;39级&lt;/f&gt;</t>
  </si>
  <si>
    <t>修为突破</t>
  </si>
  <si>
    <t>修为突破到&lt;f color='fff43a1c' link='xx'&gt;灵御一阶&lt;/f&gt;</t>
  </si>
  <si>
    <t>bweap1-40:1|bhelm1-40:1|em1:20|emas1:40</t>
  </si>
  <si>
    <t>Character</t>
  </si>
  <si>
    <t>鬼影重重</t>
  </si>
  <si>
    <t>到达40级</t>
  </si>
  <si>
    <t>到达&lt;f color='fff43a1c' link='xx'&gt;40&lt;/f&gt;级</t>
  </si>
  <si>
    <t>影杀者</t>
  </si>
  <si>
    <t>1072:4021</t>
  </si>
  <si>
    <t>rbd1:3</t>
  </si>
  <si>
    <t>10095001:在第一次净世时，有一批被幽冥鬼狱遗弃的先锋部队，现在被称之为遗弃小队。影将军就是其中之一，他正潜伏在无恨镇刺杀闯阵者，虽然他被五位盟主所伤，但仍不可小觑</t>
  </si>
  <si>
    <t>10095001:此次叫你前来，是有事相托，你或许会遇上影将军，需万分小心！|0:紫虚上仙有何事相托？|10095001:现在不可告诉你，你先去杀一些附近游荡的影妖兵，我看看你实力足不足以做这一件事，再行决定！</t>
  </si>
  <si>
    <t>0:没问题</t>
  </si>
  <si>
    <t>65.9,122.6,1.77</t>
  </si>
  <si>
    <t>游荡妖兵</t>
  </si>
  <si>
    <t>影妖兵</t>
  </si>
  <si>
    <t>击杀&lt;f color='ff00d600' link='xx'&gt;影妖兵&lt;/f&gt;</t>
  </si>
  <si>
    <t>击败影妖兵</t>
  </si>
  <si>
    <t>击败&lt;f color='ff00d600' link='xx'&gt;影妖兵&lt;/f&gt;</t>
  </si>
  <si>
    <t>救援</t>
  </si>
  <si>
    <t>10095002:想不到你的实力竟已到了这个地步，完全足以帮助我。|10095002:目前首批闯阵者已于幽冥鬼狱先锋部队交锋，战况不容乐观，现需要支援。</t>
  </si>
  <si>
    <t>10095002:不过具体情况现在我来不及与你阐明，你可前去寻找章凌了解，他就被围困在前方。</t>
  </si>
  <si>
    <t>0:好</t>
  </si>
  <si>
    <t>救援章凌</t>
  </si>
  <si>
    <t>魔化狱妖</t>
  </si>
  <si>
    <t>救援&lt;f color='ff00d600' link='xx'&gt;章凌&lt;/f&gt;</t>
  </si>
  <si>
    <t>击败&lt;f color='ff00d600' link='xx'&gt;魔化狱妖&lt;/f&gt;</t>
  </si>
  <si>
    <t>10095003:谢谢你前来救我，这妖怪可真难缠。</t>
  </si>
  <si>
    <t>0:没事就好，我们再去找下其他闯阵者吧。</t>
  </si>
  <si>
    <t>深入</t>
  </si>
  <si>
    <t>搜寻&lt;f color='ff00d600' link='xx'&gt;铁狼与南宫菲菲&lt;/f&gt;</t>
  </si>
  <si>
    <t>搜寻</t>
  </si>
  <si>
    <t>搜寻南宫菲菲和铁狼</t>
  </si>
  <si>
    <t>10095019:根据灵十所说，菲菲和铁狼就在前面,离我们最近，也最危险。</t>
  </si>
  <si>
    <t>10095019:我们再往前面找找应该就能找到他们了</t>
  </si>
  <si>
    <t>97.3,102.3,-2.46</t>
  </si>
  <si>
    <t>奋战</t>
  </si>
  <si>
    <t>狱妖</t>
  </si>
  <si>
    <t>击败&lt;f color='ff00d600' link='xx'&gt;狱妖&lt;/f&gt;</t>
  </si>
  <si>
    <t>击败挡在前方的狱妖</t>
  </si>
  <si>
    <t>bclot1-40:1</t>
  </si>
  <si>
    <t>bclot2-40:1</t>
  </si>
  <si>
    <t>bclot3-40:1</t>
  </si>
  <si>
    <t>bclot4-40:1</t>
  </si>
  <si>
    <t>bclot5-40:1</t>
  </si>
  <si>
    <t>78.13,68.8,-0.42</t>
  </si>
  <si>
    <t>再见故人</t>
  </si>
  <si>
    <t>与&lt;f color='ff00d600' link='xx'&gt;铁狼与南宫菲菲&lt;/f&gt;聊聊</t>
  </si>
  <si>
    <t>与南宫菲菲和铁狼聊聊</t>
  </si>
  <si>
    <t>与&lt;f color='ff00d600' link='xx'&gt;南宫菲菲和铁狼&lt;/f&gt;聊聊</t>
  </si>
  <si>
    <t>10095019:找终于找到他俩了，这一路真是太凶险了。</t>
  </si>
  <si>
    <t>10095006:你们俩又一次救了我一命。|10095004:兄弟，上次荒原一别，想不到，又被你救了，大恩不言谢，我铁狼都记在心里。</t>
  </si>
  <si>
    <t>0:何需客气，现在也不是说这些的时候，还有其他的人等着我们去救援。</t>
  </si>
  <si>
    <t>长丰重伤</t>
  </si>
  <si>
    <t>仇龙</t>
  </si>
  <si>
    <t>与&lt;f color='ff00d600' link='xx'&gt;仇龙&lt;/f&gt;聊聊</t>
  </si>
  <si>
    <t>与仇龙聊聊</t>
  </si>
  <si>
    <t>交谈&lt;f color='ff00d600' link='xx'&gt;仇龙&lt;/f&gt;</t>
  </si>
  <si>
    <t>10095007:长丰兄为救大家，与妖兵对抗时失去了单臂。目前处于昏迷状态，我们需要大家一起帮忙。</t>
  </si>
  <si>
    <t>10095007:需要召集修为较高者一起协助医疗队治疗长丰</t>
  </si>
  <si>
    <t>输气疗伤</t>
  </si>
  <si>
    <t>连长丰</t>
  </si>
  <si>
    <t>输真气给&lt;f color='ff00d600' link='xx'&gt;连长丰&lt;/f&gt;</t>
  </si>
  <si>
    <t>救治</t>
  </si>
  <si>
    <t>输真气给连长丰</t>
  </si>
  <si>
    <t>10095007:长丰兄在于妖兵对战时，真气耗尽，如今极度危险，可光靠我们无法一直给长丰兄输真气，需要你的帮助。|0:义不容辞。</t>
  </si>
  <si>
    <t>0:好了</t>
  </si>
  <si>
    <t>10095007:谢谢，暂时能缓住他的伤势了，之后就还是交给我们吧</t>
  </si>
  <si>
    <t>遗落的金针</t>
  </si>
  <si>
    <t>金针锦盒</t>
  </si>
  <si>
    <t>寻找金针锦盒</t>
  </si>
  <si>
    <t>寻找&lt;f color='ff00d600' link='xx'&gt;金针锦盒&lt;/f&gt;</t>
  </si>
  <si>
    <t>10095007:不妙，我的&lt;f color='ff00f012'&gt;「金针锦盒」&lt;/f&gt;好像掉在某处了，现在急需金针给长丰兄控制伤势。你能帮我找到吗？|0:没问题，交给我吧！</t>
  </si>
  <si>
    <t>寻回金针</t>
  </si>
  <si>
    <t>交还</t>
  </si>
  <si>
    <t>交还金针锦盒</t>
  </si>
  <si>
    <t>交还金针锦盒给&lt;f color='ff00d600' link='xx'&gt;仇龙&lt;/f&gt;</t>
  </si>
  <si>
    <t>bglov1-40:1|bboot1-40:1</t>
  </si>
  <si>
    <t>bglov2-40:1|bboot2-40:1</t>
  </si>
  <si>
    <t>bglov3-40:1|bboot3-40:1</t>
  </si>
  <si>
    <t>bglov4-40:1|bboot4-40:1</t>
  </si>
  <si>
    <t>bglov5-40:1|bboot5-40:1</t>
  </si>
  <si>
    <t>0:你的金针锦盒我带回来了。</t>
  </si>
  <si>
    <t>10095007:谢谢你，帮了我一个大忙。</t>
  </si>
  <si>
    <t>祭奠英灵</t>
  </si>
  <si>
    <t>陨灭的闯阵者</t>
  </si>
  <si>
    <t>超度闯阵者</t>
  </si>
  <si>
    <t>超度&lt;f color='ff00d600' link='xx'&gt;闯阵者&lt;/f&gt;</t>
  </si>
  <si>
    <t>10095007:有了金针，长丰兄的伤势就放心交给我吧。|10095007:前方大家正准备为&lt;f color='ff00f012'&gt;「逝去的闯阵者」&lt;/f&gt;进行超度仪式，你可否去帮忙。|0:无需客气，这是我们本就该做的。</t>
  </si>
  <si>
    <t>洪荒古甲现</t>
  </si>
  <si>
    <t>到达44级</t>
  </si>
  <si>
    <t>到达&lt;f color='fff43a1c' link='xx'&gt;44&lt;/f&gt;级</t>
  </si>
  <si>
    <t>10098023:本座发现幽灵先锋的统帅是&lt;f color='ff00f012'&gt;九尾妖狐&lt;/f&gt;！|10098038:！！牵起封神之血戮的&lt;f color='ff00f012'&gt;九尾狐&lt;/f&gt;？|10098038:&lt;f color='ff00f012'&gt;九尾狐&lt;/f&gt;已遭三界唾弃，幽冥鬼狱敢冒险放她出来，让人费解！</t>
  </si>
  <si>
    <t>10098023:确实，&lt;f color='ff00f012'&gt;九尾妖狐&lt;/f&gt;对自己的行踪毫不掩饰，甚至在知道被神道鸟的监视之下，当众挑衅仙盟，并诱以&lt;f color='ff00f012'&gt;第一件洪荒古甲&lt;/f&gt;。|0:&lt;f color='ff00f012'&gt;洪荒古甲&lt;/f&gt;出现了？？|10098023:是的，在&lt;f color='ff00f012'&gt;苍茫古城&lt;/f&gt;，具体位置还需要再次查探。</t>
  </si>
  <si>
    <t>10098023:太一，闯阵者们需要你好好历练一番，当下&lt;f color='ff00f012'&gt;第一件洪荒古甲&lt;/f&gt;的下落还需耗些时日。抓紧时间吧！</t>
  </si>
  <si>
    <t>149.02,69.39,0.96</t>
  </si>
  <si>
    <t>幽灵统帅</t>
  </si>
  <si>
    <t>1088:1089:1090:1091:1092</t>
  </si>
  <si>
    <t>10098023:虽然&lt;f color='ff00f012'&gt;九尾狐&lt;/f&gt;甚难对付，但天道机缘如此。希望几位盟主安排好闯阵者的紧急特训。</t>
  </si>
  <si>
    <t>10098038:我会尽快分配几位盟主给闯阵者进行特训，请紫虚上仙放心。</t>
  </si>
  <si>
    <t>10098023:好，目前还有一点时间探测洪荒古甲的位置。竭尽全力提升闯阵者的实力吧。</t>
  </si>
  <si>
    <t>紧急特训</t>
  </si>
  <si>
    <t>10098006:紧急特训，由我来为你们安排。你们可都准备好了吗？</t>
  </si>
  <si>
    <t>10098006:你的特训第一个就是先把邪教的信徒给清理干净，听明白了吗？|0:明白了。</t>
  </si>
  <si>
    <t>10098006:明白了还不快去。</t>
  </si>
  <si>
    <t>10098005:紧急特训，由我来为你们安排。你们可都准备好了吗？</t>
  </si>
  <si>
    <t>10098005:你的特训第一个就是先把邪教的信徒给清理干净，听明白了吗？|0:明白了。</t>
  </si>
  <si>
    <t>10098005:明白了还不快去。</t>
  </si>
  <si>
    <t>10098010:紧急特训，由我来为你们安排。你们可都准备好了吗？</t>
  </si>
  <si>
    <t>10098010:你的特训第一个就是先把邪教的信徒给清理干净，听明白了吗？|0:明白了。</t>
  </si>
  <si>
    <t>10098010:明白了还不快去。</t>
  </si>
  <si>
    <t>10098041:紧急特训，由我来为你们安排。你们可都准备好了吗？</t>
  </si>
  <si>
    <t>10098041:你的特训第一个就是先把邪教的信徒给清理干净，听明白了吗？|0:明白了。</t>
  </si>
  <si>
    <t>10098041:明白了还不快去。</t>
  </si>
  <si>
    <t>10098004:紧急特训，由我来为你们安排。你们可都准备好了吗？</t>
  </si>
  <si>
    <t>10098004:你的特训第一个就是先把邪教的信徒给清理干净，听明白了吗？|0:明白了。</t>
  </si>
  <si>
    <t>10098004:明白了还不快去。</t>
  </si>
  <si>
    <t>邪教信男</t>
  </si>
  <si>
    <t>教训&lt;f color='ff00d600' link='xx'&gt;邪教信男&lt;/f&gt;</t>
  </si>
  <si>
    <t>教训</t>
  </si>
  <si>
    <t>教训邪教信男</t>
  </si>
  <si>
    <t>门派弟子逸仙</t>
  </si>
  <si>
    <t>教训&lt;f color='ff00d600' link='xx'&gt;门派弟子逸仙&lt;/f&gt;</t>
  </si>
  <si>
    <t>教训门派弟子逸仙</t>
  </si>
  <si>
    <t>门派弟子苍狼</t>
  </si>
  <si>
    <t>教训&lt;f color='ff00d600' link='xx'&gt;门派弟子苍狼&lt;/f&gt;</t>
  </si>
  <si>
    <t>教训门派弟子苍狼</t>
  </si>
  <si>
    <t>门派弟子灵狐</t>
  </si>
  <si>
    <t>教训&lt;f color='ff00d600' link='xx'&gt;门派弟子灵狐&lt;/f&gt;</t>
  </si>
  <si>
    <t>教训门派弟子灵狐</t>
  </si>
  <si>
    <t>教训&lt;f color='ff00d600' link='xx'&gt;邪教信女&lt;/f&gt;</t>
  </si>
  <si>
    <t>教训邪教信女</t>
  </si>
  <si>
    <t>1094:1150:1152:1154:1156</t>
  </si>
  <si>
    <t>1096:1097:1098:1099:1100</t>
  </si>
  <si>
    <t>击败&lt;f color='ff00d600' link='xx'&gt;坤仑&lt;/f&gt;</t>
  </si>
  <si>
    <t>击败坤仑</t>
  </si>
  <si>
    <t>bshould1-40:1</t>
  </si>
  <si>
    <t>bshould2-40:1</t>
  </si>
  <si>
    <t>bshould3-40:1</t>
  </si>
  <si>
    <t>bshould4-40:1</t>
  </si>
  <si>
    <t>bshould5-40:1</t>
  </si>
  <si>
    <t>争夺古甲</t>
  </si>
  <si>
    <t>btrou1-40:1</t>
  </si>
  <si>
    <t>btrou2-40:1</t>
  </si>
  <si>
    <t>btrou3-40:1</t>
  </si>
  <si>
    <t>btrou4-40:1</t>
  </si>
  <si>
    <t>btrou5-40:1</t>
  </si>
  <si>
    <t>10098006:紧急特训已经结束了，该检验你们特训的成果了。</t>
  </si>
  <si>
    <t>10098006:紫虚上仙已经找到洪荒古甲的所在，你们需要前往苍茫古城，那边有重兵把守。</t>
  </si>
  <si>
    <t>10098006:即刻启程吧。</t>
  </si>
  <si>
    <t>10098005:紧急特训已经结束了，该检验你们特训的成果了。</t>
  </si>
  <si>
    <t>10098005:紫虚上仙已经找到洪荒古甲的所在，你们需要前往苍茫古城，那边有重兵把守。</t>
  </si>
  <si>
    <t>10098005:即刻启程吧。</t>
  </si>
  <si>
    <t>10098010:紧急特训已经结束了，该检验你们特训的成果了。</t>
  </si>
  <si>
    <t>10098010:紫虚上仙已经找到洪荒古甲的所在，你们需要前往苍茫古城，那边有重兵把守。</t>
  </si>
  <si>
    <t>10098010:即刻启程吧。</t>
  </si>
  <si>
    <t>10098041:紧急特训已经结束了，该检验你们特训的成果了。</t>
  </si>
  <si>
    <t>10098041:紫虚上仙已经找到洪荒古甲的所在，你们需要前往苍茫古城，那边有重兵把守。</t>
  </si>
  <si>
    <t>10098041:即刻启程吧。</t>
  </si>
  <si>
    <t>10098004:紧急特训已经结束了，该检验你们特训的成果了。</t>
  </si>
  <si>
    <t>10098004:紫虚上仙已经找到洪荒古甲的所在，你们需要前往苍茫古城，那边有重兵把守。</t>
  </si>
  <si>
    <t>10098004:即刻启程吧。</t>
  </si>
  <si>
    <t>夺取苍茫古城</t>
  </si>
  <si>
    <t>到达50级</t>
  </si>
  <si>
    <t>到达&lt;f color='fff43a1c' link='xx'&gt;50&lt;/f&gt;级</t>
  </si>
  <si>
    <t>1103:4022</t>
  </si>
  <si>
    <t>与&lt;f color='ff00d600' link='xx'&gt;坤仑&lt;/f&gt;聊聊</t>
  </si>
  <si>
    <t>与坤仑聊聊</t>
  </si>
  <si>
    <t>交谈&lt;f color='ff00d600' link='xx'&gt;坤仑&lt;/f&gt;</t>
  </si>
  <si>
    <t>10097001:我与其他小队成员不到一个时辰便拿下了&lt;f color='ff00f012'&gt;苍茫古城&lt;/f&gt;！</t>
  </si>
  <si>
    <t>0:此处既已被妖兵占领过，这些村民为何还无恙的活在这里。|10097002:&lt;f color='ff00f012'&gt;苍茫古城&lt;/f&gt;的人全给九尾狐的妖军当了粮食，剩下的村民是被留下的储粮，妖兵把守不让村民外逃。</t>
  </si>
  <si>
    <t>10097001:看……！ 古城已被幽灵瘴气所罩，先灭了城中幽冥鬼狱的残兵败将，再向&lt;f color='ff00f012'&gt;疾冥塚&lt;/f&gt;发起进攻！</t>
  </si>
  <si>
    <t>10097001|10097002</t>
  </si>
  <si>
    <t>坤仑,云齐</t>
  </si>
  <si>
    <t>47.4,89.4,0.80|46.2,90.4,0.23</t>
  </si>
  <si>
    <t>疾冥塚</t>
  </si>
  <si>
    <t>使用&lt;f color='ff00d600' link='xx'&gt;青冥神火&lt;/f&gt;</t>
  </si>
  <si>
    <t>刺探</t>
  </si>
  <si>
    <t>使用青冥神火前往疾冥塚</t>
  </si>
  <si>
    <t>前往&lt;f color='ff00d600' link='xx'&gt;疾冥塚&lt;/f&gt;</t>
  </si>
  <si>
    <t>0:前面似乎有一些情况！</t>
  </si>
  <si>
    <t>刺探敌情</t>
  </si>
  <si>
    <t>查看</t>
  </si>
  <si>
    <t>测探&lt;f color='ff00d600' link='xx'&gt;敌情&lt;/f&gt;</t>
  </si>
  <si>
    <t>测探</t>
  </si>
  <si>
    <t>测探敌情</t>
  </si>
  <si>
    <t>0:这里竟有这么多魑魅魍魉。</t>
  </si>
  <si>
    <t>0:我必须要做些什么！</t>
  </si>
  <si>
    <t>妖兵余孽</t>
  </si>
  <si>
    <t>10171:10182:10201:10192</t>
  </si>
  <si>
    <t>魑魅魍魉</t>
  </si>
  <si>
    <t>铲除&lt;f color='ff00d600' link='xx'&gt;魑魅魍魉&lt;/f&gt;</t>
  </si>
  <si>
    <t>铲除妖兵魑</t>
  </si>
  <si>
    <t>10097001:古城余孽已除，可作为我方闯阵者的据点，时机已到，大家准备进攻！</t>
  </si>
  <si>
    <t>10097002:好的，大师兄。我叫其他人准备进攻。|0:那我也去准备一下。|10097001:你不必急着与我们同去，先替我去将情况与紫虚上仙禀报一声。</t>
  </si>
  <si>
    <t>0:那我也去准备一下。</t>
  </si>
  <si>
    <t>左右兼顾</t>
  </si>
  <si>
    <t>10097003:&lt;f color='ff00f012'&gt;疾冥塚&lt;/f&gt;一役凶险，需左右兼顾，前路艰险，各位需坚持下来啊。|10097003:对自己实力有信心的可直接前往疾冥塚，若是对自己没有信心，那便先增强一下实力，再前去支援坤仑。尔等可自行拿捏。</t>
  </si>
  <si>
    <t>10097003:接下来的每一步，都是内心的煎熬和肉体的折磨，愿道与你同在！</t>
  </si>
  <si>
    <t>0:我很是期待！</t>
  </si>
  <si>
    <t>116.1,77.9,1.89</t>
  </si>
  <si>
    <t>增强实力</t>
  </si>
  <si>
    <t>1110:4090</t>
  </si>
  <si>
    <t>紫芒蛛</t>
  </si>
  <si>
    <t>对战&lt;f color='ff00d600' link='xx'&gt;紫芒蛛&lt;/f&gt;</t>
  </si>
  <si>
    <t>与紫芒蛛对战，磨练实力</t>
  </si>
  <si>
    <t>古甲消息</t>
  </si>
  <si>
    <t>10098023:本座通过镜之世界得知第二件洪荒古甲藏于楼兰古城之中。需要找到古甲下落，必须通过巫族星空灵梦的考验。</t>
  </si>
  <si>
    <t>0:具体是何考验？|10098023:具体的考验前往舍生崖找苓听，她会告诉你具体的信息。</t>
  </si>
  <si>
    <t>0:有趣~我现在就去找苓听姑娘。</t>
  </si>
  <si>
    <t>了解一切</t>
  </si>
  <si>
    <t>0:苓听姑娘，紫虚上仙让我来这里打听第二件洪荒古甲的具体情况。|10098017:楼兰古城的国宝火鸟就是第二件洪荒古甲所化。</t>
  </si>
  <si>
    <t>0:什么？第二件古甲是国宝，哪要怎么获得？|10098017:你们需要成功闯过招亲大典，胜出者可获得火鸟的拥有权和公主。|0:这次还要迎娶公主了…真是奇事儿啊。</t>
  </si>
  <si>
    <t>10098017:招亲大典开启在即，所有闯阵者都已经准备就绪，前往楼兰古城，&lt;f color='ffdccc9c'&gt;%name&lt;/f&gt;，你也尽快准备一同前往吧。</t>
  </si>
  <si>
    <t>前往楼兰古城</t>
  </si>
  <si>
    <t>到达60级</t>
  </si>
  <si>
    <t>到达&lt;f color='fff43a1c' link='xx'&gt;60&lt;/f&gt;级</t>
  </si>
  <si>
    <t>1113:4030</t>
  </si>
  <si>
    <t>楼兰古城</t>
  </si>
  <si>
    <t>前往&lt;f color='ff00d600' link='xx'&gt;楼兰古城&lt;/f&gt;</t>
  </si>
  <si>
    <t>你已到达楼兰古城！</t>
  </si>
  <si>
    <t>招亲大典</t>
  </si>
  <si>
    <t>王子皮</t>
  </si>
  <si>
    <t>与&lt;f color='ff00d600' link='xx'&gt;王子皮&lt;/f&gt;聊聊</t>
  </si>
  <si>
    <t>与王子皮聊聊</t>
  </si>
  <si>
    <t>交谈&lt;f color='ff00d600' link='xx'&gt;王子皮&lt;/f&gt;</t>
  </si>
  <si>
    <t>10096001:看几位的模样，好像是修真者吧？难道你们也是来参加招亲大典的？|10096005:额…我们只是想去凑个热闹。去参加大典有什么条件么？|10096001:那是当然，这招亲大典可不是一般人能参加的，必须有楼兰城给到请柬才行。</t>
  </si>
  <si>
    <t>10096005:原来如此，那这请柬如何才能获得呢？</t>
  </si>
  <si>
    <t>10096001:嘿嘿,这请柬我看你们这些修真者是肯定拿不到啦！这些权利可都是我们这种身为各国皇室贵族的王子才能得到的东西。</t>
  </si>
  <si>
    <t>王子</t>
  </si>
  <si>
    <t>10096005|10096004|10096003</t>
  </si>
  <si>
    <t>章凌,南宫菲菲，铁狼</t>
  </si>
  <si>
    <t>107.8,177.3,-1.24|107.4,176.3,-0.3|111,176.3,-2.44</t>
  </si>
  <si>
    <t>巧取请柬</t>
  </si>
  <si>
    <t>王子兹</t>
  </si>
  <si>
    <t>与&lt;f color='ff00d600' link='xx'&gt;王子兹&lt;/f&gt;聊聊</t>
  </si>
  <si>
    <t>与王子兹聊聊</t>
  </si>
  <si>
    <t>交谈&lt;f color='ff00d600' link='xx'&gt;王子兹&lt;/f&gt;</t>
  </si>
  <si>
    <t>10096002:前面几位，本王子想打听下这楼兰破城到底在哪儿？|10096004:哼~！这问路的什么态度…|10096005:如果你说的是楼兰古城的话，应该就在前面。|10096002:看来还是这位兄弟识抬举，得罪我可没好处。</t>
  </si>
  <si>
    <t>10096023:嘿嘿…我最喜欢打劫王子了，这位王子，想活命的把值钱的东西统统交出来，否则让你出不了这片沙漠。|10096002:值钱的都给你，绕我一命吧。|10096023:就这些东西可不够，看来我还得抓你回去才行。|10096002:早知道这里这么乱，我就不答应父皇来参加。几位救我一命，我把请柬和值钱的都给你们。</t>
  </si>
  <si>
    <t>10096005:出手帮你没问题，值钱的东西不要，请柬给我们就行。</t>
  </si>
  <si>
    <t>10096002|10096005|10096004|10096003|10096023</t>
  </si>
  <si>
    <t>王子,章凌,南宫菲菲，铁狼,抢劫者</t>
  </si>
  <si>
    <t>130.5,158.3,2.9|128,159,-0.19|128.6,159.8,-0.7|131,160,-1.61|132.9,158.7,3.09</t>
  </si>
  <si>
    <t>击败抢劫者</t>
  </si>
  <si>
    <t>抢劫者</t>
  </si>
  <si>
    <t>击败&lt;f color='ff00d600' link='xx'&gt;抢劫者&lt;/f&gt;</t>
  </si>
  <si>
    <t>10096003:这帮家伙果然不堪一击啊…|10096005:好了，劫匪被打发走了。王子，希望你能履行承诺。|10096002:拿去吧，反正我也不想去冒险。</t>
  </si>
  <si>
    <t>10096005:有了这请柬，我们就可以参加考验了。</t>
  </si>
  <si>
    <t>10096002|10096005|10096004|10096003</t>
  </si>
  <si>
    <t>王子,章凌,南宫菲菲，铁狼</t>
  </si>
  <si>
    <t>130.5,158.3,2.9|128,159,-0.19|128.6,159.8,-0.7|131,160,-1.61</t>
  </si>
  <si>
    <t>前往皇宫</t>
  </si>
  <si>
    <t>城门守卫</t>
  </si>
  <si>
    <t>与&lt;f color='ff00d600' link='xx'&gt;城门守卫&lt;/f&gt;聊聊</t>
  </si>
  <si>
    <t>与城门守卫聊聊</t>
  </si>
  <si>
    <t>交谈&lt;f color='ff00d600' link='xx'&gt;城门守卫&lt;/f&gt;</t>
  </si>
  <si>
    <t>10096007:站住，城中马上要举办招亲大典，闲杂人等不得入内。|0:我们就是来参加招亲大典的。</t>
  </si>
  <si>
    <t>10096007:有没有招亲大典的请柬？|0:这是请柬。</t>
  </si>
  <si>
    <t>10096007:原来是龟兹国的王子殿下，请进，请进。</t>
  </si>
  <si>
    <t>前往吉尔处报道</t>
  </si>
  <si>
    <t>吉尔</t>
  </si>
  <si>
    <t>与&lt;f color='ff00d600' link='xx'&gt;吉尔&lt;/f&gt;聊聊</t>
  </si>
  <si>
    <t>与吉尔聊聊</t>
  </si>
  <si>
    <t>交谈&lt;f color='ff00d600' link='xx'&gt;吉尔&lt;/f&gt;</t>
  </si>
  <si>
    <t>10096008:这位王子，欢迎您前来参加招亲大典，其他王子都已经到了。招亲大典会在几日后开启。</t>
  </si>
  <si>
    <t>10096008:其他王子都在客栈歇脚，您可以前往与他们汇合。</t>
  </si>
  <si>
    <t>0:好~！多谢！</t>
  </si>
  <si>
    <t>命案频发</t>
  </si>
  <si>
    <t>百草仙</t>
  </si>
  <si>
    <t>与&lt;f color='ff00d600' link='xx'&gt;百草仙&lt;/f&gt;聊聊</t>
  </si>
  <si>
    <t>与百草仙聊聊</t>
  </si>
  <si>
    <t>交谈&lt;f color='ff00d600' link='xx'&gt;百草仙&lt;/f&gt;</t>
  </si>
  <si>
    <t>10096009:我们来了之后，这里有其他几位王子离奇死在城里。你要多加小心，夜晚不要出去乱走。</t>
  </si>
  <si>
    <t>0:有看清凶手的面目吗？|10096009:夜色太暗，看不清。但凶案现场有留下黄沙的痕迹。</t>
  </si>
  <si>
    <t>0:行，我在城外转转，找找线索。</t>
  </si>
  <si>
    <t>寻找线索</t>
  </si>
  <si>
    <t>沙玛</t>
  </si>
  <si>
    <t>猎杀&lt;f color='ff00d600' link='xx'&gt;沙玛&lt;/f&gt;</t>
  </si>
  <si>
    <t>猎杀</t>
  </si>
  <si>
    <t>猎杀沙玛</t>
  </si>
  <si>
    <t>蛛丝马迹</t>
  </si>
  <si>
    <t>0:丞相，我在城外找到了类似凶手的妖物，已被我清理，但我怀疑并不是这妖物所为。|10096008:确实，在你出城之后，又有一位王子不幸遇害。</t>
  </si>
  <si>
    <t>0:看来我清理的妖物真的不是百草仙所述的凶手。|10096008:这凶手可能混在城中，我们不得而知。明日便是招亲大典，这位王子暂且修整一下，明日先参加大典吧。</t>
  </si>
  <si>
    <t>0:好~！</t>
  </si>
  <si>
    <t>招亲考验</t>
  </si>
  <si>
    <t>星空灵梦</t>
  </si>
  <si>
    <t>与&lt;f color='ff00d600' link='xx'&gt;星空灵梦&lt;/f&gt;聊聊</t>
  </si>
  <si>
    <t>与星空灵梦聊聊</t>
  </si>
  <si>
    <t>交谈&lt;f color='ff00d600' link='xx'&gt;星空灵梦&lt;/f&gt;</t>
  </si>
  <si>
    <t>10096018:我的考验很简单，就是我这儿有大量财宝，只要放弃比赛就可以获得这些宝藏。你愿意放弃吗？</t>
  </si>
  <si>
    <t>0:我不会放弃的。</t>
  </si>
  <si>
    <t>10096018:好，那你去城外解决那些黄沙怪物，能回来就算你过关了。</t>
  </si>
  <si>
    <t>黄沙怪物</t>
  </si>
  <si>
    <t>魔化沙玛</t>
  </si>
  <si>
    <t>击杀&lt;f color='ff00d600' link='xx'&gt;魔化沙玛&lt;/f&gt;</t>
  </si>
  <si>
    <t>击杀</t>
  </si>
  <si>
    <t>击杀魔化沙玛</t>
  </si>
  <si>
    <t>向百草仙询问</t>
  </si>
  <si>
    <t>0:空云，你能再详细描述下，凶手的体貌特征吗？现在你是唯一一个出现在案发现场的目击证人。</t>
  </si>
  <si>
    <t>10096009:命案是在夜晚发生，我也只能看到一个大概轮廓，他肯定不是人，因为他有着人头身，非常高大，但看不见面貌。|10096009:你可以再问问其他人有没有线索。</t>
  </si>
  <si>
    <t>0:好，我再多方打听一下。</t>
  </si>
  <si>
    <t>追查黄沙妖物</t>
  </si>
  <si>
    <t>小柔</t>
  </si>
  <si>
    <t>与&lt;f color='ff00d600' link='xx'&gt;小柔&lt;/f&gt;聊聊</t>
  </si>
  <si>
    <t>与小柔聊聊</t>
  </si>
  <si>
    <t>交谈&lt;f color='ff00d600' link='xx'&gt;小柔&lt;/f&gt;</t>
  </si>
  <si>
    <t>0:小柔，你这边有没有凶手的线索。</t>
  </si>
  <si>
    <t>10096010:经过我和坤仑、云齐师兄的探查，这个黄沙妖物很有可能是城内之人。</t>
  </si>
  <si>
    <t>0:那我去问问对城里熟悉的人吧。</t>
  </si>
  <si>
    <t>向克儿打听</t>
  </si>
  <si>
    <t>安克儿</t>
  </si>
  <si>
    <t>与&lt;f color='ff00d600' link='xx'&gt;安克儿&lt;/f&gt;聊聊</t>
  </si>
  <si>
    <t>与安克儿聊聊</t>
  </si>
  <si>
    <t>交谈&lt;f color='ff00d600' link='xx'&gt;安可儿&lt;/f&gt;</t>
  </si>
  <si>
    <t>0:克儿，你是参加招亲大典中对楼兰城最熟悉的人，你知道这杀人凶手到底是谁吗？|10096016:我…我…其实。</t>
  </si>
  <si>
    <t>0:有话直说无妨。|10096016:在前一日，我有种奇怪的幻觉，每次有人被杀时，我都会梦到凶案现场，梦境中看到了一个高大的人头马身，披着黄沙的怪物。|10096016:当醒来之后，身边总有黄沙残留。</t>
  </si>
  <si>
    <t>10096016:我怀疑凶手可能和收留我的沙伯伯有关。</t>
  </si>
  <si>
    <t>推断真相</t>
  </si>
  <si>
    <t>与章凌聊聊</t>
  </si>
  <si>
    <t>交谈&lt;f color='ff00d600' link='xx'&gt;章凌&lt;/f&gt;</t>
  </si>
  <si>
    <t>10096005:按照目前的线索和安克儿所说的情况，我觉得沙伯伯是凶手的嫌疑最大，他有可能就是隐藏多年的沙将军。|10096003:那我们现在就去找沙伯伯对峙，看看他怎么说。</t>
  </si>
  <si>
    <t>10096005:&lt;f color='ffdccc9c'&gt;%name&lt;/f&gt;，随我们一起去找沙伯伯问清楚情况吧。</t>
  </si>
  <si>
    <t>0:好，我随你们一起去。</t>
  </si>
  <si>
    <t>142,157.5,1.6,|143.4,157.6,1.99|141.2,157.5,10.9</t>
  </si>
  <si>
    <t>试探沙伯伯</t>
  </si>
  <si>
    <t>沙伯伯</t>
  </si>
  <si>
    <t>与&lt;f color='ff00d600' link='xx'&gt;沙伯伯&lt;/f&gt;聊聊</t>
  </si>
  <si>
    <t>与沙伯伯聊聊</t>
  </si>
  <si>
    <t>交谈&lt;f color='ff00d600' link='xx'&gt;沙伯伯&lt;/f&gt;</t>
  </si>
  <si>
    <t>10096005:沙老伯，你能否回答我几个问题？|10096017:有什么问题，你尽管开口说。|10096005:你收留安可儿的时候，也正是沙将军隐匿之时。这是不是太巧合了？且你也是那个时候出现在人们的视线当中的，对不对？</t>
  </si>
  <si>
    <t>10096017:看不出来你还挺聪明，是克儿告诉了他身世之谜的事儿了吧？哎…我单纯的克儿啊！|10096005:那你是否承认你就是当年隐匿于世的沙将军？</t>
  </si>
  <si>
    <t>10096017:是又如何？死人是永远不会说出这个秘密的~！哼哼~！</t>
  </si>
  <si>
    <t>159.8,169,0.85|159.9,169.9,0.41|160.4,172.9,-0.82</t>
  </si>
  <si>
    <t>真相大白</t>
  </si>
  <si>
    <t>击败&lt;f color='ff00d600' link='xx'&gt;沙伯伯&lt;/f&gt;</t>
  </si>
  <si>
    <t>击败沙伯伯</t>
  </si>
  <si>
    <t>二次考验</t>
  </si>
  <si>
    <t>1132:4075</t>
  </si>
  <si>
    <t>10096018:招亲大典最后的考验，想必你们也应该猜到了，就是找出沙将军，将他打败。就算通过我的考验了。</t>
  </si>
  <si>
    <t>10096018:不过以你们的实力要想打败他，很难！现在放弃还来得及。</t>
  </si>
  <si>
    <t>0:我是不会放弃的。</t>
  </si>
  <si>
    <t>古甲机缘</t>
  </si>
  <si>
    <t>到达70级</t>
  </si>
  <si>
    <r>
      <rPr>
        <sz val="10"/>
        <color indexed="8"/>
        <rFont val="微软雅黑"/>
        <family val="2"/>
        <charset val="134"/>
      </rPr>
      <t>到达&lt;f color='fff43a1c' link='xx'&gt;</t>
    </r>
    <r>
      <rPr>
        <sz val="10"/>
        <color indexed="8"/>
        <rFont val="微软雅黑"/>
        <family val="2"/>
        <charset val="134"/>
      </rPr>
      <t>70</t>
    </r>
    <r>
      <rPr>
        <sz val="10"/>
        <color indexed="8"/>
        <rFont val="微软雅黑"/>
        <family val="2"/>
        <charset val="134"/>
      </rPr>
      <t>&lt;/f&gt;级</t>
    </r>
  </si>
  <si>
    <t>神灵考验</t>
  </si>
  <si>
    <t>10098023</t>
  </si>
  <si>
    <t>&lt;f color='ff00d600' link='xx'&gt;紫虚上仙&lt;/f&gt;召见</t>
  </si>
  <si>
    <t>紫虚上仙已知第三件和第四件古甲的消息</t>
  </si>
  <si>
    <t>0:紫虚上仙找我何事？咦？盟主和四位副盟主也在？|10098023:根据神道鸟以及镜灵打探的消息，已经得知古甲碎片在幽冥鬼狱内，需要前往幽冥鬼狱。|10098033:什么？幽冥鬼狱？那可是妖族的巢穴！|10098032:这岂不是叫全部的闯阵者都去死？|10098031:就连我们几个进入幽冥鬼狱都无法全身而退，真的让那些小辈去吗？|10098020:紫虚上仙三思！</t>
  </si>
  <si>
    <t>10098025:紫虚上仙，我也认为此事欠妥。|10098023:你们能想到的事二郎真君又何尝想不到，这或许是神灵故意留给我们的考验。|10098025:既然如此，那这次我们几个也随闯阵者一同前去。|10098025:&lt;f color='ffdccc9c'&gt;%name&lt;/f&gt;你也去准备吧，三界的未来就看你们了！</t>
  </si>
  <si>
    <t>0:我早已做好准备！！</t>
  </si>
  <si>
    <t>91.16,89.01,1.50|92.6,89.3,1.99|88.19,90.75,0.62|88.71,91.91,-0.35|94,91.06,2.61</t>
  </si>
  <si>
    <t>妖族魔土</t>
  </si>
  <si>
    <t>幽冥鬼狱</t>
  </si>
  <si>
    <t>前往&lt;f color='ff00d600' link='xx'&gt;幽冥鬼狱&lt;/f&gt;</t>
  </si>
  <si>
    <t>妖族圣地，一方魔土，大决战来临了，为了三界六道，必须从幽冥鬼狱夺回洪荒古甲碎片！</t>
  </si>
  <si>
    <t>0:幽冥鬼狱不愧是妖族圣地，到处都是冲天的妖气。</t>
  </si>
  <si>
    <t xml:space="preserve">0:如今的我也跟往日不同了，此番一定要让妖族见识见识五岳术士的厉害。 </t>
  </si>
  <si>
    <t>10092005|10092003</t>
  </si>
  <si>
    <t>炼僻斜,慕容夫人</t>
  </si>
  <si>
    <t>143.24,227.54,0.33|145.33,227.54,0.33</t>
  </si>
  <si>
    <t>术士天职</t>
  </si>
  <si>
    <t>找到&lt;f color='ff00d600' link='xx'&gt;诸位掌门&lt;/f&gt;</t>
  </si>
  <si>
    <t>妖魔拦路，击杀妖魔</t>
  </si>
  <si>
    <t>击杀&lt;f color='ff00d600' link='xx'&gt;狱妖&lt;/f&gt;</t>
  </si>
  <si>
    <t>10092001:此战凶险，很可能会战死，你做好准备了吗？|0:术士天职，斩妖除魔，即便战死也要为争取到时间，寻到洪荒古甲！！|10092002:不愧是我仙盟下弟子，血性十足。|10092003:去吧，记住，我们的目标是洪荒古甲，切不要不可为而为之。</t>
  </si>
  <si>
    <t>0:不行，我需要做得更多，为其余人争取时间。</t>
  </si>
  <si>
    <t>0:或许可以潜入敌营，摸清底细。</t>
  </si>
  <si>
    <t>107,207.5,1.1|109,209,0.5</t>
  </si>
  <si>
    <t>敌方底细</t>
  </si>
  <si>
    <t>查看军营</t>
  </si>
  <si>
    <t>妖族大军齐集深处，前去摸清敌军底细。</t>
  </si>
  <si>
    <t>查看敌军&lt;f color='ff00d600' link='xx'&gt;底细&lt;/f&gt;</t>
  </si>
  <si>
    <t>0:妖族大军竟这么多，仙盟要做到拿走洪荒古甲不容易啊。|0:想不到金太后竟被四位妖族长老架空了，毫无实权，且洪荒古甲就在幽冥大殿中。</t>
  </si>
  <si>
    <t>0:赶紧将洪荒古甲所在之地告诉几位正副盟主。</t>
  </si>
  <si>
    <t>送出消息</t>
  </si>
  <si>
    <t>寻找</t>
  </si>
  <si>
    <t>将古甲所在之所告诉几位掌门</t>
  </si>
  <si>
    <t>将&lt;f color='ff00d600' link='xx'&gt;消息&lt;/f&gt;送出</t>
  </si>
  <si>
    <t>0:谁？|10092005:我是炼僻斜。|0:副盟主？太好了，我刚探到消息，有一件洪荒古甲碎片就藏在幽冥大殿中。|10092005:想不到竟在那里，这下麻烦了，我们需要越过前方的妖族大军。</t>
  </si>
  <si>
    <t>0:我愿意相助副盟主。</t>
  </si>
  <si>
    <t>122,181,1</t>
  </si>
  <si>
    <t>卫道卫心</t>
  </si>
  <si>
    <t>影妖将</t>
  </si>
  <si>
    <t>相助&lt;f color='ff00d600' link='xx'&gt;炼僻斜&lt;/f&gt;</t>
  </si>
  <si>
    <t>为炼僻斜清扫前方障碍，进入幽冥大殿</t>
  </si>
  <si>
    <t>击杀&lt;f color='ff00d600' link='xx'&gt;影妖将&lt;/f&gt;</t>
  </si>
  <si>
    <t>10092005:小辈你很不错，比那些不入流的软蛋子强多了！|10092005:但你这么做，很可能会死！！|0:瓦罐不离井口旁，大将难免阵前亡，我早已做好为三界牺牲的准备。|10092005:很好，既然如此你为我卫道，让我可以冲进幽冥大殿。</t>
  </si>
  <si>
    <t>0:杀！杀！杀！杀！杀！为炼僻斜副盟主杀出一条道来！</t>
  </si>
  <si>
    <t>横扫前方</t>
  </si>
  <si>
    <t>刀妖鬼火</t>
  </si>
  <si>
    <t>挡住前方的刀妖，为炼僻斜开辟前道</t>
  </si>
  <si>
    <t>击杀&lt;f color='ff00d600' link='xx'&gt;刀妖鬼火&lt;/f&gt;</t>
  </si>
  <si>
    <t>0:前方怎么有股气息似曾相识？？|0:和无恨镇遇上的影将军相似，难不成他已经逃回幽冥鬼狱，养好伤了吗？</t>
  </si>
  <si>
    <t>0:不管是不是，能击败他第一次，就能击败他第二次！！</t>
  </si>
  <si>
    <t>击败&lt;f color='ff00d600' link='xx'&gt;影将军&lt;/f&gt;</t>
  </si>
  <si>
    <t>殿前大战</t>
  </si>
  <si>
    <t>魔化影妖将</t>
  </si>
  <si>
    <t>清楚幽冥大殿前的守卫</t>
  </si>
  <si>
    <t>击杀&lt;f color='ff00d600' link='xx'&gt;魔化影妖将&lt;/f&gt;</t>
  </si>
  <si>
    <t>10092005:终于见到传说中的幽冥大殿了，真是多亏了你！！</t>
  </si>
  <si>
    <t>0:这是身为五岳弟子应该尽的责任！</t>
  </si>
  <si>
    <t>54.5,90.1,2</t>
  </si>
  <si>
    <t>危机逼近</t>
  </si>
  <si>
    <t>与&lt;f color='ff00d600' link='xx'&gt;炼僻斜&lt;/f&gt;交谈</t>
  </si>
  <si>
    <t>与炼僻斜商量接下来的事</t>
  </si>
  <si>
    <t>10092005:你现在伤势如何？|0:多谢副盟主关心，伤势无碍，还能一战！</t>
  </si>
  <si>
    <t>10092005:你很出色，或许能成为问道者！|10092005:我现在要进入幽冥大殿了，五岳的未来在此一举。你自行看看，是随我进入幽冥大殿还是去助盟主杀敌！！</t>
  </si>
  <si>
    <t>0:我先处理一下伤势，稍后视情况而定！</t>
  </si>
  <si>
    <t>突变</t>
  </si>
  <si>
    <t>寻找其他人</t>
  </si>
  <si>
    <t>寻找&lt;f color='ff00d600' link='xx'&gt;其他人&lt;/f&gt;</t>
  </si>
  <si>
    <t>0:？？？？怎么感觉大地一阵晃动！！|0:那是……一座大山？？？</t>
  </si>
  <si>
    <t>0:天啊……妖族疯了，竟唤醒了石幽灵！！！</t>
  </si>
  <si>
    <t>挡住石幽灵</t>
  </si>
  <si>
    <t>魔化石幽灵</t>
  </si>
  <si>
    <t>挡住魔化石幽灵，为别人争取时间</t>
  </si>
  <si>
    <t>挡住&lt;f color='ff00d600' link='xx'&gt;魔化石幽灵&lt;/f&gt;</t>
  </si>
  <si>
    <t>0:副盟主他们得手了，撤！！</t>
  </si>
  <si>
    <t>撤退幽冥鬼狱</t>
  </si>
  <si>
    <t>将情况告诉诸位正副盟主</t>
  </si>
  <si>
    <t>禀报&lt;f color='ff00d600' link='xx'&gt;诸位正副盟主&lt;/f&gt;</t>
  </si>
  <si>
    <t>0:盟主，炼僻斜副盟主拿到洪荒古甲了。|10092005:这一行确实凶险，不过多亏了&lt;f color='ffdccc9c'&gt;%name&lt;/f&gt;，才能进入幽冥大殿。|10092002:后生可畏啊！！|10092004:既然拿到了洪荒古甲，那我们就撤吧！|10092003:我赞成立即撤退！</t>
  </si>
  <si>
    <t>0:既然如此，我去召集诸位师兄弟！</t>
  </si>
  <si>
    <t>添加好友</t>
  </si>
  <si>
    <t>打开好友界面，进行添加好友</t>
  </si>
  <si>
    <t>添加&lt;f color='ff00d600' link='xx'&gt;1名&lt;/f&gt;好友</t>
  </si>
  <si>
    <t>SocialFriend</t>
  </si>
  <si>
    <t>你成功添加了好友哦，快去和他（她）聊一聊吧！</t>
  </si>
  <si>
    <t>培养坐骑1</t>
  </si>
  <si>
    <t>4017:4003</t>
  </si>
  <si>
    <t>坐骑培养</t>
  </si>
  <si>
    <t>打开坐骑界面，进行一次坐骑的培养</t>
  </si>
  <si>
    <t>培养坐骑至&lt;f color='ff00d600' link='xx'&gt;0阶3星&lt;/f&gt;</t>
  </si>
  <si>
    <t>Ride</t>
  </si>
  <si>
    <t>你的坐骑培养成功了哦，快去体验一下吧！</t>
  </si>
  <si>
    <t>宝石镶嵌1</t>
  </si>
  <si>
    <t>1032:4002</t>
  </si>
  <si>
    <t>4033:4074</t>
  </si>
  <si>
    <t>宝石镶嵌</t>
  </si>
  <si>
    <t>装备通过镶嵌属性宝石后，可获得更多的战斗力。</t>
  </si>
  <si>
    <t>装备镶嵌&lt;f color='ff00d600' link='xx'&gt;1级&lt;/f&gt;宝石</t>
  </si>
  <si>
    <t>Gemstone</t>
  </si>
  <si>
    <t>你宝石镶嵌成功了哦！</t>
  </si>
  <si>
    <t>强化装备1</t>
  </si>
  <si>
    <t>强化武器</t>
  </si>
  <si>
    <t>将武器强化至6级</t>
  </si>
  <si>
    <t>将武器强化至&lt;f color='ff00d600' link='xx'&gt;6级&lt;/f&gt;</t>
  </si>
  <si>
    <t>EquipEnhance</t>
  </si>
  <si>
    <t>恭喜你，你的装备强化成功了哦，快去试试吧！！</t>
  </si>
  <si>
    <t>无泪之忧</t>
  </si>
  <si>
    <t>&lt;f color='ff68efff' link='xx'&gt;盟主&lt;/f&gt;召见</t>
  </si>
  <si>
    <t>无泪之城出现异象</t>
  </si>
  <si>
    <t>替&lt;f color='ff00d600' link='xx'&gt;南宫无我&lt;/f&gt;分忧</t>
  </si>
  <si>
    <t>0:盟主，您找我何事？|10094001:无泪之城是三千年前正邪第一战的场所，一直宁静安详，然今日，本座路经此地，却感到一阵怪异。|0:怪异？？？|10094001:然！我欲派你前去调查一切，不过需先试一试你的实力，你与远航切磋一下吧！</t>
  </si>
  <si>
    <t>切磋林元航</t>
  </si>
  <si>
    <t>与&lt;f color='ff00d600' link='xx'&gt;林元航&lt;/f&gt;切磋</t>
  </si>
  <si>
    <t>切磋</t>
  </si>
  <si>
    <t>与林元航切磋</t>
  </si>
  <si>
    <t>0:请远航师兄指教。|10094003:客气了，请！！</t>
  </si>
  <si>
    <t>10094001:能战胜远航，可见你修行并没偷懒，如此你就去帮我严查事情的原因吧。|10094001:你可前去问一问苓听，她或许可以指引你！|0:我这就前往！！！</t>
  </si>
  <si>
    <t>妖邪出现原因</t>
  </si>
  <si>
    <t>询问</t>
  </si>
  <si>
    <t>苓听知道一切缘由</t>
  </si>
  <si>
    <t>寻找&lt;f color='ff00d600' link='xx'&gt;苓听&lt;/f&gt;了解真相</t>
  </si>
  <si>
    <t>0:苓听姑娘，盟主让我前来询问无泪之城出现异状的真正原因。|10094002:虚灵净世未能成功，当年战死的先灵们带着不甘死去，如今妖邪欲再次卷土重来，当年战死于此城的先灵们自然也欲回归再与妖族一战，这些异状便是他们残念发出的声音。|0:竟有此事？|10094002:你若欲了解清楚，可去寻一寻染过先灵之血的养魂草，先灵们的残念就寄托在养魂草之上。|0:如此，我便去一趟。告辞！！</t>
  </si>
  <si>
    <t>物品采集</t>
  </si>
  <si>
    <t>染血的养魂草</t>
  </si>
  <si>
    <t>采集</t>
  </si>
  <si>
    <t>采集3株染血的养魂草</t>
  </si>
  <si>
    <t>采集&lt;f color='ff00d600' link='xx'&gt;染血的养魂草&lt;/f&gt;</t>
  </si>
  <si>
    <t>0:养魂草中果然蕴含着先民们的不甘！！|0:看来苓听姑娘说得不错，三千年前，虚灵净世未能成功，当年战死的先灵们心存不甘。如今妖邪欲再次临世，他们虽然早已死去，却依旧希望能回来同妖邪一战，可敬！！可叹！！|0:咦？？前面似乎煞气冲天，似乎有人在与妖邪在作祟！！|0:那是……坤仑师兄在与妖邪战斗！！坤仑师兄，我来助你！！</t>
  </si>
  <si>
    <t>助坤仑杀敌</t>
  </si>
  <si>
    <t>相助</t>
  </si>
  <si>
    <t>en1:12|asst1:12</t>
  </si>
  <si>
    <t>询问坤仑</t>
  </si>
  <si>
    <t>询问坤仑情况</t>
  </si>
  <si>
    <t>&lt;f color='ff00d600' link='xx'&gt;坤仑&lt;/f&gt;</t>
  </si>
  <si>
    <t>10098018:多谢帮忙，否则吾命休矣！！|0:坤仑师兄谦虚了，不过师兄怎会在此遇上这些妖邪？妖族明明还未破封！！|10098018:我亦在调查，不过，若是想了解清楚，你可前去无泪荒原，这些妖邪应该是从无泪荒原进来！！|0:好，我这就前去！</t>
  </si>
  <si>
    <t>100.9,134,2.0</t>
  </si>
  <si>
    <t>了解真相</t>
  </si>
  <si>
    <t>无泪荒原藏着一切真相</t>
  </si>
  <si>
    <t>前往&lt;f color='ff00d600' link='xx'&gt;无泪荒原&lt;/f&gt;了解真相</t>
  </si>
  <si>
    <t>0:吓！！！！！！|0:竟然有这么多的妖邪在无泪荒原游荡，看起来死气沉沉的，像是死去的妖族生灵重新复苏了，有朝一日，战争爆发，无泪荒原势必成为威胁。|0:我先来杀上一些，看看这些妖邪的到底有多少力量，到时好报告给盟主！！</t>
  </si>
  <si>
    <t>除魔卫道</t>
  </si>
  <si>
    <t>骷髅豺狼</t>
  </si>
  <si>
    <t>回禀&lt;f color='ff68efff' link='xx'&gt;盟主&lt;/f&gt;</t>
  </si>
  <si>
    <t>击杀&lt;f color='ff00d600' link='xx'&gt;骷髅豺狼&lt;/f&gt;</t>
  </si>
  <si>
    <t>bglov1-10:1</t>
  </si>
  <si>
    <t>bglov2-10:1</t>
  </si>
  <si>
    <t>bglov3-10:1</t>
  </si>
  <si>
    <t>bglov4-10:1</t>
  </si>
  <si>
    <t>bglov5-10:1</t>
  </si>
  <si>
    <t>64.86,88.87,1.48</t>
  </si>
  <si>
    <t>继续试探</t>
  </si>
  <si>
    <t>试探</t>
  </si>
  <si>
    <t>继续&lt;f color='ff00d600' link='xx'&gt;试探&lt;/f&gt;</t>
  </si>
  <si>
    <t>0:咦？坤仑师兄，你怎么也来了？|10093001:我不放心这里的情况，所以来看一下。|0:情况确实不乐观，这里的妖邪太厉害了，此外，深处似乎有更强大的气息。|10093001:确实如此，这里煞气冲天，我建议你先去采集一些抵御煞气的灵药，再深入调查。|0:多谢坤仑师兄提醒！！</t>
  </si>
  <si>
    <t>67.07,88.51,2.24</t>
  </si>
  <si>
    <t>寻找灵药</t>
  </si>
  <si>
    <t>寻药灵药</t>
  </si>
  <si>
    <t>寻找&lt;f color='ff00d600' link='xx'&gt;灵药&lt;/f&gt;</t>
  </si>
  <si>
    <t>0:找到了，前方有几株灵药，可助我前行！|0:不过这灵药可不好拿啊，有妖邪在药域附近徘徊！|0:既然如此，我就先斩尽这些妖邪，再取药了！！！！</t>
  </si>
  <si>
    <t>杀妖取药</t>
  </si>
  <si>
    <t>石幽灵</t>
  </si>
  <si>
    <t>斩杀妖邪</t>
  </si>
  <si>
    <t>击杀&lt;f color='ff00d600' link='xx'&gt;石幽灵&lt;/f&gt;</t>
  </si>
  <si>
    <t>采集灵药</t>
  </si>
  <si>
    <t>灵药</t>
  </si>
  <si>
    <t>采集3株灵药</t>
  </si>
  <si>
    <t>采集&lt;f color='ff00d600' link='xx'&gt;灵药&lt;/f&gt;</t>
  </si>
  <si>
    <t>0:终于采到灵药了，这下可以继续深入调查了！！|0:不过这些妖邪真强，越深入力量越强大，我差点就没命了！|0:咦，怎么突然感到一阵寒意？|0:天啊，那是……快逃！！！</t>
  </si>
  <si>
    <t>击杀挡路者</t>
  </si>
  <si>
    <t>赤炼魔分身</t>
  </si>
  <si>
    <t>击杀挡住者，回到无泪之城</t>
  </si>
  <si>
    <t>击杀&lt;f color='ff00d600' link='xx'&gt;赤炼魔分身&lt;/f&gt;</t>
  </si>
  <si>
    <t>hp2:10</t>
  </si>
  <si>
    <t>0:无泪荒原简直是出了大变故，堪称翻天覆地，太凶险了！|0:我必须要将此事禀报盟主，让盟主想办法处理，不然二次净世将出现莫大阻碍！！</t>
  </si>
  <si>
    <t>回禀南宫无我</t>
  </si>
  <si>
    <t>回禀</t>
  </si>
  <si>
    <t>回禀&lt;f color='ff00d600' link='xx'&gt;南宫无我&lt;/f&gt;</t>
  </si>
  <si>
    <t>0:盟主，城中异状一切都源自于三千年前战死的妖邪们在无泪荒原复苏了，因而也引得我五岳仙盟中在此战死的先灵们残念复苏，现在无泪荒原已经翻天覆地，充满凶险，我甚至看到了冷面佛，这是个隐患啊！！|10094001:想不到事情如此凶险！！|10094001:不过看来你的实力还是不足啊，先回五岳仙盟修行吧，等实力足够了，再来与本座一起清剿妖邪！！|0:盟主，我这就回仙盟中。</t>
  </si>
  <si>
    <t>活跃度</t>
  </si>
  <si>
    <t>参与</t>
  </si>
  <si>
    <t>通过参与活动完成活跃度</t>
  </si>
  <si>
    <t>完成&lt;f color='ff00d600' link='xx'&gt;活跃度&lt;/f&gt;</t>
  </si>
  <si>
    <t>chbsd2:1</t>
  </si>
  <si>
    <t>你已经完成了相应的活跃度</t>
  </si>
  <si>
    <t>圣师至炼</t>
  </si>
  <si>
    <t>师门日常</t>
  </si>
  <si>
    <t>升级需要大量经验可以通过师门日常获取</t>
  </si>
  <si>
    <t>接取&lt;f color='ff00d600' link='xx'&gt;师门任务&lt;/f&gt;</t>
  </si>
  <si>
    <t>upexp1h:1|gold10w:1</t>
  </si>
  <si>
    <t>你已经接到了师门任务！</t>
  </si>
  <si>
    <t>通关副本</t>
  </si>
  <si>
    <t>通关</t>
  </si>
  <si>
    <t>通关日常副本</t>
  </si>
  <si>
    <t>通关&lt;f color='ff00d600' link='xx'&gt;3次&lt;/f&gt;副本</t>
  </si>
  <si>
    <t>Dungeons</t>
  </si>
  <si>
    <t>你已经通关了3次副本！</t>
  </si>
  <si>
    <t>击杀首领</t>
  </si>
  <si>
    <t>击杀野外游荡的首领</t>
  </si>
  <si>
    <t>击杀&lt;f color='ff00d600' link='xx'&gt;3个&lt;/f&gt;野外首领</t>
  </si>
  <si>
    <t>Lingzhu</t>
  </si>
  <si>
    <t>你已经击杀了3个野外首领！</t>
  </si>
  <si>
    <t>强化装备2</t>
  </si>
  <si>
    <t>强化鞋子</t>
  </si>
  <si>
    <t>强化装备</t>
  </si>
  <si>
    <t>将鞋子强化至&lt;f color='ff00d600' link='xx'&gt;6级&lt;/f&gt;</t>
  </si>
  <si>
    <t>恭喜你装备强化成功了哦，快去试试吧！！</t>
  </si>
  <si>
    <t>守护神宠</t>
  </si>
  <si>
    <t>守护神宠可以增加它的忠诚度</t>
  </si>
  <si>
    <t>&lt;f color='ff00d600' link='xx'&gt;守护神宠&lt;/f&gt;</t>
  </si>
  <si>
    <t>Activity|11</t>
  </si>
  <si>
    <t>10098001:宠物的忠诚度提升了哦！</t>
  </si>
  <si>
    <t>灵宠培养1</t>
  </si>
  <si>
    <t>灵宠培养</t>
  </si>
  <si>
    <t>灵宠培养之后可以更好地发挥它的作用</t>
  </si>
  <si>
    <t>培养&lt;f color='ff00d600' link='xx'&gt;1次&lt;/f&gt;灵宠</t>
  </si>
  <si>
    <t>NpcPet</t>
  </si>
  <si>
    <t>恭喜你，你的灵宠培养成功了哦，快去看看吧！！</t>
  </si>
  <si>
    <t>宝石镶嵌2</t>
  </si>
  <si>
    <t>装备镶嵌&lt;f color='ff00d600' link='xx'&gt;第二颗&lt;/f&gt;宝石</t>
  </si>
  <si>
    <t>gr2:2|asst1:6</t>
  </si>
  <si>
    <t>问道大会</t>
  </si>
  <si>
    <t>参加问道大会</t>
  </si>
  <si>
    <t>参加&lt;f color='ff00d600' link='xx'&gt;问道大会&lt;/f&gt;</t>
  </si>
  <si>
    <t>Activity|6</t>
  </si>
  <si>
    <t>机缘是留给有勇气的人，敢于一战才能成为问道者！</t>
  </si>
  <si>
    <t>极限挑战</t>
  </si>
  <si>
    <t>挑战自身极限</t>
  </si>
  <si>
    <t>&lt;f color='ff00d600' link='xx'&gt;极限挑战&lt;/f&gt;</t>
  </si>
  <si>
    <t>gr2:3</t>
  </si>
  <si>
    <t>Activity|10</t>
  </si>
  <si>
    <t>勇于挑战自己的极限，才能更强！</t>
  </si>
  <si>
    <t>宝石合成</t>
  </si>
  <si>
    <t>gr3</t>
  </si>
  <si>
    <t>合成一颗3级红宝石</t>
  </si>
  <si>
    <t>合成一颗&lt;f color='ff00d600' link='xx'&gt;3级&lt;/f&gt;红宝石</t>
  </si>
  <si>
    <t>ptexp1:10</t>
  </si>
  <si>
    <t>Compose</t>
  </si>
  <si>
    <t>恭喜你，你的宝石合成成功了哦，快去看看吧</t>
  </si>
  <si>
    <t>再临无泪</t>
  </si>
  <si>
    <t>1052:4046</t>
  </si>
  <si>
    <t>再临无泪之城</t>
  </si>
  <si>
    <t>前往&lt;f color='ff00d600' link='xx'&gt;无泪之城&lt;/f&gt;</t>
  </si>
  <si>
    <t>0:盟主，经过一番历练，我觉得我实力提升了不少，因此想再继续深入无泪荒原探查真相。|10094001:年轻人有自信是好事，但需知无泪荒原深处异常凶险，需格外注意。去吧，切记，不可为之事需谨慎！！|0:晚辈告辞！！</t>
  </si>
  <si>
    <t>血战荒原</t>
  </si>
  <si>
    <t>血战</t>
  </si>
  <si>
    <t>血战无泪荒原</t>
  </si>
  <si>
    <t>血战&lt;f color='ff00d600' link='xx'&gt;无泪荒原&lt;/f&gt;</t>
  </si>
  <si>
    <t>询问南宫菲菲</t>
  </si>
  <si>
    <t>询问南宫菲菲为何出现在无泪荒原</t>
  </si>
  <si>
    <t>0:菲菲师姐？你怎会在此？|10093002:咦，怎么是你？我来此看看无泪荒原的情况，不曾想竟将自己陷入了凶险之中，真是多亏了你及时出现，助我斩杀妖邪。|0:菲菲师姐客气了，我从盟主那里得到许可，前来探查无泪荒原深处的情况，不想却遇上了师姐。|10093002:既然如此，那你便前行吧，我需要回去寻个地方疗伤，之后视情况决定是否深入！！</t>
  </si>
  <si>
    <t>75.88,102.11,0.66</t>
  </si>
  <si>
    <t>探查前准备</t>
  </si>
  <si>
    <t>化妖草</t>
  </si>
  <si>
    <t>采集&lt;f color='ff00d600' link='xx'&gt;化妖草&lt;/f&gt;抵御煞气</t>
  </si>
  <si>
    <t>0:有了这些灵药，冲天的煞气威胁也就没那么大了。|0:这次就看一看这无泪荒原深处到底有什么。</t>
  </si>
  <si>
    <t>深入无泪荒原</t>
  </si>
  <si>
    <t>清除附近妖邪</t>
  </si>
  <si>
    <t>击杀&lt;f color='ff00d600' link='xx'&gt;沙玛&lt;/f&gt;</t>
  </si>
  <si>
    <t>血染荒原</t>
  </si>
  <si>
    <t>击杀魔化石幽灵</t>
  </si>
  <si>
    <t>击杀&lt;f color='ff00d600' link='xx'&gt;魔化石幽灵&lt;/f&gt;</t>
  </si>
  <si>
    <t>继续前行</t>
  </si>
  <si>
    <t>啸天幻象</t>
  </si>
  <si>
    <t>前行</t>
  </si>
  <si>
    <t>调查深处的状况</t>
  </si>
  <si>
    <t>继续&lt;f color='ff00d600' link='xx'&gt;前行&lt;/f&gt;</t>
  </si>
  <si>
    <t>与南宫菲菲交谈</t>
  </si>
  <si>
    <t>0:菲菲师姐，你不是返回仙盟了吗，怎会出现于此？|10093002:我并未回去，调养一番后，我沿着一条路进来了，但想不到又陷入险境，你又一次救了我！！|0:菲菲师姐你客气了，这一路可有什么发现？|10093002:无泪荒原太凶险了，我再另一条路上碰到了啸天，最后差点被它击杀，刚才那不过是它的一具幻象。|0:既然如此，我们赶紧返回仙盟中，将情况禀报给盟主！！</t>
  </si>
  <si>
    <t>99.46,46.1,2.36</t>
  </si>
  <si>
    <t>复命</t>
  </si>
  <si>
    <t>将情况告诉南宫无我</t>
  </si>
  <si>
    <t>复命&lt;f color='ff00d600' link='xx'&gt;南宫无我&lt;/f&gt;</t>
  </si>
  <si>
    <t>0:盟主，我从无泪荒原回来了，此次虽然行程凶险，但我打探到了一些消息，啸天隐匿在无泪荒原深处！！|10094001:想不到无泪荒原竟隐藏着这样的真相！！不过此次你表现虽好，但实力依旧不足以对付啸天，你需回仙盟之中继续修行，直至实力足够强大时再去对付啸天吧！！</t>
  </si>
  <si>
    <t>培养坐骑2</t>
  </si>
  <si>
    <t>培养坐骑&lt;f color='ff00d600' link='xx'&gt;1次&lt;/f&gt;</t>
  </si>
  <si>
    <t>强化装备3</t>
  </si>
  <si>
    <t>强化衣服</t>
  </si>
  <si>
    <t>将衣服强化至&lt;f color='ff00d600' link='xx'&gt;6级&lt;/f&gt;</t>
  </si>
  <si>
    <t>镜幻空花</t>
  </si>
  <si>
    <t>组队参加皓月镜的试炼，可以获得大量经验和装备</t>
  </si>
  <si>
    <t>接取&lt;f color='ff00d600' link='xx'&gt;皓月镜任务&lt;/f&gt;</t>
  </si>
  <si>
    <t>宠物饲料</t>
  </si>
  <si>
    <t>原料</t>
  </si>
  <si>
    <t>紫嫣儿需要一些捣乱者身上的原料制作宠物饲料</t>
  </si>
  <si>
    <t>击杀&lt;f color='ff00d600' link='xx'&gt;捣乱者&lt;/f&gt;</t>
  </si>
  <si>
    <t>mstar:20</t>
  </si>
  <si>
    <t>10098001:%name，能否去帮我搜集一些原料。我需要提炼成宠物的饲料。|0:乐意效劳~！</t>
  </si>
  <si>
    <t>0:这是你要的原料</t>
  </si>
  <si>
    <t>10098001:太感谢啦~！这些材料你拿去，可以培养宠物哟。</t>
  </si>
  <si>
    <t>宝石镶嵌3</t>
  </si>
  <si>
    <t>装备镶嵌&lt;f color='ff00d600' link='xx'&gt;3级&lt;/f&gt;宝石</t>
  </si>
  <si>
    <t>rbn1:5</t>
  </si>
  <si>
    <t>装备洗练</t>
  </si>
  <si>
    <t>任意洗练&lt;f color='ff00d600' link='xx'&gt;1件&lt;/f&gt;装备</t>
  </si>
  <si>
    <t>scurbbing</t>
  </si>
  <si>
    <t>你的装备洗练好了，快去试试吧！</t>
  </si>
  <si>
    <t>强化装备4</t>
  </si>
  <si>
    <t>强化头部</t>
  </si>
  <si>
    <t>将头部强化至&lt;f color='ff00d600' link='xx'&gt;8级&lt;/f&gt;</t>
  </si>
  <si>
    <t>幻妖农场</t>
  </si>
  <si>
    <t xml:space="preserve"> 尝试一下挑战幻妖农场</t>
  </si>
  <si>
    <t>通关&lt;f color='ff00d600' link='xx'&gt;幻妖农场&lt;/f&gt;</t>
  </si>
  <si>
    <t>Activity|12</t>
  </si>
  <si>
    <t>恭喜你横扫了幻妖农场，你的实力会进一步提升哦！</t>
  </si>
  <si>
    <t>灵宠培养2</t>
  </si>
  <si>
    <t>培养坐骑3</t>
  </si>
  <si>
    <t>培养坐骑</t>
  </si>
  <si>
    <t>灵宠培养3</t>
  </si>
  <si>
    <t>培养宠物</t>
  </si>
  <si>
    <t>无恨幻境</t>
  </si>
  <si>
    <t>打开游戏界面右上角的活动界面，找到幻境入口，点击“前往”后选中无恨幻境</t>
  </si>
  <si>
    <t>&lt;f color='ff00d600' link='xx'&gt;无恨幻境&lt;/f&gt;</t>
  </si>
  <si>
    <t>Activity|2</t>
  </si>
  <si>
    <t>幻境之水妖不息</t>
  </si>
  <si>
    <t>56011:56012</t>
  </si>
  <si>
    <t>水妖</t>
  </si>
  <si>
    <t>无恨幻境水妖肆虐</t>
  </si>
  <si>
    <t>击杀水妖和魔化水妖</t>
  </si>
  <si>
    <t>&lt;f color='ff00d600' link='xx'&gt;水妖及魔化水妖&lt;/f&gt;</t>
  </si>
  <si>
    <t>幻境之妖兵如海</t>
  </si>
  <si>
    <t>无恨幻境妖兵如海</t>
  </si>
  <si>
    <t>击杀影妖兵</t>
  </si>
  <si>
    <t>幻境之影妖化魔</t>
  </si>
  <si>
    <t>魔化影妖兵</t>
  </si>
  <si>
    <t>无恨幻境影妖化魔</t>
  </si>
  <si>
    <t>击杀魔化影妖兵</t>
  </si>
  <si>
    <t>击杀&lt;f color='ff00d600' link='xx'&gt;魔化影妖兵&lt;/f&gt;</t>
  </si>
  <si>
    <t>幻境之水妖聚众</t>
  </si>
  <si>
    <t>无恨幻境水妖聚众</t>
  </si>
  <si>
    <t>幻境之卷土重来</t>
  </si>
  <si>
    <t>无恨幻境卷土重来</t>
  </si>
  <si>
    <t>幻境之如影随形</t>
  </si>
  <si>
    <t>无恨幻境如影随形</t>
  </si>
  <si>
    <t>幻境之辰山星海</t>
  </si>
  <si>
    <t>无恨幻境辰山星海</t>
  </si>
  <si>
    <t>幻境之大妖作祟</t>
  </si>
  <si>
    <t>无恨幻境大妖作祟</t>
  </si>
  <si>
    <t>宝石镶嵌4</t>
  </si>
  <si>
    <t>镶嵌宝石</t>
  </si>
  <si>
    <t>装备镶嵌&lt;f color='ff00d600' link='xx'&gt;2级&lt;/f&gt;宝石</t>
  </si>
  <si>
    <t>强化装备5</t>
  </si>
  <si>
    <t>强化装备至10级</t>
  </si>
  <si>
    <t>将所有装备强化至&lt;f color='ff00d600' link='xx'&gt;10级&lt;/f&gt;</t>
  </si>
  <si>
    <t>来自荒原的消息</t>
  </si>
  <si>
    <t>1069:4056</t>
  </si>
  <si>
    <t>苓听接到无泪荒原传出的消息</t>
  </si>
  <si>
    <t>&lt;f color='ff00d600' link='xx'&gt;苓听&lt;/f&gt;</t>
  </si>
  <si>
    <t>0:苓听姑娘，你传音于我，唤我前来，到底是自无泪荒原得到了什么消息？|10094002:无泪荒原传出求救消息，你的好友章凌、铁狼在无泪荒原失踪了，同去的菲菲发出信号，我欲让你前去看看。|0:义不容辞！！</t>
  </si>
  <si>
    <t>寻找踪迹</t>
  </si>
  <si>
    <t>魔化无耳妖豺</t>
  </si>
  <si>
    <t>从妖邪上寻找章凌和铁狼的踪迹</t>
  </si>
  <si>
    <t>&lt;f color='ff00d600' link='xx'&gt;魔化无耳妖豺&lt;/f&gt;</t>
  </si>
  <si>
    <t>0:菲菲师姐！！|10093002:竟然是你来了。|0:苓听姑娘得到消息后立即通知了我，我这才前来，可有章凌兄与铁狼兄的消息？|10093002:我在此发现了一个箱子，上面有他们留下的信号，但不确定，你去看看。</t>
  </si>
  <si>
    <t>56.53,36.75,1.93</t>
  </si>
  <si>
    <t>确认信号</t>
  </si>
  <si>
    <t>箱子</t>
  </si>
  <si>
    <t>章凌与铁狼留下的信号可能在箱子上</t>
  </si>
  <si>
    <t>&lt;f color='ff00d600' link='xx'&gt;箱子&lt;/f&gt;</t>
  </si>
  <si>
    <t>0:箱子上散发的气息是章凌兄的，应该是他们留下的信号。|10093002:那他们岂不是被困在了荒原深处。|0:多半如此，我们也只有杀进去了！！</t>
  </si>
  <si>
    <t>杀入深处</t>
  </si>
  <si>
    <t>魔化骷髅豺狼</t>
  </si>
  <si>
    <t>杀入荒原深处</t>
  </si>
  <si>
    <t>&lt;f color='ff00d600' link='xx'&gt;魔化骷髅豺狼&lt;/f&gt;</t>
  </si>
  <si>
    <t>0:这些畜生真是越来越可怕，不知道再过段时间会魔化成什么样！！|0:咦……前面有动静……不好！是章凌兄他们。|10093002:我们快去救他们！</t>
  </si>
  <si>
    <t>救人</t>
  </si>
  <si>
    <t>10248:10249:10250:10256</t>
  </si>
  <si>
    <t>啸天幻象:冥刀鬼将分身:冷面佛分身:花将军分身</t>
  </si>
  <si>
    <t>章凌与铁狼陷入险境</t>
  </si>
  <si>
    <t>&lt;f color='ff00d600' link='xx'&gt;救人&lt;/f&gt;</t>
  </si>
  <si>
    <t>脱险</t>
  </si>
  <si>
    <t>与章凌交谈</t>
  </si>
  <si>
    <t>与&lt;f color='ff00d600' link='xx'&gt;章凌&lt;/f&gt;交谈</t>
  </si>
  <si>
    <t>10093003:嘿嘿，我就知道我没那么容易死，兄弟，你来得太及时了。|10093004:没错，若非你及时来到，我们恐怕就要葬身妖腹了。|0:章凌兄、铁狼兄客气了，都是菲菲师姐发出的求救消息，我才得以赶来，你们该感谢她才是。|10093002:现在不是说这些的时候，我们需要快些离开这个是非之地。|0:菲菲师姐说得没错。|10093003:嘿嘿，那我们赶紧开溜！</t>
  </si>
  <si>
    <t>10093002|10093003|10093004</t>
  </si>
  <si>
    <t>南宫菲菲,章凌，铁狼</t>
  </si>
  <si>
    <t>69.1,89.87,0.69|70.91,89.53,0.66|70.27,90.77,0.9</t>
  </si>
  <si>
    <t>装备打造</t>
  </si>
  <si>
    <t>打造装备</t>
  </si>
  <si>
    <t>任意打造&lt;f color='ff00d600' link='xx'&gt;1件&lt;/f&gt;装备</t>
  </si>
  <si>
    <t>ref2:4|asst2:12|ref1:4|asst1:12</t>
  </si>
  <si>
    <t>Reworking</t>
  </si>
  <si>
    <t>恭喜你，你的装备已经打造成功了哦！</t>
  </si>
  <si>
    <t>装备重铸</t>
  </si>
  <si>
    <t>任意重铸&lt;f color='ff00d600' link='xx'&gt;1件&lt;/f&gt;装备</t>
  </si>
  <si>
    <t>remake</t>
  </si>
  <si>
    <t>你的装备已经重铸成功了哦！</t>
  </si>
  <si>
    <t>21094:22094</t>
  </si>
  <si>
    <t>影将军副本</t>
  </si>
  <si>
    <t>挑战&lt;f color='ff00d600' link='xx'&gt;影将军&lt;/f&gt;</t>
  </si>
  <si>
    <t>挑战影将军</t>
  </si>
  <si>
    <t>恭喜你完成了影中无恨副本任务！</t>
  </si>
  <si>
    <t>苍茫幻境</t>
  </si>
  <si>
    <t>打开游戏界面右上角的活动界面，找到幻境入口，点击“前往”后选中苍茫幻境</t>
  </si>
  <si>
    <t>挑战&lt;f color='ff00d600' link='xx'&gt;苍茫幻境&lt;/f&gt;</t>
  </si>
  <si>
    <t>苍茫幻境之“临”</t>
  </si>
  <si>
    <t>魑</t>
  </si>
  <si>
    <t>击败魑</t>
  </si>
  <si>
    <t>击杀&lt;f color='ff00d600' link='xx'&gt;魑&lt;/f&gt;</t>
  </si>
  <si>
    <t>苍茫幻境之“兵”</t>
  </si>
  <si>
    <t>魅</t>
  </si>
  <si>
    <t>击败魅</t>
  </si>
  <si>
    <t>击杀&lt;f color='ff00d600' link='xx'&gt;魅&lt;/f&gt;</t>
  </si>
  <si>
    <t>苍茫幻境之“斗”</t>
  </si>
  <si>
    <t>魍</t>
  </si>
  <si>
    <t>击败魍</t>
  </si>
  <si>
    <t>击杀&lt;f color='ff00d600' link='xx'&gt;魍&lt;/f&gt;</t>
  </si>
  <si>
    <t>苍茫幻境之“者”</t>
  </si>
  <si>
    <t>魉</t>
  </si>
  <si>
    <t>击败魉</t>
  </si>
  <si>
    <t>击杀&lt;f color='ff00d600' link='xx'&gt;魉&lt;/f&gt;</t>
  </si>
  <si>
    <t>挑战疾冥塚</t>
  </si>
  <si>
    <t>21097:22097</t>
  </si>
  <si>
    <t>挑战&lt;f color='ff00d600' link='xx'&gt;疾冥塚&lt;/f&gt;</t>
  </si>
  <si>
    <t>恭喜你完成了挑战疾冥塚任务。</t>
  </si>
  <si>
    <t>魔化紫芒蛛</t>
  </si>
  <si>
    <t>击败魔化紫芒蛛</t>
  </si>
  <si>
    <t>击杀&lt;f color='ff00d600' link='xx'&gt;魔化紫芒蛛&lt;/f&gt;</t>
  </si>
  <si>
    <t>击杀“魑”</t>
  </si>
  <si>
    <t>击杀“魅”</t>
  </si>
  <si>
    <t>击杀“魍”</t>
  </si>
  <si>
    <t>击杀“魉”</t>
  </si>
  <si>
    <t>装备开光</t>
  </si>
  <si>
    <t>任意开光&lt;f color='ff00d600' link='xx'&gt;1件&lt;/f&gt;装备</t>
  </si>
  <si>
    <t>kaiguang</t>
  </si>
  <si>
    <t>恭喜你完成了装备开光，你的实力提升了哦，快去体验吧！</t>
  </si>
  <si>
    <t>楼兰幻境</t>
  </si>
  <si>
    <t>探索楼兰幻境</t>
  </si>
  <si>
    <t>打开游戏界面右上角的活动界面，找到幻境入口，点击“前往”后选中楼兰幻境</t>
  </si>
  <si>
    <t>探索&lt;f color='ff00d600' link='xx'&gt;楼兰幻境&lt;/f&gt;</t>
  </si>
  <si>
    <t>楼兰之灵兵乱心</t>
  </si>
  <si>
    <t>焰灵兵</t>
  </si>
  <si>
    <t>击败焰灵兵</t>
  </si>
  <si>
    <t>击杀&lt;f color='ff00d600' link='xx'&gt;焰灵兵&lt;/f&gt;</t>
  </si>
  <si>
    <t>楼兰之以杀止乱</t>
  </si>
  <si>
    <t>魔化焰灵兵</t>
  </si>
  <si>
    <t>击败魔化九黎鬼巫</t>
  </si>
  <si>
    <t>击杀&lt;f color='ff00d600' link='xx'&gt;魔化焰灵兵&lt;/f&gt;</t>
  </si>
  <si>
    <t>楼兰之黄沙流物</t>
  </si>
  <si>
    <t>击败沙玛</t>
  </si>
  <si>
    <t>幻境之不破楼兰</t>
  </si>
  <si>
    <t>击败魔化沙玛</t>
  </si>
  <si>
    <t>沙漠死战</t>
  </si>
  <si>
    <t>60506:80506</t>
  </si>
  <si>
    <t>沙将军妖体</t>
  </si>
  <si>
    <t>挑战&lt;f color='ff00d600' link='xx'&gt;沙将军&lt;/f&gt;</t>
  </si>
  <si>
    <t>挑战沙将军妖体</t>
  </si>
  <si>
    <t>挑战&lt;f color='ff00d600' link='xx'&gt;沙将军妖体&lt;/f&gt;</t>
  </si>
  <si>
    <t>恭喜你完成了沙漠死战副本任务！</t>
  </si>
  <si>
    <t>gr6</t>
  </si>
  <si>
    <t>合成一颗6级红宝石</t>
  </si>
  <si>
    <t>合成一颗&lt;f color='ff00d600' link='xx'&gt;6级&lt;/f&gt;红宝石</t>
  </si>
  <si>
    <t>gr7:1</t>
  </si>
  <si>
    <t>gr7</t>
  </si>
  <si>
    <t>装备镶嵌&lt;f color='ff00d600' link='xx'&gt;6级&lt;/f&gt;宝石</t>
  </si>
  <si>
    <t>击杀叛徒</t>
  </si>
  <si>
    <t>叛徒</t>
  </si>
  <si>
    <t>击杀&lt;f color='ff00d600' link='xx'&gt;叛徒&lt;/f&gt;</t>
  </si>
  <si>
    <t>gg7:1</t>
  </si>
  <si>
    <t>强化装备6</t>
  </si>
  <si>
    <t>强化装备至65级</t>
  </si>
  <si>
    <t>将所有装备强化至&lt;f color='ff00d600' link='xx'&gt;65级&lt;/f&gt;</t>
  </si>
  <si>
    <t>gy7:1</t>
  </si>
  <si>
    <t>殊死抵抗</t>
  </si>
  <si>
    <t>击杀狱妖</t>
  </si>
  <si>
    <t>灵宠培养4</t>
  </si>
  <si>
    <t>gp8:1</t>
  </si>
  <si>
    <t>师门({0}/10)</t>
  </si>
  <si>
    <t>沐莹草</t>
  </si>
  <si>
    <t>采集3个沐莹草</t>
  </si>
  <si>
    <t>采集&lt;f color='ff00d600' link='xx'&gt;沐莹草&lt;/f&gt;</t>
  </si>
  <si>
    <t>声望*100</t>
  </si>
  <si>
    <t>魔化狐妖</t>
  </si>
  <si>
    <t>清理下风悦山城的魔化狐妖</t>
  </si>
  <si>
    <t>击败&lt;f color='ff00d600' link='xx'&gt;魔化狐妖&lt;/f&gt;</t>
  </si>
  <si>
    <t>与&lt;f color='ff00d600' link='xx'&gt;小宝&lt;/f&gt;聊聊</t>
  </si>
  <si>
    <t>与小宝聊聊城里的情况</t>
  </si>
  <si>
    <t>0:小宝，最近城里情况如何？</t>
  </si>
  <si>
    <t>10099010:大侠,是你啊，自从你们走之后，这里还算太平。</t>
  </si>
  <si>
    <t>0:好，如果有什么帮助可随时找我。</t>
  </si>
  <si>
    <t>通过钓鱼来锻炼耐心</t>
  </si>
  <si>
    <t>捕获&lt;f color='ff00d600' link='xx'&gt;青鱼&lt;/f&gt;</t>
  </si>
  <si>
    <t>魔化巨狐妖</t>
  </si>
  <si>
    <t>清理下风悦山城的魔化巨狐妖</t>
  </si>
  <si>
    <t>击败&lt;f color='ff00d600' link='xx'&gt;魔化巨狐妖&lt;/f&gt;</t>
  </si>
  <si>
    <t>与&lt;f color='ff00d600' link='xx'&gt;南宫菲菲&lt;/f&gt;切磋</t>
  </si>
  <si>
    <t>与南宫菲菲切磋一下法术</t>
  </si>
  <si>
    <t>击败&lt;f color='ff00d600' link='xx'&gt;南宫菲菲&lt;/f&gt;</t>
  </si>
  <si>
    <t>10081003:&lt;f color='ffdccc9c'&gt;%name&lt;/f&gt;，来的正好，我想找一个对手试试我的新学的招式，可否当我的陪练呀？|0:乐意效劳。|10081003:既然如此那我们就在前面的空地上切磋切磋吧。</t>
  </si>
  <si>
    <t>10081003:看来还是你的法术更胜一筹，我还得多加练习。到时候再来切磋。</t>
  </si>
  <si>
    <t>0:随时都可以。</t>
  </si>
  <si>
    <t>天凤草</t>
  </si>
  <si>
    <t>采集3个天凤草</t>
  </si>
  <si>
    <t>采集&lt;f color='ff00d600' link='xx'&gt;天凤草&lt;/f&gt;</t>
  </si>
  <si>
    <t>与紫虚上仙聊了解下闯阵者的情况</t>
  </si>
  <si>
    <t>0:紫虚上仙，目前闯阵者的训练状态如何？有什么我可以帮到你的嘛？</t>
  </si>
  <si>
    <t>10081001:目前已有四位盟主为闯阵者进行训练，大可放心。</t>
  </si>
  <si>
    <t>10081001:如果你需要特训，也可以找盟主们聊聊。</t>
  </si>
  <si>
    <t>清理下东来阁的邪教信男</t>
  </si>
  <si>
    <t>击败&lt;f color='ff00d600' link='xx'&gt;邪教信男&lt;/f&gt;</t>
  </si>
  <si>
    <t>天空石碑</t>
  </si>
  <si>
    <t>观摩一下天空石碑</t>
  </si>
  <si>
    <t>观摩&lt;f color='ff00d600' link='xx'&gt;天空石碑&lt;/f&gt;</t>
  </si>
  <si>
    <t>与&lt;f color='ff00d600' link='xx'&gt;连长丰&lt;/f&gt;切磋</t>
  </si>
  <si>
    <t>与连长丰切磋一下法术</t>
  </si>
  <si>
    <t>击败&lt;f color='ff00d600' link='xx'&gt;连长丰&lt;/f&gt;</t>
  </si>
  <si>
    <t>10082003:&lt;f color='ffdccc9c'&gt;%name&lt;/f&gt;，来的正好，我想找一个对手试试我的新学的招式，可否当我的陪练呀？|0:乐意效劳。</t>
  </si>
  <si>
    <t>10082003:看来还是你的法术更胜一筹，我还得多加练习。到时候再来切磋。</t>
  </si>
  <si>
    <t>收集</t>
  </si>
  <si>
    <t>收集3个箱子</t>
  </si>
  <si>
    <t>收集&lt;f color='ff00d600' link='xx'&gt;箱子&lt;/f&gt;</t>
  </si>
  <si>
    <t>雷猛</t>
  </si>
  <si>
    <t>与&lt;f color='ff00d600' link='xx'&gt;雷猛&lt;/f&gt;聊聊</t>
  </si>
  <si>
    <t>与雷猛聊聊他的特训成果</t>
  </si>
  <si>
    <t>0:雷猛兄，神火真人对你的训练成果如何呀？</t>
  </si>
  <si>
    <t>10082004:哼~我才不削于这死老头教我什么呢，我不需要任何人教我东西。</t>
  </si>
  <si>
    <t>10082004:只要再给我一段时间，我一定能打败这老头。</t>
  </si>
  <si>
    <t>清理邪教信男</t>
  </si>
  <si>
    <t>与&lt;f color='ff00d600' link='xx'&gt;连长丰&lt;/f&gt;聊聊</t>
  </si>
  <si>
    <t>与连长丰聊聊他的伤势</t>
  </si>
  <si>
    <t>0:长丰兄，你的伤势如何了？还有无大碍？</t>
  </si>
  <si>
    <t>10082003:多谢关心，并无大碍，由医疗队和我师父的照料。已经快痊愈了。</t>
  </si>
  <si>
    <t>0:那就好，毕竟长丰兄深得神火真人真传，是仙道界的新生力量。</t>
  </si>
  <si>
    <t>铁狼</t>
  </si>
  <si>
    <t>与&lt;f color='ff00d600' link='xx'&gt;铁狼&lt;/f&gt;切磋</t>
  </si>
  <si>
    <t>与铁狼切磋一下法术</t>
  </si>
  <si>
    <t>击败&lt;f color='ff00d600' link='xx'&gt;铁狼&lt;/f&gt;</t>
  </si>
  <si>
    <t>10084003:&lt;f color='ffdccc9c'&gt;%name&lt;/f&gt;，来的正好，我想找一个对手试试我的新学的招式，可否当我的陪练呀？|0:乐意效劳。</t>
  </si>
  <si>
    <t>10084003:看来还是你的法术更胜一筹，我还得多加练习。到时候再来切磋。</t>
  </si>
  <si>
    <t>寒冰箭草</t>
  </si>
  <si>
    <t>采集3个寒冰箭草</t>
  </si>
  <si>
    <t>采集&lt;f color='ff00d600' link='xx'&gt;寒冰箭草&lt;/f&gt;</t>
  </si>
  <si>
    <t>fish5</t>
  </si>
  <si>
    <t>鲫鱼</t>
  </si>
  <si>
    <t>Q6004</t>
  </si>
  <si>
    <t>捕获&lt;f color='ff00d600' link='xx'&gt;鲫鱼&lt;/f&gt;</t>
  </si>
  <si>
    <t>与&lt;f color='ff00d600' link='xx'&gt;铁狼&lt;/f&gt;聊聊</t>
  </si>
  <si>
    <t>与铁狼聊聊特训成果</t>
  </si>
  <si>
    <t>0:铁狼兄，听说你们被炼僻斜这个老魔头虐的可不轻啊？都成大花脸了啊！</t>
  </si>
  <si>
    <t>10084003:你还来取笑我，真是气人。这老魔头整天搞些稀奇古怪的法子整我们，什么本事都没学到。</t>
  </si>
  <si>
    <t>0:哈哈哈…有趣有趣</t>
  </si>
  <si>
    <t>与章凌聊聊特训成果</t>
  </si>
  <si>
    <t>0:章凌兄，炼僻斜这老魔头给你们布置了什么特训呀？有什么进展吗？</t>
  </si>
  <si>
    <t>10084004:她给我们布置了各种稀奇古怪的训练，整体被打的满身是伤。不过，还是学到点东西的。</t>
  </si>
  <si>
    <t>10084004:我可不会一味的挨打，现在正在想新的对策应付炼僻斜的训练。</t>
  </si>
  <si>
    <t>云商</t>
  </si>
  <si>
    <t>与&lt;f color='ff00d600' link='xx'&gt;云商&lt;/f&gt;切磋</t>
  </si>
  <si>
    <t>与云商切磋一下法术</t>
  </si>
  <si>
    <t>击败&lt;f color='ff00d600' link='xx'&gt;云商&lt;/f&gt;</t>
  </si>
  <si>
    <t>10083003:&lt;f color='ffdccc9c'&gt;%name&lt;/f&gt;，来的正好，我想找一个对手试试我的新学的招式，可否当我的陪练呀？|0:乐意效劳。</t>
  </si>
  <si>
    <t>10083003:看来还是你的法术更胜一筹，我还得多加练习。到时候再来切磋。</t>
  </si>
  <si>
    <t>fish6</t>
  </si>
  <si>
    <t>河豚</t>
  </si>
  <si>
    <t>Q6005</t>
  </si>
  <si>
    <t>捕获&lt;f color='ff00d600' link='xx'&gt;河豚&lt;/f&gt;</t>
  </si>
  <si>
    <t>石楠草</t>
  </si>
  <si>
    <t>采集3个石楠草</t>
  </si>
  <si>
    <t>采集&lt;f color='ff00d600' link='xx'&gt;石楠草&lt;/f&gt;</t>
  </si>
  <si>
    <t>云锦</t>
  </si>
  <si>
    <t>与&lt;f color='ff00d600' link='xx'&gt;云商&lt;/f&gt;聊聊</t>
  </si>
  <si>
    <t>与云锦聊聊特训成果</t>
  </si>
  <si>
    <t>10083004:&lt;f color='ffdccc9c'&gt;%name&lt;/f&gt;，是你啊。找我何事？</t>
  </si>
  <si>
    <t>0:就想来看看你们师父给你们安排特训的结果。</t>
  </si>
  <si>
    <t>10083004:我们师父对待我们就像亲人一样，把毕生所学都交于我们了。</t>
  </si>
  <si>
    <t>fish7</t>
  </si>
  <si>
    <t>桂鱼</t>
  </si>
  <si>
    <t>Q6006</t>
  </si>
  <si>
    <t>捕获&lt;f color='ff00d600' link='xx'&gt;桂鱼&lt;/f&gt;</t>
  </si>
  <si>
    <t>击杀水妖</t>
  </si>
  <si>
    <t>击败&lt;f color='ff00d600' link='xx'&gt;水妖&lt;/f&gt;</t>
  </si>
  <si>
    <t>云羽</t>
  </si>
  <si>
    <t>与&lt;f color='ff00d600' link='xx'&gt;云羽&lt;/f&gt;聊聊</t>
  </si>
  <si>
    <t>与云羽聊聊特训成果</t>
  </si>
  <si>
    <t>0:云羽兄，你们三兄弟在师父的指导下，特训完成的如何呀？</t>
  </si>
  <si>
    <t>10083005:哼~肯定超过其他那些旁门左道的门派。我们乐天舫三兄弟肯定能拿第一。</t>
  </si>
  <si>
    <t>10083005:我大哥一定能超越那坤仑，成为问道者。</t>
  </si>
  <si>
    <t>啸风</t>
  </si>
  <si>
    <t>与&lt;f color='ff00d600' link='xx'&gt;啸风&lt;/f&gt;切磋</t>
  </si>
  <si>
    <t>与啸风切磋一下法术</t>
  </si>
  <si>
    <t>击败&lt;f color='ff00d600' link='xx'&gt;啸风&lt;/f&gt;</t>
  </si>
  <si>
    <t>10085003:&lt;f color='ffdccc9c'&gt;%name&lt;/f&gt;，来的正好，我想找一个对手试试我的新学的招式，可否当我的陪练呀？|0:乐意效劳。</t>
  </si>
  <si>
    <t>10085003:看来还是你的法术更胜一筹，我还得多加练习。到时候再来切磋。</t>
  </si>
  <si>
    <t>夜心花</t>
  </si>
  <si>
    <t>采集&lt;f color='ff00d600' link='xx'&gt;夜心花&lt;/f&gt;</t>
  </si>
  <si>
    <t>兰息儿</t>
  </si>
  <si>
    <t>与&lt;f color='ff00d600' link='xx'&gt;兰息儿&lt;/f&gt;聊聊</t>
  </si>
  <si>
    <t>与兰息儿聊聊特训成果</t>
  </si>
  <si>
    <t>0:息儿姑娘，神天门的特训具体有哪些内容，方便跟我说说嘛？</t>
  </si>
  <si>
    <t>10085004:我们神天门的特训是师父的独门仙术，只传本门弟子。希望你也能得到真传吧！</t>
  </si>
  <si>
    <t>0:多谢息儿姑娘指点</t>
  </si>
  <si>
    <t>空不闻</t>
  </si>
  <si>
    <t>与&lt;f color='ff00d600' link='xx'&gt;空不闻&lt;/f&gt;聊聊</t>
  </si>
  <si>
    <t>与空不闻聊聊特训成果</t>
  </si>
  <si>
    <t>0:不凡师兄，你的箭术乃是所有闯阵者中最厉害的，是否能教授我一下秘笈呢？</t>
  </si>
  <si>
    <t>10085005:我的箭术都是我师父传授与我，你多加练习，也能做到百发百中。</t>
  </si>
  <si>
    <t>0:多谢不凡师兄指点</t>
  </si>
  <si>
    <t>罐</t>
  </si>
  <si>
    <t>了解&lt;f color='ff00d600' link='xx'&gt;林元航&lt;/f&gt;近日在做什么</t>
  </si>
  <si>
    <t>为林元航找&lt;f color='ff00d600' link='xx'&gt;两个罐子&lt;/f&gt;</t>
  </si>
  <si>
    <t>0:远航兄，近日见你极忙，都在鼓弄些什么？？|10081006:在学习制药啊，避免再受伤时自己难以照看自己！！|0:原来如此！我有什么可以帮上忙的吗？|10081006:那就劳烦帮我找两个制药用的罐子来。</t>
  </si>
  <si>
    <t>0:罐子我已找来，远航兄看看是否适用。|10081006:正好适用，多谢。</t>
  </si>
  <si>
    <t>0:远航兄客气了，日后若还有何难事可尽管吩咐，小弟还有要事，先行告辞了！</t>
  </si>
  <si>
    <t>李老头</t>
  </si>
  <si>
    <t>与&lt;f color='ff00d600' link='xx'&gt;李老头&lt;/f&gt;聊聊</t>
  </si>
  <si>
    <t>与村长李老头聊聊城里情况</t>
  </si>
  <si>
    <t>0:赵村长，这鱼给你做汤用</t>
  </si>
  <si>
    <t>10099004:&lt;f color='ffdccc9c'&gt;%name&lt;/f&gt;,是你啊，谢谢你呀。</t>
  </si>
  <si>
    <t>0:不用客气</t>
  </si>
  <si>
    <t>清泉</t>
  </si>
  <si>
    <t>采集3瓶清泉</t>
  </si>
  <si>
    <t>采集&lt;f color='ff00d600' link='xx'&gt;清泉&lt;/f&gt;</t>
  </si>
  <si>
    <t>清理下五岳仙盟的捣乱者</t>
  </si>
  <si>
    <t>击败&lt;f color='ff00d600' link='xx'&gt;捣乱者&lt;/f&gt;</t>
  </si>
  <si>
    <t>fish2</t>
  </si>
  <si>
    <t>墨锦鱼</t>
  </si>
  <si>
    <t>Q6003</t>
  </si>
  <si>
    <t>捕获&lt;f color='ff00d600' link='xx'&gt;墨锦鱼&lt;/f&gt;</t>
  </si>
  <si>
    <t>与小柔聊聊闯阵心得</t>
  </si>
  <si>
    <t>10098009:除魔卫道乃是我五岳仙盟创派的宗旨，闯阵者都凭着这一条信念。</t>
  </si>
  <si>
    <t>10098009:你可以多请教请教坤仑和云齐师兄。</t>
  </si>
  <si>
    <t>10098009:他们深得师父的真转。</t>
  </si>
  <si>
    <t>还魂草</t>
  </si>
  <si>
    <t>去舍身崖采集点还魂草</t>
  </si>
  <si>
    <t>采集&lt;f color='ff00d600' link='xx'&gt;还魂草&lt;/f&gt;</t>
  </si>
  <si>
    <t>清理下五岳仙盟的水妖</t>
  </si>
  <si>
    <t>找铁狼聊聊有什么闯关的心得</t>
  </si>
  <si>
    <t>0:铁狼兄，你对接下来的闯关有什么想法吗？</t>
  </si>
  <si>
    <t>10098037:呀，&lt;f color='ffdccc9c'&gt;%name&lt;/f&gt;是你啊。闯关当然就是要一关一关过。</t>
  </si>
  <si>
    <t>10098037:要想法子你得找章凌，他点子多。</t>
  </si>
  <si>
    <t>fish4</t>
  </si>
  <si>
    <t>锦鲤</t>
  </si>
  <si>
    <t>Q6002</t>
  </si>
  <si>
    <t>捕获&lt;f color='ff00d600' link='xx'&gt;锦鲤&lt;/f&gt;</t>
  </si>
  <si>
    <t>捣乱者精魄</t>
  </si>
  <si>
    <t>收集捣乱者精魄</t>
  </si>
  <si>
    <t>收集&lt;f color='ff00d600' link='xx'&gt;捣乱者精魄&lt;/f&gt;</t>
  </si>
  <si>
    <t>水妖精魄</t>
  </si>
  <si>
    <t>收集水妖精魄</t>
  </si>
  <si>
    <t>收集&lt;f color='ff00d600' link='xx'&gt;水妖精魄&lt;/f&gt;</t>
  </si>
  <si>
    <t>清理离火宫中的门派弟子苍狼</t>
  </si>
  <si>
    <t>击败&lt;f color='ff00d600' link='xx'&gt;门派弟子苍狼&lt;/f&gt;</t>
  </si>
  <si>
    <t>与&lt;f color='ff00d600' link='xx'&gt;云锦&lt;/f&gt;聊聊</t>
  </si>
  <si>
    <t>清理水妖</t>
  </si>
  <si>
    <t>0:罐子我已找来，远航兄看看是否适用。|10081006:正好适用，多谢老弟。</t>
  </si>
  <si>
    <t>30007</t>
  </si>
  <si>
    <t>清理下无恨镇的影妖兵</t>
  </si>
  <si>
    <t>与坤仑探讨如何对付影将军</t>
  </si>
  <si>
    <t>0:影将军的隐杀法术高深莫测，坤仑兄，你有何对策</t>
  </si>
  <si>
    <t>10095009:影将军需要附身在其他人身上才能发挥实力，所以得找出寄主才能找到其真身。但并不容易。</t>
  </si>
  <si>
    <t>0:好吧，看来确实很棘手啊。</t>
  </si>
  <si>
    <t>清理下无恨镇的魔化影妖兵</t>
  </si>
  <si>
    <t>击败&lt;f color='ff00d600' link='xx'&gt;魔化影妖兵&lt;/f&gt;</t>
  </si>
  <si>
    <t>请教下云商兄是否有办法对付影将军</t>
  </si>
  <si>
    <t>0:云商兄，你这边有什么对付影将军的高招么？</t>
  </si>
  <si>
    <t>10095013:暂时没有更好的办法，你还是找其他人问问吧。我还得照顾云羽。</t>
  </si>
  <si>
    <t>清理无恨镇游荡的狱妖</t>
  </si>
  <si>
    <t>0:罐子我已找来，远航兄看看是否适用。|10081006:正好适用，多谢帮忙。</t>
  </si>
  <si>
    <t>清理苍茫古城的残余妖兵</t>
  </si>
  <si>
    <t>击败&lt;f color='ff00d600' link='xx'&gt;魑&lt;/f&gt;</t>
  </si>
  <si>
    <t>与&lt;f color='ff00d600' link='xx'&gt;啸风&lt;/f&gt;聊聊</t>
  </si>
  <si>
    <t>询问啸风他们是否愿意一同前往疾冥塚</t>
  </si>
  <si>
    <t>0:啸风兄，之后我们会攻打疾冥塚，你能否助我们一臂之力。</t>
  </si>
  <si>
    <t>10097005:危险，但不惧。一起去！</t>
  </si>
  <si>
    <t>0:果然是爽快之人，感谢。</t>
  </si>
  <si>
    <t>击败&lt;f color='ff00d600' link='xx'&gt;魅&lt;/f&gt;</t>
  </si>
  <si>
    <t>告知铁狼，让他务必保存实力，迎接后面的战斗。</t>
  </si>
  <si>
    <t>0:铁狼，之后会有更多的苦战，你的剑术需要保留到最后再使用，必能给敌人致命一击。</t>
  </si>
  <si>
    <t>10097006:谢谢指教，我定全力以赴。</t>
  </si>
  <si>
    <t>清除紫芒蛛</t>
  </si>
  <si>
    <t>清除&lt;f color='ff00d600' link='xx'&gt;紫芒蛛&lt;/f&gt;</t>
  </si>
  <si>
    <t>清理月剑楼的邪教信男</t>
  </si>
  <si>
    <t>0:林元航兄，近日见你极忙，都在鼓弄些什么？？|10081006:在学习制药啊，避免再受伤时自己难以照看自己！！|0:原来如此！我有什么可以帮上忙的吗？|10081006:那就劳烦帮我找两个制药用的罐子来。</t>
  </si>
  <si>
    <r>
      <rPr>
        <b/>
        <sz val="12"/>
        <rFont val="宋体"/>
        <family val="3"/>
        <charset val="134"/>
      </rPr>
      <t>所需N</t>
    </r>
    <r>
      <rPr>
        <b/>
        <sz val="12"/>
        <rFont val="宋体"/>
        <family val="3"/>
        <charset val="134"/>
      </rPr>
      <t>pcName</t>
    </r>
  </si>
  <si>
    <r>
      <rPr>
        <b/>
        <sz val="12"/>
        <rFont val="宋体"/>
        <family val="3"/>
        <charset val="134"/>
      </rPr>
      <t>任务结束N</t>
    </r>
    <r>
      <rPr>
        <b/>
        <sz val="12"/>
        <rFont val="宋体"/>
        <family val="3"/>
        <charset val="134"/>
      </rPr>
      <t>pc位置</t>
    </r>
  </si>
  <si>
    <r>
      <rPr>
        <b/>
        <sz val="12"/>
        <rFont val="宋体"/>
        <family val="3"/>
        <charset val="134"/>
      </rPr>
      <t>变身I</t>
    </r>
    <r>
      <rPr>
        <b/>
        <sz val="12"/>
        <rFont val="宋体"/>
        <family val="3"/>
        <charset val="134"/>
      </rPr>
      <t>D</t>
    </r>
  </si>
  <si>
    <t>天地宝藏之蓝色</t>
  </si>
  <si>
    <t>太初宝藏</t>
  </si>
  <si>
    <t>寻找传说中的仙盟秘宝</t>
  </si>
  <si>
    <t>寻找&lt;f color='ff00d600' link='xx'&gt;仙盟秘宝&lt;/f&gt;</t>
  </si>
  <si>
    <t>天地宝藏之紫色</t>
  </si>
  <si>
    <t>2:3</t>
  </si>
  <si>
    <t>寻找传说中的太初宝藏</t>
  </si>
  <si>
    <t>寻找&lt;f color='ff00d600' link='xx'&gt;太初宝藏&lt;/f&gt;</t>
  </si>
  <si>
    <t>天地宝藏之橙色</t>
  </si>
  <si>
    <t>4:5:6</t>
  </si>
  <si>
    <t>奖励比例</t>
  </si>
  <si>
    <t>Num</t>
  </si>
  <si>
    <t>Rate</t>
  </si>
  <si>
    <t>玩家等级</t>
  </si>
  <si>
    <t>银两奖励</t>
  </si>
  <si>
    <t>Lv</t>
  </si>
  <si>
    <t>Cul</t>
  </si>
  <si>
    <t>出副本位置</t>
  </si>
  <si>
    <t>副本ID</t>
  </si>
  <si>
    <t>CircleOutPOS</t>
  </si>
  <si>
    <t>CircleDungeonID</t>
  </si>
  <si>
    <t>皓月镜({0}/5)</t>
  </si>
  <si>
    <t>击杀&lt;f color='ff00d600' link='xx'&gt;蚩尤&lt;/f&gt;</t>
  </si>
  <si>
    <t>击杀影将军</t>
  </si>
  <si>
    <t>击杀&lt;f color='ff00d600' link='xx'&gt;影将军&lt;/f&gt;</t>
  </si>
  <si>
    <t>105,113</t>
  </si>
  <si>
    <t>赤炼魔</t>
  </si>
  <si>
    <t>击杀&lt;f color='ff00d600' link='xx'&gt;赤炼魔&lt;/f&gt;</t>
  </si>
  <si>
    <t>击杀赤炼魔</t>
  </si>
  <si>
    <t>106.2,192.1</t>
  </si>
  <si>
    <t>青坊主</t>
  </si>
  <si>
    <t>击杀&lt;f color='ff00d600' link='xx'&gt;青坊主&lt;/f&gt;</t>
  </si>
  <si>
    <t>击杀青坊主</t>
  </si>
  <si>
    <t>252.4,146.8</t>
  </si>
  <si>
    <t>行灯姬</t>
  </si>
  <si>
    <t>击杀&lt;f color='ff00d600' link='xx'&gt;行灯姬&lt;/f&gt;</t>
  </si>
  <si>
    <t>击杀行灯姬</t>
  </si>
  <si>
    <t>88.4,154.8</t>
  </si>
  <si>
    <t>冷面佛</t>
  </si>
  <si>
    <t>击杀&lt;f color='ff00d600' link='xx'&gt;冷面佛&lt;/f&gt;</t>
  </si>
  <si>
    <t>击杀冷面佛</t>
  </si>
  <si>
    <t>239.4,188.4</t>
  </si>
  <si>
    <t>队伍人数</t>
  </si>
  <si>
    <t>等级系数</t>
  </si>
  <si>
    <t>FLOAT</t>
  </si>
  <si>
    <t>区域触发/完成条件类型任务，通过编辑器事件控制</t>
  </si>
  <si>
    <r>
      <rPr>
        <sz val="11"/>
        <color indexed="8"/>
        <rFont val="宋体"/>
        <family val="3"/>
        <charset val="134"/>
      </rPr>
      <t>角色创建后首轮任务，都</t>
    </r>
    <r>
      <rPr>
        <b/>
        <sz val="11"/>
        <color indexed="8"/>
        <rFont val="宋体"/>
        <family val="3"/>
        <charset val="134"/>
      </rPr>
      <t>不要</t>
    </r>
    <r>
      <rPr>
        <sz val="11"/>
        <color indexed="8"/>
        <rFont val="宋体"/>
        <family val="3"/>
        <charset val="134"/>
      </rPr>
      <t>配置成无N</t>
    </r>
    <r>
      <rPr>
        <sz val="11"/>
        <color indexed="8"/>
        <rFont val="宋体"/>
        <family val="3"/>
        <charset val="134"/>
      </rPr>
      <t>PC直接接取的形式</t>
    </r>
  </si>
  <si>
    <t>主键</t>
  </si>
  <si>
    <t>人物等级</t>
  </si>
  <si>
    <t>奖励宝箱代码</t>
  </si>
  <si>
    <t>备注</t>
  </si>
  <si>
    <t>kind</t>
  </si>
  <si>
    <t>CharLevel</t>
  </si>
  <si>
    <t>chest</t>
  </si>
  <si>
    <t>ch1q15</t>
  </si>
  <si>
    <t>师门 宝箱奖励</t>
  </si>
  <si>
    <t>ch1q20</t>
  </si>
  <si>
    <t>ch1q30</t>
  </si>
  <si>
    <t>ch1q40</t>
  </si>
  <si>
    <t>ch1q50</t>
  </si>
  <si>
    <t>ch1q60</t>
  </si>
  <si>
    <t>ch1q70</t>
  </si>
  <si>
    <t>ch1q80</t>
  </si>
  <si>
    <t>ch1q90</t>
  </si>
  <si>
    <t>ch2q20</t>
  </si>
  <si>
    <t>一条龙宝箱奖励</t>
  </si>
  <si>
    <t>ch2q30</t>
  </si>
  <si>
    <t>ch2q40</t>
  </si>
  <si>
    <t>ch2q50</t>
  </si>
  <si>
    <t>ch2q60</t>
  </si>
  <si>
    <t>ch2q70</t>
  </si>
  <si>
    <t>ch2q80</t>
  </si>
  <si>
    <t>ch2q90</t>
  </si>
  <si>
    <t>目标敌对玩家职业</t>
  </si>
  <si>
    <t>数量</t>
  </si>
  <si>
    <t>PVPTarget</t>
  </si>
  <si>
    <t>PVPNumber</t>
  </si>
  <si>
    <r>
      <rPr>
        <b/>
        <sz val="11"/>
        <color indexed="8"/>
        <rFont val="宋体"/>
        <family val="3"/>
        <charset val="134"/>
      </rPr>
      <t>Double</t>
    </r>
    <r>
      <rPr>
        <b/>
        <sz val="11"/>
        <color indexed="8"/>
        <rFont val="宋体"/>
        <family val="3"/>
        <charset val="134"/>
      </rPr>
      <t>Cost</t>
    </r>
  </si>
  <si>
    <t>勇者诞生</t>
  </si>
  <si>
    <t>武器</t>
  </si>
  <si>
    <t>1(Quest)</t>
  </si>
  <si>
    <t>bsword1-301:1</t>
  </si>
  <si>
    <t>bsword2-301:1</t>
  </si>
  <si>
    <t>bsword3-301:1</t>
  </si>
  <si>
    <t>bsword4-301:1</t>
  </si>
  <si>
    <t>bsword5-301:1</t>
  </si>
  <si>
    <t>shsword2:1|hp1:3|mp1:1</t>
  </si>
  <si>
    <t>与埃里克少尉对话</t>
  </si>
  <si>
    <t>拿起武器</t>
  </si>
  <si>
    <t>埃里克少尉</t>
  </si>
  <si>
    <t>%name,与兽人的战斗是残酷的,你要把自己武装到牙齿！</t>
  </si>
  <si>
    <t>干的好,%name。收好你的奖励,伙计</t>
  </si>
  <si>
    <t>第一滴血</t>
  </si>
  <si>
    <t>兽人步兵</t>
  </si>
  <si>
    <t>hp1:3|mp1:1</t>
  </si>
  <si>
    <t>消灭%s个兽人步兵</t>
  </si>
  <si>
    <t>%name,做好战斗准备。</t>
  </si>
  <si>
    <t>%name,那些兽人并没有想象中的可怕吧。收好你的奖励,伙计</t>
  </si>
  <si>
    <t>救火队员</t>
  </si>
  <si>
    <t>火焰</t>
  </si>
  <si>
    <t>灭掉%s处火焰</t>
  </si>
  <si>
    <t>不好,着火了,%name,我们要在营地被火焰吞噬前把这些火焰灭掉。</t>
  </si>
  <si>
    <t>虽然灰头土脸的,不过总算还好。收好你的奖励,伙计</t>
  </si>
  <si>
    <t>兽人百夫长</t>
  </si>
  <si>
    <t>消灭兽人百夫长</t>
  </si>
  <si>
    <t>那边来了个大个子！看样子不太好对付啊。%name,准备干掉他。</t>
  </si>
  <si>
    <t>%name,干的漂亮！我原本以为我们会交代在这里的。收好你的奖励,伙计</t>
  </si>
  <si>
    <t>撤离营地</t>
  </si>
  <si>
    <t>bclot1-301:1</t>
  </si>
  <si>
    <t>bclot2-301:1</t>
  </si>
  <si>
    <t>bclot3-301:1</t>
  </si>
  <si>
    <t>bclot4-301:1</t>
  </si>
  <si>
    <t>bclot5-301:1</t>
  </si>
  <si>
    <t>shclot2:1|hp1:3|mp1:1</t>
  </si>
  <si>
    <t>安全撤离营地</t>
  </si>
  <si>
    <t>不好,兽人涌过来了,%name,准备撤退。只要登上飞艇,我们就安全了。</t>
  </si>
  <si>
    <t>万幸,我们都还活着。收好你的奖励,伙计</t>
  </si>
  <si>
    <t>壮志凌云</t>
  </si>
  <si>
    <t>火炮</t>
  </si>
  <si>
    <t>使用火炮轰炸营地里的兽人</t>
  </si>
  <si>
    <t>%name,也许这是个机会,我们可以让那些兽人葬身火海。看到飞船上的大炮了吗？好好使用它们！</t>
  </si>
  <si>
    <t>我们狠狠打击了兽人的嚣张气焰。收好你的奖励,伙计</t>
  </si>
  <si>
    <t>远征军营地</t>
  </si>
  <si>
    <t>8:20005:20001</t>
  </si>
  <si>
    <t>克里夫</t>
  </si>
  <si>
    <t>远征军营地已是满目疮痍,找到这儿的最高指挥官克里夫,接受他的派遣。</t>
  </si>
  <si>
    <t>找到克里夫</t>
  </si>
  <si>
    <t>如果我记得没错,远征军营地的最高指挥官是克里夫,向他汇报下我们的情况吧。</t>
  </si>
  <si>
    <t>%name,你之前对兽人士兵的英勇表现我已经知道了。收好你的奖励,伙计</t>
  </si>
  <si>
    <t>找到药剂师</t>
  </si>
  <si>
    <t>药剂师克瑞斯</t>
  </si>
  <si>
    <t>与克里夫队长对话</t>
  </si>
  <si>
    <t>在与兽人的战斗中,营地收治了很多伤员。我们没有专门的医师,不过非常幸运,我们的药剂师懂得一些护理。去找到药剂师,给她搭把手。</t>
  </si>
  <si>
    <t>%name,在你到来之前,我们也经历了一场大战,很多士兵都受伤了。如果你能找到药剂师克瑞斯,帮她照顾下伤员,她会很感激你的。</t>
  </si>
  <si>
    <t>%name,幸亏你来了,我已经忙不过来了。收下我小小的谢礼</t>
  </si>
  <si>
    <t>采集迷迭香</t>
  </si>
  <si>
    <t>迷迭香</t>
  </si>
  <si>
    <t>与药剂师克瑞斯对话</t>
  </si>
  <si>
    <t>兽人粗糙沉重的武器能带来巨大的创口,伤员很难熬过去。不过幸运的是,在营地外有一些迷迭香,对于伤口愈合有很大的好处。</t>
  </si>
  <si>
    <t>%name,我们现在急缺治疗外伤的药物,没有药物伤员很难熬过去的。幸好我在书上有看到,本地出产的迷迭香对治疗创口有效。也许你能帮我采集一些来。</t>
  </si>
  <si>
    <t>%name,你回来的很及时。收好你的奖励,伙计</t>
  </si>
  <si>
    <t>&lt;f bcolor='ff000000' border= '18' size = '22' color='ffe2bc09'&gt;已获得迷迭香{0}&lt;/f&gt;</t>
  </si>
  <si>
    <t>击杀野猪</t>
  </si>
  <si>
    <t>ta01</t>
  </si>
  <si>
    <t>野猪肉</t>
  </si>
  <si>
    <t>bhelm1-301:1</t>
  </si>
  <si>
    <t>bhelm2-301:1</t>
  </si>
  <si>
    <t>bhelm3-301:1</t>
  </si>
  <si>
    <t>bhelm4-301:1</t>
  </si>
  <si>
    <t>bhelm5-301:1</t>
  </si>
  <si>
    <t>shhelm2:1|hp1:3|mp1:1</t>
  </si>
  <si>
    <t>让伤员啃干巴巴的干粮是犯罪！营地外有些野猪,其中的黄皮短毛猪膘肥肉嫩,熬肉汤是极好的。</t>
  </si>
  <si>
    <t>收集野猪肉</t>
  </si>
  <si>
    <t>%name,我们现在还缺少给伤员的食物,让他们啃干巴巴的干粮太不人道了。营地外的野猪,看起来膘肥体壮的,可以用它们的肉来改善下伤员的伙食。</t>
  </si>
  <si>
    <t>%name,谢谢你的帮助。收好你的奖励,伙计</t>
  </si>
  <si>
    <t>&lt;f bcolor='ff000000' border= '18' size = '22' color='ffe2bc09'&gt;已获得野猪肉{0}&lt;/f&gt;</t>
  </si>
  <si>
    <t>救治伤员</t>
  </si>
  <si>
    <t>伤员</t>
  </si>
  <si>
    <t>药物已经准备好了,如果你能亲手帮助伤员疗伤,他们一定会对你万分感激的。</t>
  </si>
  <si>
    <t>治疗伤员</t>
  </si>
  <si>
    <t>%name,拿着这些药,用它们治疗伤员。记住手脚轻些,伤员可禁不起你折腾。</t>
  </si>
  <si>
    <t>%name,你是个英雄！你让所有伤员都活了下来！收好你的奖励,伙计</t>
  </si>
  <si>
    <t>找到马夫</t>
  </si>
  <si>
    <t>马夫东尼</t>
  </si>
  <si>
    <t>救治完伤员,去找到马夫东尼吧,他那儿也缺人手,说不定还能有些意外之喜。</t>
  </si>
  <si>
    <t>找到马夫东尼</t>
  </si>
  <si>
    <t>%name,我这里已经好了,也许你可以去找下马夫东尼,他好像正缺人手。</t>
  </si>
  <si>
    <t>%name,你终于来了,我可是等你很久啦。收好你的奖励,伙计</t>
  </si>
  <si>
    <t>制造马鞍</t>
  </si>
  <si>
    <t>ta02</t>
  </si>
  <si>
    <t>黑狼皮</t>
  </si>
  <si>
    <t>与马夫东尼对话</t>
  </si>
  <si>
    <t>黑狼皮可不是制作马鞍的好材料,它们太硬了,不过那只是庸人的看法。要知道,狼的味道会让坐骑不安,这样它们奔跑起来会更加癫狂。</t>
  </si>
  <si>
    <t>获得黑狼皮</t>
  </si>
  <si>
    <t>%name,你知道吗,马鞍对一个骑手的重要性不亚于坐骑本身！收集一些黑狼皮，我要用它们为你做一套马鞍。</t>
  </si>
  <si>
    <t>你剥皮的手艺有待提高,不过这些够用了。收好你的奖励,伙计</t>
  </si>
  <si>
    <t>战驹</t>
  </si>
  <si>
    <t>梦魇马</t>
  </si>
  <si>
    <t>4(Quest)</t>
  </si>
  <si>
    <t>mou1:5|comb1:1</t>
  </si>
  <si>
    <t>是时候去选择你的伙伴了,到马厩里去挑选一匹合适的梦魇马,用你的心灵去感受它,让它心甘情愿成为你的伙伴。</t>
  </si>
  <si>
    <t>挑选一匹坐骑</t>
  </si>
  <si>
    <t>%name,去挑一匹匹梦魇马吧,他会在今后陪伴你很长时间。</t>
  </si>
  <si>
    <t>%name,看样子你已经选好你的战友了。收好你的奖励,伙计</t>
  </si>
  <si>
    <t>3(Quest)</t>
  </si>
  <si>
    <t>btrou1-301:1</t>
  </si>
  <si>
    <t>btrou2-301:1</t>
  </si>
  <si>
    <t>btrou3-301:1</t>
  </si>
  <si>
    <t>btrou4-301:1</t>
  </si>
  <si>
    <t>btrou5-301:1</t>
  </si>
  <si>
    <t>shtrou2:1|en1:5|comb1:1</t>
  </si>
  <si>
    <t>在漫长的征战中,坐骑是一直陪伴着你的伙伴,为了让它能时刻跟上你的脚步,需要不断的培养他,强化他的能力。点击头像打开主界面点击坐骑按钮,就可以强化坐骑了。</t>
  </si>
  <si>
    <t>%name,现在你的战友还很弱小,你需要对它进行强化。点击&lt;f color='ff05e3f7'&gt;人物头像&lt;/f&gt;在功能界面点击&lt;f color='ff05e3f7'&gt;坐骑&lt;/f&gt;按钮,你就可以强化你的梦魇马了。</t>
  </si>
  <si>
    <t>%name,看样子你已经见过东尼了,下面我会教你一些东西。收好你的奖励,伙计</t>
  </si>
  <si>
    <t>提诺</t>
  </si>
  <si>
    <t>装备强化</t>
  </si>
  <si>
    <t>找到提诺</t>
  </si>
  <si>
    <t>战斗中,光靠身体和意志是不行的,你需要坚固的铠甲以及无坚不摧的武器！</t>
  </si>
  <si>
    <t>强化装备对每个强者来说都是必经之路。</t>
  </si>
  <si>
    <t>你已经学会强化装备了,以后记得,有获得新装备一定要强化,才能发挥它最强的力量。</t>
  </si>
  <si>
    <t>插眼</t>
  </si>
  <si>
    <t>兽人斥候</t>
  </si>
  <si>
    <t>与提诺对话</t>
  </si>
  <si>
    <t>在荒野上散布着很多兽人斥候,他们以荒野为家,随时关注着人类营地的动向。杀死你遇到的兽人斥候,然后像士兵莫多报告。</t>
  </si>
  <si>
    <t>杀死兽人斥候</t>
  </si>
  <si>
    <t>%name,克里夫让你去格伦营地那儿看看,士兵莫多已经前去侦查那儿的情况了,快去与他会和。</t>
  </si>
  <si>
    <t>%name,想不到你会过来,我原来以为我会烂死在这儿的。这是点小意思，收下吧</t>
  </si>
  <si>
    <t>士兵莫多</t>
  </si>
  <si>
    <t>复仇</t>
  </si>
  <si>
    <t>bshld1-301:1</t>
  </si>
  <si>
    <t>bshld2-301:1</t>
  </si>
  <si>
    <t>bshld3-301:1</t>
  </si>
  <si>
    <t>bshld4-301:1</t>
  </si>
  <si>
    <t>bshld5-301:1</t>
  </si>
  <si>
    <t>shshld2:1|hp1:3|mp1:1</t>
  </si>
  <si>
    <t>与士兵莫多对话</t>
  </si>
  <si>
    <t>兽人盘踞在格伦营地,给这里带来了血的洗礼,现在是时候给他们点颜色看看了,也许这算不上大餐,但是几个兽人步兵还是可以当作开胃小菜的。</t>
  </si>
  <si>
    <t>杀死兽人步兵</t>
  </si>
  <si>
    <t>10001103:%name,现在格伦营地里到处都游荡着兽人。去杀掉几个兽人步兵，给他们点颜色瞧瞧。</t>
  </si>
  <si>
    <t>%name,好样的,我就知道你能行。收好你的奖励,伙计</t>
  </si>
  <si>
    <t>狼爪</t>
  </si>
  <si>
    <t>狼骑兵</t>
  </si>
  <si>
    <t>狼骑兵是兽人最重要的快速部队,它们的损失会让兽人的指挥官感到痛楚的。</t>
  </si>
  <si>
    <t>杀死狼骑兵</t>
  </si>
  <si>
    <t>安葬</t>
  </si>
  <si>
    <t>士兵尸体</t>
  </si>
  <si>
    <t>bbelt1-301:1</t>
  </si>
  <si>
    <t>bbelt2-301:1</t>
  </si>
  <si>
    <t>bbelt3-301:1</t>
  </si>
  <si>
    <t>bbelt4-301:1</t>
  </si>
  <si>
    <t>bbelt5-301:1</t>
  </si>
  <si>
    <t>shbelt2:1|hp1:3|mp1:1</t>
  </si>
  <si>
    <t>你已经对营地中的兽人造成了伤害,现在是时候送我们的勇士们最后一程了,他们倒在了与兽人的战斗中,不能再这样让他们暴尸荒野了。</t>
  </si>
  <si>
    <t>火化士兵尸体</t>
  </si>
  <si>
    <t>看那边,那儿躺着的是来不及撤走的战士,%name,将他们火化吧,虽然我们不能再把他们带回去。但至少不能让他们在这样暴尸荒野。</t>
  </si>
  <si>
    <t>%name,谢谢你。收好你的奖励,伙计</t>
  </si>
  <si>
    <t>&lt;f bcolor='ff000000' border= '18' size = '22' color='ffe2bc09'&gt;已火化士兵尸体{0}&lt;/f&gt;</t>
  </si>
  <si>
    <t>兽人营地</t>
  </si>
  <si>
    <t>尼尔的尸体</t>
  </si>
  <si>
    <t>与尼尔失去联系已经很久了,对他的生还不抱希望。</t>
  </si>
  <si>
    <t>找到尼尔</t>
  </si>
  <si>
    <t>我的同伴-尼尔,原本应该他早就该来见我,可是自从他去兽人营地就再也没回来过。我请求你帮我去找找他吧。</t>
  </si>
  <si>
    <t>%name,我看到了尼尔是怎么战死的。收好你的奖励,伙计</t>
  </si>
  <si>
    <t>药剂师</t>
  </si>
  <si>
    <t>服饰碎片</t>
  </si>
  <si>
    <t>ta03</t>
  </si>
  <si>
    <t>兽人服饰碎片</t>
  </si>
  <si>
    <t>bglov1-301:1</t>
  </si>
  <si>
    <t>bglov2-301:1</t>
  </si>
  <si>
    <t>bglov3-301:1</t>
  </si>
  <si>
    <t>bglov4-301:1</t>
  </si>
  <si>
    <t>bglov5-301:1</t>
  </si>
  <si>
    <t>shglov2:1|hp1:3|mp1:1</t>
  </si>
  <si>
    <t>与药剂师对话</t>
  </si>
  <si>
    <t>兽人虽然也属于智慧生物,但是他们的智商确实不是很高,如果有办法弄到些它们的服饰,就有办法混进去。从兽人提颅者身上获得服饰碎片</t>
  </si>
  <si>
    <t>获得服饰碎片</t>
  </si>
  <si>
    <t>尼尔虽然牺牲了,但是我知道他的目的是想混进兽人营地取一张地图,我会帮助你想办法的,不过首先你要搞到一些兽人的服装,也许我能帮你混进兽人营地。</t>
  </si>
  <si>
    <t>&lt;f bcolor='ff000000' border= '18' size = '22' color='ffe2bc09'&gt;获得兽人服饰碎片{0}&lt;/f&gt;</t>
  </si>
  <si>
    <t>头饰碎片</t>
  </si>
  <si>
    <t>ta04</t>
  </si>
  <si>
    <t>兽人头饰碎片</t>
  </si>
  <si>
    <t>再去收集些兽人的头饰碎片吧,多准备些总不会有坏处。从兽人穿刺者身上获得头饰碎片</t>
  </si>
  <si>
    <t>获得头饰碎片</t>
  </si>
  <si>
    <t>这些材料应该够了。</t>
  </si>
  <si>
    <t>&lt;f bcolor='ff000000' border= '18' size = '22' color='ffe2bc09'&gt;获得兽人头饰碎片{0}&lt;/f&gt;</t>
  </si>
  <si>
    <t>伪装包</t>
  </si>
  <si>
    <t>从药剂师那儿获得伪装包</t>
  </si>
  <si>
    <t>获得伪装包</t>
  </si>
  <si>
    <t>等我一会,我很快就能做好的。</t>
  </si>
  <si>
    <t>收好你的奖励,伙计</t>
  </si>
  <si>
    <t>伪装潜行</t>
  </si>
  <si>
    <t>兽人巢穴地图</t>
  </si>
  <si>
    <t>bboot1-301:1</t>
  </si>
  <si>
    <t>bboot2-301:1</t>
  </si>
  <si>
    <t>bboot3-301:1</t>
  </si>
  <si>
    <t>bboot4-301:1</t>
  </si>
  <si>
    <t>bboot5-301:1</t>
  </si>
  <si>
    <t>shboot2:1|hp1:3|mp1:1</t>
  </si>
  <si>
    <t>善用伪装,小心潜伏进兽人营地,找到地图。</t>
  </si>
  <si>
    <t>找到地图</t>
  </si>
  <si>
    <t>现在你看起来和一个兽人没有什么不同,抓住机会,找到那张地图。</t>
  </si>
  <si>
    <t>收好了,做这东西可不容易</t>
  </si>
  <si>
    <t>兽人巢穴</t>
  </si>
  <si>
    <t>进入兽人巢穴</t>
  </si>
  <si>
    <t>小心潜伏进兽人巢穴,看下兽人的阴谋</t>
  </si>
  <si>
    <t>兽人督军</t>
  </si>
  <si>
    <t>在兽人巢穴内杀死兽人督军</t>
  </si>
  <si>
    <t>杀死兽人督军</t>
  </si>
  <si>
    <t>破碎之拳</t>
  </si>
  <si>
    <t>在兽人巢穴内干掉破碎之拳</t>
  </si>
  <si>
    <t>杀死破碎之拳</t>
  </si>
  <si>
    <t>胧烟控心魔</t>
  </si>
  <si>
    <t>在兽人巢穴内消灭胧烟控心魔</t>
  </si>
  <si>
    <t>杀死胧烟控心魔</t>
  </si>
  <si>
    <t>想不到你还能活着回来。收好你的奖励,伙计</t>
  </si>
  <si>
    <t>修枝</t>
  </si>
  <si>
    <t>林精</t>
  </si>
  <si>
    <t>消灭在埃文郡西游荡的林精</t>
  </si>
  <si>
    <t>杀死林精</t>
  </si>
  <si>
    <t>路过巨树之眼的时候,别忘记顺手消灭那些林精</t>
  </si>
  <si>
    <t>10001301:你说兽人巢穴里出现了恶魔的踪迹…好吧,我会去报告克里夫的。|10001301:你最好把这个消息告诉熔炉镇的杰西卡。她应该会有些想法的。不过她不太好说话。|10001301:前面那片森里里有个巨树之眼,把它带给杰西卡,她就不会为难你的。不过取得巨树之眼前,你会遇到点麻烦的~</t>
  </si>
  <si>
    <t>巨树之眼</t>
  </si>
  <si>
    <t>这是今天的最后一个任务了，杀死巨树之眼，然后找到熔炉镇的杰西卡。</t>
  </si>
  <si>
    <t>杀死巨树之眼</t>
  </si>
  <si>
    <r>
      <rPr>
        <sz val="11"/>
        <color indexed="8"/>
        <rFont val="宋体"/>
        <family val="3"/>
        <charset val="134"/>
      </rPr>
      <t>主线任务到这里结束啦，呜啦啦~</t>
    </r>
    <r>
      <rPr>
        <sz val="11"/>
        <color indexed="8"/>
        <rFont val="宋体"/>
        <family val="3"/>
        <charset val="134"/>
      </rPr>
      <t>~后面跑跑副本吧~</t>
    </r>
  </si>
  <si>
    <t>杰西卡</t>
  </si>
  <si>
    <t>屠杀兽人斥候</t>
  </si>
  <si>
    <t>1970-01-01 00:00:00</t>
  </si>
  <si>
    <t>1970-01-01 23:59:59</t>
  </si>
  <si>
    <t>与克里夫对话</t>
  </si>
  <si>
    <t>今天天气很好,适合做日常</t>
  </si>
  <si>
    <t xml:space="preserve">杀死&lt;font color='ff05e3f7'&gt;兽人斥候&lt;/font&gt; </t>
  </si>
  <si>
    <t>干掉那些兽人斥候,它们是兽人部队的眼睛。</t>
  </si>
  <si>
    <t>我看好你哦</t>
  </si>
  <si>
    <t>完成</t>
  </si>
  <si>
    <t>屠杀红毛尖齿猪</t>
  </si>
  <si>
    <t>红毛尖齿猪</t>
  </si>
  <si>
    <t xml:space="preserve">杀死&lt;font color='ff05e3f7'&gt;红毛尖齿猪&lt;/font&gt; </t>
  </si>
  <si>
    <t>那些暴躁的红毛尖齿猪,给我们造成了很大的麻烦。</t>
  </si>
  <si>
    <t>屠杀兽人步兵</t>
  </si>
  <si>
    <t xml:space="preserve">杀死&lt;font color='ff05e3f7'&gt;兽人步兵&lt;/font&gt; </t>
  </si>
  <si>
    <t>干掉那些兽人步兵。</t>
  </si>
  <si>
    <t>屠杀狼骑兵</t>
  </si>
  <si>
    <t xml:space="preserve">杀死&lt;font color='ff05e3f7'&gt;狼骑兵&lt;/font&gt; </t>
  </si>
  <si>
    <t>狼骑兵是兽人常规部队里跑的最快的,想办法干掉他们。</t>
  </si>
  <si>
    <t>焚烧</t>
  </si>
  <si>
    <t>尸体</t>
  </si>
  <si>
    <t>在格伦营地外,有我们牺牲的战士,他们的尸体暴尸荒野,dear%name,麻烦你去把这些逝去的英雄火化吧。</t>
  </si>
  <si>
    <t xml:space="preserve">火化&lt;font color='ff05e3f7'&gt;尸体&lt;/font&gt; </t>
  </si>
  <si>
    <t>%name准备好了吗？我们这些活着的人需要为那些死去的英雄做点事。</t>
  </si>
  <si>
    <t>10001204:%name,要小心,战场上还有兽人在游荡。|0:我会照顾好自己的。</t>
  </si>
  <si>
    <t>今后我们会歌颂你的功绩</t>
  </si>
  <si>
    <t>请收下我的心意。</t>
  </si>
  <si>
    <t>挑战丽丝</t>
  </si>
  <si>
    <t>兽人队长</t>
  </si>
  <si>
    <t>找到丽丝</t>
  </si>
  <si>
    <t>挑战丽丝梦境中的兽人队长</t>
  </si>
  <si>
    <t>杀死兽人队长</t>
  </si>
  <si>
    <t>丽丝</t>
  </si>
  <si>
    <t>%name,好可怕啊，人家梦境里出现了一个兽人队长，他说要挑战真正的英雄!</t>
  </si>
  <si>
    <t>战斗吧，勇士</t>
  </si>
  <si>
    <t>感谢你，我的勇士</t>
  </si>
  <si>
    <t>领奖</t>
  </si>
  <si>
    <t>金色鲤鱼</t>
  </si>
  <si>
    <r>
      <rPr>
        <sz val="11"/>
        <color indexed="8"/>
        <rFont val="宋体"/>
        <family val="3"/>
        <charset val="134"/>
      </rPr>
      <t>Q</t>
    </r>
    <r>
      <rPr>
        <sz val="11"/>
        <color indexed="8"/>
        <rFont val="宋体"/>
        <family val="3"/>
        <charset val="134"/>
      </rPr>
      <t>uest10018</t>
    </r>
  </si>
  <si>
    <t>告知不幸消息</t>
    <phoneticPr fontId="45" type="noConversion"/>
  </si>
  <si>
    <t>需要帮助柳老板采集到沐莹草，可换取马匹</t>
    <phoneticPr fontId="45" type="noConversion"/>
  </si>
  <si>
    <t>从马厩里牵走一匹马</t>
    <phoneticPr fontId="45" type="noConversion"/>
  </si>
  <si>
    <t>御神器竟然遗失了</t>
    <phoneticPr fontId="45" type="noConversion"/>
  </si>
  <si>
    <t>10099006:真是非常感谢，我的马厩里有一匹雄壮的骏马，它现在属于你了，你去把他牵走吧。</t>
    <phoneticPr fontId="45" type="noConversion"/>
  </si>
  <si>
    <t>再战影将军</t>
    <phoneticPr fontId="45" type="noConversion"/>
  </si>
  <si>
    <t>再一次击败影将军</t>
    <phoneticPr fontId="45" type="noConversion"/>
  </si>
  <si>
    <t>突袭花将军</t>
    <phoneticPr fontId="45" type="noConversion"/>
  </si>
  <si>
    <t>0:前面就是幽冥大殿，只要击溃殿前守卫，洪荒古甲就有希望了！</t>
    <phoneticPr fontId="45" type="noConversion"/>
  </si>
  <si>
    <t>0:区区小妖是阻挡不了我们五岳弟子的！</t>
    <phoneticPr fontId="45" type="noConversion"/>
  </si>
  <si>
    <t>击败花将军</t>
    <phoneticPr fontId="45" type="noConversion"/>
  </si>
  <si>
    <t>击败&lt;f color='ff00d600' link='xx'&gt;花将军&lt;/f&gt;</t>
    <phoneticPr fontId="45" type="noConversion"/>
  </si>
  <si>
    <t>花将军</t>
    <phoneticPr fontId="45" type="noConversion"/>
  </si>
  <si>
    <t>0:想必你就是章凌了吧！#sd_role_wanjia_0n7_|10099005:你怎么认识我？噢~ 是何老爹告诉你的？#sd_npc_zhangling_0n2|0:是的，我叫&lt;f color='ffdccc9c'&gt;%name&lt;/f&gt;。看到你背着伞，应该就是何老爹所说之人了。我对今日这事也比较感兴趣！#sd_role_wanjia_0n8_|10099005:机智机智~既然你对此事也感兴趣，不如一同前往，也好有个照应。#sd_npc_zhangling_0n3</t>
    <phoneticPr fontId="45" type="noConversion"/>
  </si>
  <si>
    <t>10099005:事不宜迟，我们这就动身出发。</t>
    <phoneticPr fontId="45" type="noConversion"/>
  </si>
  <si>
    <t>潜入桃花谷</t>
    <phoneticPr fontId="45" type="noConversion"/>
  </si>
  <si>
    <t>潜入&lt;f color='ff00d600' link='xx'&gt;桃花谷&lt;/f&gt;</t>
    <phoneticPr fontId="45" type="noConversion"/>
  </si>
  <si>
    <t>秘密潜入</t>
    <phoneticPr fontId="45" type="noConversion"/>
  </si>
  <si>
    <t>古甲机缘</t>
    <phoneticPr fontId="45" type="noConversion"/>
  </si>
  <si>
    <t>到达80级</t>
    <phoneticPr fontId="45" type="noConversion"/>
  </si>
  <si>
    <t>到达80级</t>
    <phoneticPr fontId="45" type="noConversion"/>
  </si>
  <si>
    <t>到达&lt;f color='fff43a1c' link='xx'&gt;80&lt;/f&gt;级</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</si>
</sst>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47">
    <font>
      <sz val="11"/>
      <color indexed="8"/>
      <name val="宋体"/>
      <charset val="134"/>
    </font>
    <font>
      <b/>
      <sz val="12"/>
      <name val="宋体"/>
      <family val="3"/>
      <charset val="134"/>
    </font>
    <font>
      <b/>
      <sz val="11"/>
      <color indexed="8"/>
      <name val="宋体"/>
      <family val="3"/>
      <charset val="134"/>
    </font>
    <font>
      <b/>
      <sz val="11"/>
      <color theme="1"/>
      <name val="宋体"/>
      <family val="3"/>
      <charset val="134"/>
      <scheme val="minor"/>
    </font>
    <font>
      <b/>
      <sz val="11"/>
      <color rgb="FFFF0000"/>
      <name val="宋体"/>
      <family val="3"/>
      <charset val="134"/>
    </font>
    <font>
      <sz val="10.5"/>
      <color indexed="8"/>
      <name val="宋体"/>
      <family val="3"/>
      <charset val="134"/>
    </font>
    <font>
      <sz val="10"/>
      <name val="宋体"/>
      <family val="3"/>
      <charset val="134"/>
      <scheme val="minor"/>
    </font>
    <font>
      <sz val="10.5"/>
      <color theme="1"/>
      <name val="宋体"/>
      <family val="3"/>
      <charset val="134"/>
      <scheme val="minor"/>
    </font>
    <font>
      <sz val="10"/>
      <color rgb="FFCC00CC"/>
      <name val="宋体"/>
      <family val="3"/>
      <charset val="134"/>
    </font>
    <font>
      <sz val="10"/>
      <color rgb="FFFF6600"/>
      <name val="宋体"/>
      <family val="3"/>
      <charset val="134"/>
      <scheme val="minor"/>
    </font>
    <font>
      <sz val="10.5"/>
      <color theme="1"/>
      <name val="宋体"/>
      <family val="3"/>
      <charset val="134"/>
    </font>
    <font>
      <sz val="12"/>
      <name val="宋体"/>
      <family val="3"/>
      <charset val="134"/>
    </font>
    <font>
      <b/>
      <sz val="11"/>
      <name val="宋体"/>
      <family val="3"/>
      <charset val="134"/>
    </font>
    <font>
      <sz val="11"/>
      <color theme="1"/>
      <name val="宋体"/>
      <family val="3"/>
      <charset val="134"/>
      <scheme val="minor"/>
    </font>
    <font>
      <sz val="11"/>
      <color indexed="8"/>
      <name val="宋体"/>
      <family val="3"/>
      <charset val="134"/>
    </font>
    <font>
      <b/>
      <sz val="12"/>
      <color indexed="8"/>
      <name val="宋体"/>
      <family val="3"/>
      <charset val="134"/>
    </font>
    <font>
      <sz val="12"/>
      <color indexed="8"/>
      <name val="宋体"/>
      <family val="3"/>
      <charset val="134"/>
    </font>
    <font>
      <b/>
      <sz val="12"/>
      <color theme="1"/>
      <name val="宋体"/>
      <family val="3"/>
      <charset val="134"/>
      <scheme val="minor"/>
    </font>
    <font>
      <b/>
      <sz val="12"/>
      <color rgb="FFFF0000"/>
      <name val="宋体"/>
      <family val="3"/>
      <charset val="134"/>
    </font>
    <font>
      <sz val="12"/>
      <name val="宋体"/>
      <family val="3"/>
      <charset val="134"/>
      <scheme val="minor"/>
    </font>
    <font>
      <b/>
      <sz val="12"/>
      <color rgb="FFFF00FF"/>
      <name val="宋体"/>
      <family val="3"/>
      <charset val="134"/>
    </font>
    <font>
      <sz val="12"/>
      <color rgb="FFFF0000"/>
      <name val="宋体"/>
      <family val="3"/>
      <charset val="134"/>
    </font>
    <font>
      <sz val="11"/>
      <name val="宋体"/>
      <family val="3"/>
      <charset val="134"/>
    </font>
    <font>
      <sz val="10"/>
      <color theme="1"/>
      <name val="微软雅黑"/>
      <family val="2"/>
      <charset val="134"/>
    </font>
    <font>
      <sz val="11"/>
      <color rgb="FF006100"/>
      <name val="宋体"/>
      <family val="3"/>
      <charset val="134"/>
      <scheme val="minor"/>
    </font>
    <font>
      <sz val="11"/>
      <color rgb="FF9C6500"/>
      <name val="宋体"/>
      <family val="3"/>
      <charset val="134"/>
      <scheme val="minor"/>
    </font>
    <font>
      <sz val="11"/>
      <name val="宋体"/>
      <family val="3"/>
      <charset val="134"/>
      <scheme val="minor"/>
    </font>
    <font>
      <sz val="11"/>
      <color rgb="FF9C0006"/>
      <name val="宋体"/>
      <family val="3"/>
      <charset val="134"/>
      <scheme val="minor"/>
    </font>
    <font>
      <sz val="12"/>
      <color theme="1"/>
      <name val="宋体"/>
      <family val="3"/>
      <charset val="134"/>
      <scheme val="minor"/>
    </font>
    <font>
      <b/>
      <sz val="10"/>
      <name val="微软雅黑"/>
      <family val="2"/>
      <charset val="134"/>
    </font>
    <font>
      <sz val="10"/>
      <name val="微软雅黑"/>
      <family val="2"/>
      <charset val="134"/>
    </font>
    <font>
      <sz val="10"/>
      <color indexed="8"/>
      <name val="微软雅黑"/>
      <family val="2"/>
      <charset val="134"/>
    </font>
    <font>
      <sz val="10"/>
      <color rgb="FFFF0000"/>
      <name val="微软雅黑"/>
      <family val="2"/>
      <charset val="134"/>
    </font>
    <font>
      <b/>
      <sz val="10"/>
      <color indexed="8"/>
      <name val="微软雅黑"/>
      <family val="2"/>
      <charset val="134"/>
    </font>
    <font>
      <b/>
      <sz val="10"/>
      <color rgb="FFFF00FF"/>
      <name val="微软雅黑"/>
      <family val="2"/>
      <charset val="134"/>
    </font>
    <font>
      <b/>
      <sz val="10"/>
      <color theme="1"/>
      <name val="微软雅黑"/>
      <family val="2"/>
      <charset val="134"/>
    </font>
    <font>
      <sz val="10"/>
      <color rgb="FFFF00FF"/>
      <name val="微软雅黑"/>
      <family val="2"/>
      <charset val="134"/>
    </font>
    <font>
      <b/>
      <sz val="10"/>
      <color rgb="FFFF0000"/>
      <name val="微软雅黑"/>
      <family val="2"/>
      <charset val="134"/>
    </font>
    <font>
      <sz val="10"/>
      <color theme="9" tint="-0.249977111117893"/>
      <name val="微软雅黑"/>
      <family val="2"/>
      <charset val="134"/>
    </font>
    <font>
      <sz val="10"/>
      <color rgb="FF9C6500"/>
      <name val="微软雅黑"/>
      <family val="2"/>
      <charset val="134"/>
    </font>
    <font>
      <sz val="10"/>
      <color rgb="FF0070C0"/>
      <name val="微软雅黑"/>
      <family val="2"/>
      <charset val="134"/>
    </font>
    <font>
      <sz val="10"/>
      <color rgb="FF000000"/>
      <name val="微软雅黑"/>
      <family val="2"/>
      <charset val="134"/>
    </font>
    <font>
      <b/>
      <sz val="9"/>
      <name val="宋体"/>
      <family val="3"/>
      <charset val="134"/>
    </font>
    <font>
      <sz val="9"/>
      <name val="宋体"/>
      <family val="3"/>
      <charset val="134"/>
    </font>
    <font>
      <sz val="14"/>
      <name val="宋体"/>
      <family val="3"/>
      <charset val="134"/>
    </font>
    <font>
      <sz val="9"/>
      <name val="宋体"/>
      <family val="3"/>
      <charset val="134"/>
    </font>
    <font>
      <sz val="10"/>
      <name val="微软雅黑"/>
      <family val="2"/>
      <charset val="134"/>
    </font>
  </fonts>
  <fills count="29">
    <fill>
      <patternFill patternType="none"/>
    </fill>
    <fill>
      <patternFill patternType="gray125"/>
    </fill>
    <fill>
      <patternFill patternType="solid">
        <fgColor theme="4" tint="0.398785363322855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50"/>
        <bgColor indexed="64"/>
      </patternFill>
    </fill>
    <fill>
      <patternFill patternType="solid">
        <fgColor rgb="FF00B0F0"/>
        <bgColor indexed="64"/>
      </patternFill>
    </fill>
    <fill>
      <patternFill patternType="solid">
        <fgColor theme="4" tint="0.39875484481337931"/>
        <bgColor indexed="64"/>
      </patternFill>
    </fill>
    <fill>
      <patternFill patternType="solid">
        <fgColor theme="3" tint="0.7993408001953185"/>
        <bgColor indexed="64"/>
      </patternFill>
    </fill>
    <fill>
      <patternFill patternType="solid">
        <fgColor theme="4" tint="0.3988158818323313"/>
        <bgColor indexed="64"/>
      </patternFill>
    </fill>
    <fill>
      <patternFill patternType="solid">
        <fgColor theme="4" tint="0.39924314096499525"/>
        <bgColor indexed="64"/>
      </patternFill>
    </fill>
    <fill>
      <patternFill patternType="solid">
        <fgColor rgb="FFFFEB9C"/>
        <bgColor indexed="64"/>
      </patternFill>
    </fill>
    <fill>
      <patternFill patternType="solid">
        <fgColor theme="2" tint="-9.9978637043366805E-2"/>
        <bgColor indexed="64"/>
      </patternFill>
    </fill>
    <fill>
      <patternFill patternType="solid">
        <fgColor theme="9" tint="-0.24994659260841701"/>
        <bgColor indexed="64"/>
      </patternFill>
    </fill>
    <fill>
      <patternFill patternType="solid">
        <fgColor rgb="FFFFFF00"/>
        <bgColor indexed="64"/>
      </patternFill>
    </fill>
    <fill>
      <patternFill patternType="solid">
        <fgColor theme="4" tint="0.79985961485641044"/>
        <bgColor indexed="64"/>
      </patternFill>
    </fill>
    <fill>
      <patternFill patternType="solid">
        <fgColor theme="4" tint="0.79976805932798245"/>
        <bgColor indexed="64"/>
      </patternFill>
    </fill>
    <fill>
      <patternFill patternType="solid">
        <fgColor rgb="FF7030A0"/>
        <bgColor indexed="64"/>
      </patternFill>
    </fill>
    <fill>
      <patternFill patternType="solid">
        <fgColor theme="3" tint="0.79976805932798245"/>
        <bgColor indexed="64"/>
      </patternFill>
    </fill>
    <fill>
      <patternFill patternType="solid">
        <fgColor rgb="FFFF00FF"/>
        <bgColor indexed="64"/>
      </patternFill>
    </fill>
    <fill>
      <patternFill patternType="solid">
        <fgColor theme="0" tint="-0.249977111117893"/>
        <bgColor indexed="64"/>
      </patternFill>
    </fill>
    <fill>
      <patternFill patternType="solid">
        <fgColor theme="6" tint="0.39957884456923126"/>
        <bgColor indexed="64"/>
      </patternFill>
    </fill>
    <fill>
      <patternFill patternType="solid">
        <fgColor theme="6"/>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8" tint="0.39893795587023528"/>
        <bgColor indexed="64"/>
      </patternFill>
    </fill>
    <fill>
      <patternFill patternType="solid">
        <fgColor theme="8" tint="0.39896847437971128"/>
        <bgColor indexed="64"/>
      </patternFill>
    </fill>
    <fill>
      <patternFill patternType="solid">
        <fgColor theme="0" tint="-0.499984740745262"/>
        <bgColor indexed="64"/>
      </patternFill>
    </fill>
  </fills>
  <borders count="1">
    <border>
      <left/>
      <right/>
      <top/>
      <bottom/>
      <diagonal/>
    </border>
  </borders>
  <cellStyleXfs count="6">
    <xf numFmtId="0" fontId="0" fillId="0" borderId="0">
      <alignment vertical="center"/>
    </xf>
    <xf numFmtId="0" fontId="27" fillId="14" borderId="0" applyNumberFormat="0" applyBorder="0" applyAlignment="0" applyProtection="0">
      <alignment vertical="center"/>
    </xf>
    <xf numFmtId="0" fontId="24" fillId="5" borderId="0" applyNumberFormat="0" applyBorder="0" applyAlignment="0" applyProtection="0">
      <alignment vertical="center"/>
    </xf>
    <xf numFmtId="0" fontId="25" fillId="12" borderId="0" applyNumberFormat="0" applyBorder="0" applyAlignment="0" applyProtection="0">
      <alignment vertical="center"/>
    </xf>
    <xf numFmtId="0" fontId="11" fillId="0" borderId="0">
      <alignment vertical="center"/>
    </xf>
    <xf numFmtId="0" fontId="14" fillId="7" borderId="0">
      <alignment vertical="center"/>
    </xf>
  </cellStyleXfs>
  <cellXfs count="492">
    <xf numFmtId="0" fontId="0" fillId="0" borderId="0" xfId="0" applyAlignment="1"/>
    <xf numFmtId="0" fontId="1" fillId="2" borderId="0" xfId="0" applyFont="1" applyFill="1" applyBorder="1" applyAlignment="1">
      <alignment horizontal="left" vertical="center"/>
    </xf>
    <xf numFmtId="0" fontId="2" fillId="0" borderId="0" xfId="0" applyFont="1" applyFill="1" applyBorder="1" applyAlignment="1">
      <alignment horizontal="left" vertical="center"/>
    </xf>
    <xf numFmtId="49" fontId="0" fillId="0" borderId="0" xfId="0" applyNumberFormat="1" applyAlignment="1"/>
    <xf numFmtId="0" fontId="0" fillId="0" borderId="0" xfId="0" applyAlignment="1">
      <alignment wrapText="1"/>
    </xf>
    <xf numFmtId="0" fontId="3" fillId="0" borderId="0" xfId="0" applyFont="1">
      <alignment vertical="center"/>
    </xf>
    <xf numFmtId="49" fontId="2" fillId="0" borderId="0" xfId="0" applyNumberFormat="1" applyFont="1" applyFill="1" applyBorder="1" applyAlignment="1">
      <alignment horizontal="left" vertical="center"/>
    </xf>
    <xf numFmtId="0" fontId="0" fillId="0" borderId="0" xfId="0" applyFont="1" applyAlignment="1"/>
    <xf numFmtId="0" fontId="0" fillId="0" borderId="0" xfId="0" applyAlignment="1">
      <alignment vertical="center"/>
    </xf>
    <xf numFmtId="0" fontId="0" fillId="0" borderId="0" xfId="0" applyNumberFormat="1" applyFont="1" applyAlignment="1"/>
    <xf numFmtId="0" fontId="1" fillId="2" borderId="0" xfId="0" applyFont="1" applyFill="1" applyBorder="1" applyAlignment="1">
      <alignment horizontal="left" vertical="center" wrapText="1"/>
    </xf>
    <xf numFmtId="49" fontId="4" fillId="0" borderId="0" xfId="0" applyNumberFormat="1" applyFont="1" applyFill="1" applyBorder="1" applyAlignment="1">
      <alignment horizontal="left" vertical="center"/>
    </xf>
    <xf numFmtId="0" fontId="0" fillId="3" borderId="0" xfId="0" applyFont="1" applyFill="1" applyAlignment="1">
      <alignment vertical="center"/>
    </xf>
    <xf numFmtId="0" fontId="0" fillId="3" borderId="0" xfId="0" applyFill="1" applyAlignment="1">
      <alignment vertical="center"/>
    </xf>
    <xf numFmtId="0" fontId="0" fillId="3" borderId="0" xfId="0" applyFont="1" applyFill="1" applyAlignment="1">
      <alignment vertical="center" wrapText="1"/>
    </xf>
    <xf numFmtId="0" fontId="5" fillId="0" borderId="0" xfId="0" applyFont="1" applyAlignment="1">
      <alignment vertical="center"/>
    </xf>
    <xf numFmtId="0" fontId="0" fillId="0" borderId="0" xfId="0" applyFont="1" applyAlignment="1">
      <alignment vertical="center" wrapText="1"/>
    </xf>
    <xf numFmtId="0" fontId="0" fillId="0" borderId="0" xfId="0" applyAlignment="1">
      <alignment vertical="center" wrapText="1"/>
    </xf>
    <xf numFmtId="49" fontId="0" fillId="0" borderId="0" xfId="0" applyNumberFormat="1" applyFont="1" applyFill="1" applyAlignment="1">
      <alignment vertical="center"/>
    </xf>
    <xf numFmtId="0" fontId="0" fillId="0" borderId="0" xfId="0" applyFill="1" applyAlignment="1">
      <alignment vertical="center"/>
    </xf>
    <xf numFmtId="0" fontId="0" fillId="0" borderId="0" xfId="0" applyFont="1" applyBorder="1">
      <alignment vertical="center"/>
    </xf>
    <xf numFmtId="0" fontId="0" fillId="0" borderId="0" xfId="0" applyFont="1" applyAlignment="1">
      <alignment vertical="center"/>
    </xf>
    <xf numFmtId="0" fontId="6" fillId="0" borderId="0" xfId="0" applyFont="1" applyFill="1" applyBorder="1" applyAlignment="1">
      <alignment horizontal="left" vertical="center"/>
    </xf>
    <xf numFmtId="0" fontId="0" fillId="4" borderId="0" xfId="0" applyFont="1" applyFill="1" applyAlignment="1">
      <alignment vertical="center" wrapText="1"/>
    </xf>
    <xf numFmtId="0" fontId="0" fillId="4" borderId="0" xfId="0" applyFill="1" applyAlignment="1">
      <alignment vertical="center" wrapText="1"/>
    </xf>
    <xf numFmtId="0" fontId="7" fillId="0" borderId="0" xfId="0" applyFont="1">
      <alignment vertical="center"/>
    </xf>
    <xf numFmtId="0" fontId="5" fillId="0" borderId="0" xfId="0" applyFont="1" applyAlignment="1">
      <alignment horizontal="center" vertical="center"/>
    </xf>
    <xf numFmtId="0" fontId="0" fillId="3" borderId="0" xfId="0" applyFill="1" applyAlignment="1">
      <alignment vertical="center" wrapText="1"/>
    </xf>
    <xf numFmtId="0" fontId="0" fillId="0" borderId="0" xfId="0" applyFill="1" applyBorder="1" applyAlignment="1">
      <alignment vertical="center"/>
    </xf>
    <xf numFmtId="0" fontId="0" fillId="0" borderId="0" xfId="0" applyFont="1" applyFill="1" applyBorder="1" applyAlignment="1">
      <alignment vertical="center"/>
    </xf>
    <xf numFmtId="0" fontId="5" fillId="0" borderId="0" xfId="0" applyFont="1" applyAlignment="1"/>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Alignment="1">
      <alignment horizontal="justify" vertical="center"/>
    </xf>
    <xf numFmtId="49" fontId="1" fillId="2" borderId="0" xfId="0" applyNumberFormat="1" applyFont="1" applyFill="1" applyBorder="1" applyAlignment="1">
      <alignment horizontal="left" vertical="center"/>
    </xf>
    <xf numFmtId="49" fontId="0" fillId="0" borderId="0" xfId="0" applyNumberFormat="1" applyFont="1" applyAlignment="1"/>
    <xf numFmtId="0" fontId="0" fillId="0" borderId="0" xfId="0" applyAlignment="1">
      <alignment horizontal="center" vertical="center" wrapText="1"/>
    </xf>
    <xf numFmtId="0" fontId="11" fillId="0" borderId="0" xfId="0" applyFont="1" applyAlignment="1">
      <alignment vertical="center"/>
    </xf>
    <xf numFmtId="0" fontId="2" fillId="0" borderId="0" xfId="0" applyFont="1" applyFill="1" applyBorder="1" applyAlignment="1">
      <alignment horizontal="left" vertical="center" wrapText="1"/>
    </xf>
    <xf numFmtId="0" fontId="3" fillId="0" borderId="0" xfId="0" applyFont="1" applyBorder="1">
      <alignment vertical="center"/>
    </xf>
    <xf numFmtId="0" fontId="12" fillId="0" borderId="0" xfId="0" applyFont="1" applyFill="1" applyBorder="1">
      <alignment vertical="center"/>
    </xf>
    <xf numFmtId="0" fontId="11" fillId="0" borderId="0" xfId="0" applyFont="1" applyAlignment="1">
      <alignment vertical="center" wrapText="1"/>
    </xf>
    <xf numFmtId="0" fontId="0" fillId="5" borderId="0" xfId="0" applyFill="1" applyAlignment="1">
      <alignment horizontal="center" vertical="center"/>
    </xf>
    <xf numFmtId="0" fontId="0" fillId="0" borderId="0" xfId="0">
      <alignment vertical="center"/>
    </xf>
    <xf numFmtId="0" fontId="0" fillId="0" borderId="0" xfId="0" applyFont="1" applyAlignment="1">
      <alignment wrapText="1"/>
    </xf>
    <xf numFmtId="0" fontId="0" fillId="0" borderId="0" xfId="0" applyAlignment="1">
      <alignment horizontal="left" vertical="center"/>
    </xf>
    <xf numFmtId="0" fontId="0" fillId="5" borderId="0" xfId="0" applyFont="1" applyFill="1" applyAlignment="1">
      <alignment vertical="center" wrapText="1"/>
    </xf>
    <xf numFmtId="0" fontId="0" fillId="0" borderId="0" xfId="0" applyNumberFormat="1" applyFont="1" applyAlignment="1">
      <alignment vertical="center"/>
    </xf>
    <xf numFmtId="0" fontId="0" fillId="5" borderId="0" xfId="0" applyFill="1" applyAlignment="1">
      <alignment vertical="center"/>
    </xf>
    <xf numFmtId="0" fontId="0" fillId="5" borderId="0" xfId="0" applyFont="1" applyFill="1" applyAlignment="1">
      <alignment vertical="center"/>
    </xf>
    <xf numFmtId="0" fontId="0" fillId="5" borderId="0" xfId="0" applyNumberFormat="1" applyFont="1" applyFill="1" applyAlignment="1">
      <alignment vertical="center"/>
    </xf>
    <xf numFmtId="0" fontId="0" fillId="5" borderId="0" xfId="0" applyFill="1" applyAlignment="1">
      <alignment horizontal="center" vertical="center" wrapText="1"/>
    </xf>
    <xf numFmtId="0" fontId="13" fillId="0" borderId="0" xfId="0" applyFont="1" applyAlignment="1">
      <alignment horizontal="center" vertical="center"/>
    </xf>
    <xf numFmtId="0" fontId="0" fillId="0" borderId="0" xfId="0" applyFont="1" applyAlignment="1">
      <alignment horizontal="center" vertical="center" wrapText="1"/>
    </xf>
    <xf numFmtId="49" fontId="0" fillId="0" borderId="0" xfId="0" applyNumberFormat="1" applyFont="1" applyAlignment="1">
      <alignment vertical="center"/>
    </xf>
    <xf numFmtId="49" fontId="0" fillId="5" borderId="0" xfId="0" applyNumberFormat="1" applyFill="1" applyAlignment="1">
      <alignment horizontal="center" vertical="center"/>
    </xf>
    <xf numFmtId="0" fontId="0" fillId="5" borderId="0" xfId="0" applyNumberFormat="1" applyFont="1" applyFill="1" applyAlignment="1">
      <alignment horizontal="center" vertical="center" wrapText="1"/>
    </xf>
    <xf numFmtId="49" fontId="0" fillId="5" borderId="0" xfId="0" applyNumberFormat="1" applyFont="1" applyFill="1" applyAlignment="1">
      <alignment vertical="center"/>
    </xf>
    <xf numFmtId="49" fontId="0" fillId="0" borderId="0" xfId="0" applyNumberFormat="1" applyAlignment="1">
      <alignment horizontal="center" vertical="center" wrapText="1"/>
    </xf>
    <xf numFmtId="0" fontId="0" fillId="0" borderId="0" xfId="0" applyNumberFormat="1" applyFont="1" applyAlignment="1">
      <alignment horizontal="center" vertical="center" wrapText="1"/>
    </xf>
    <xf numFmtId="49" fontId="0" fillId="0" borderId="0" xfId="0" applyNumberFormat="1" applyFont="1" applyAlignment="1">
      <alignment vertical="center" wrapText="1"/>
    </xf>
    <xf numFmtId="0" fontId="11" fillId="0" borderId="0" xfId="0" applyFont="1">
      <alignment vertical="center"/>
    </xf>
    <xf numFmtId="0" fontId="0" fillId="0" borderId="0" xfId="0" applyNumberFormat="1" applyAlignment="1">
      <alignment horizontal="center" vertical="center" wrapText="1"/>
    </xf>
    <xf numFmtId="0" fontId="0" fillId="0" borderId="0" xfId="0" applyNumberFormat="1" applyAlignment="1"/>
    <xf numFmtId="0" fontId="0" fillId="5" borderId="0" xfId="0" applyNumberFormat="1" applyFont="1" applyFill="1" applyAlignment="1"/>
    <xf numFmtId="0" fontId="0" fillId="0" borderId="0" xfId="0" applyFont="1" applyFill="1" applyBorder="1" applyAlignment="1">
      <alignment horizontal="center" vertical="center"/>
    </xf>
    <xf numFmtId="0" fontId="0" fillId="5" borderId="0"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ill="1" applyBorder="1">
      <alignment vertical="center"/>
    </xf>
    <xf numFmtId="0" fontId="0" fillId="0" borderId="0" xfId="0" applyBorder="1">
      <alignment vertical="center"/>
    </xf>
    <xf numFmtId="49" fontId="2" fillId="0" borderId="0" xfId="0" applyNumberFormat="1" applyFont="1" applyFill="1" applyBorder="1" applyAlignment="1">
      <alignment horizontal="left" vertical="center" wrapText="1"/>
    </xf>
    <xf numFmtId="0" fontId="0" fillId="5" borderId="0" xfId="0" applyFill="1" applyBorder="1" applyAlignment="1">
      <alignment vertical="center" wrapText="1"/>
    </xf>
    <xf numFmtId="0" fontId="0" fillId="0" borderId="0" xfId="0" applyBorder="1" applyAlignment="1">
      <alignment vertical="center" wrapText="1"/>
    </xf>
    <xf numFmtId="0" fontId="0" fillId="0" borderId="0" xfId="0" applyAlignment="1">
      <alignment horizontal="center" vertical="center"/>
    </xf>
    <xf numFmtId="0" fontId="14" fillId="7" borderId="0" xfId="5" applyAlignment="1"/>
    <xf numFmtId="0" fontId="1" fillId="8" borderId="0" xfId="5" applyFont="1" applyFill="1" applyBorder="1" applyAlignment="1">
      <alignment horizontal="center" vertical="center"/>
    </xf>
    <xf numFmtId="0" fontId="15" fillId="0" borderId="0" xfId="5" applyFont="1" applyFill="1" applyBorder="1" applyAlignment="1">
      <alignment horizontal="center" vertical="center"/>
    </xf>
    <xf numFmtId="0" fontId="2" fillId="7" borderId="0" xfId="5" applyFont="1" applyAlignment="1"/>
    <xf numFmtId="49" fontId="15" fillId="0" borderId="0" xfId="5" applyNumberFormat="1" applyFont="1" applyFill="1" applyBorder="1" applyAlignment="1">
      <alignment horizontal="center" vertical="center"/>
    </xf>
    <xf numFmtId="0" fontId="14" fillId="9" borderId="0" xfId="5" applyFill="1" applyAlignment="1"/>
    <xf numFmtId="0" fontId="14" fillId="0" borderId="0" xfId="5" applyFill="1" applyAlignment="1"/>
    <xf numFmtId="0" fontId="1" fillId="2" borderId="0" xfId="0" applyFont="1" applyFill="1" applyBorder="1" applyAlignment="1">
      <alignment horizontal="center" vertical="center"/>
    </xf>
    <xf numFmtId="0" fontId="15" fillId="0" borderId="0" xfId="0" applyFont="1" applyFill="1" applyBorder="1" applyAlignment="1">
      <alignment horizontal="center" vertical="center"/>
    </xf>
    <xf numFmtId="0" fontId="0" fillId="5" borderId="0" xfId="0" applyFill="1" applyAlignment="1"/>
    <xf numFmtId="0" fontId="11" fillId="0" borderId="0" xfId="0" applyFont="1" applyFill="1" applyAlignment="1">
      <alignment horizontal="center" vertical="center"/>
    </xf>
    <xf numFmtId="0" fontId="16" fillId="0" borderId="0" xfId="0" applyFont="1" applyFill="1" applyAlignment="1">
      <alignment horizontal="center" vertical="center"/>
    </xf>
    <xf numFmtId="0" fontId="11" fillId="0" borderId="0" xfId="0" applyFont="1" applyFill="1" applyBorder="1" applyAlignment="1">
      <alignment horizontal="center" vertical="center"/>
    </xf>
    <xf numFmtId="0" fontId="17" fillId="0" borderId="0" xfId="0" applyFont="1" applyFill="1" applyAlignment="1">
      <alignment horizontal="center" vertical="center"/>
    </xf>
    <xf numFmtId="49" fontId="15" fillId="0" borderId="0" xfId="0" applyNumberFormat="1" applyFont="1" applyFill="1" applyBorder="1" applyAlignment="1">
      <alignment horizontal="center" vertical="center"/>
    </xf>
    <xf numFmtId="0" fontId="11" fillId="0" borderId="0" xfId="0" applyNumberFormat="1" applyFont="1" applyFill="1" applyAlignment="1">
      <alignment horizontal="center" vertical="center"/>
    </xf>
    <xf numFmtId="49" fontId="18" fillId="0" borderId="0" xfId="0" applyNumberFormat="1" applyFont="1" applyFill="1" applyBorder="1" applyAlignment="1">
      <alignment horizontal="center" vertical="center"/>
    </xf>
    <xf numFmtId="176" fontId="11" fillId="0" borderId="0" xfId="0" applyNumberFormat="1" applyFont="1" applyFill="1" applyAlignment="1">
      <alignment horizontal="center" vertical="center"/>
    </xf>
    <xf numFmtId="49" fontId="11" fillId="0" borderId="0" xfId="0" applyNumberFormat="1" applyFont="1" applyFill="1" applyAlignment="1">
      <alignment horizontal="center" vertical="center"/>
    </xf>
    <xf numFmtId="49" fontId="1" fillId="2" borderId="0" xfId="0" applyNumberFormat="1" applyFont="1" applyFill="1" applyBorder="1" applyAlignment="1">
      <alignment horizontal="center" vertical="center"/>
    </xf>
    <xf numFmtId="0" fontId="19" fillId="0" borderId="0" xfId="0" applyFont="1" applyFill="1" applyAlignment="1">
      <alignment vertical="center"/>
    </xf>
    <xf numFmtId="0" fontId="15" fillId="0" borderId="0" xfId="0" applyFont="1" applyFill="1" applyBorder="1" applyAlignment="1">
      <alignment horizontal="left" vertical="center"/>
    </xf>
    <xf numFmtId="0" fontId="11" fillId="0" borderId="0" xfId="0" applyFont="1" applyFill="1" applyBorder="1" applyAlignment="1">
      <alignment horizontal="left" vertical="center"/>
    </xf>
    <xf numFmtId="0" fontId="11" fillId="0" borderId="0" xfId="0" applyNumberFormat="1" applyFont="1" applyFill="1" applyBorder="1" applyAlignment="1">
      <alignment horizontal="center" vertical="center"/>
    </xf>
    <xf numFmtId="49" fontId="20" fillId="0" borderId="0" xfId="0" applyNumberFormat="1" applyFont="1" applyFill="1" applyBorder="1" applyAlignment="1">
      <alignment horizontal="right" vertical="center"/>
    </xf>
    <xf numFmtId="0" fontId="1" fillId="0" borderId="0" xfId="0" applyFont="1" applyFill="1" applyBorder="1" applyAlignment="1">
      <alignment horizontal="center" vertical="center"/>
    </xf>
    <xf numFmtId="0" fontId="15" fillId="0" borderId="0" xfId="0" applyFont="1" applyFill="1" applyBorder="1" applyAlignment="1">
      <alignment horizontal="right" vertical="center"/>
    </xf>
    <xf numFmtId="0" fontId="1" fillId="0" borderId="0" xfId="0" applyFont="1" applyFill="1" applyAlignment="1">
      <alignment horizontal="right" vertical="center"/>
    </xf>
    <xf numFmtId="0" fontId="11" fillId="0" borderId="0" xfId="0" applyFont="1" applyFill="1" applyAlignment="1">
      <alignment vertical="center"/>
    </xf>
    <xf numFmtId="0" fontId="21" fillId="0" borderId="0" xfId="0" applyNumberFormat="1" applyFont="1" applyFill="1" applyAlignment="1">
      <alignment horizontal="center" vertical="center"/>
    </xf>
    <xf numFmtId="0" fontId="22" fillId="0" borderId="0" xfId="0" applyFont="1" applyAlignment="1">
      <alignment horizontal="left" vertical="center"/>
    </xf>
    <xf numFmtId="0" fontId="11" fillId="0" borderId="0" xfId="0" applyFont="1" applyFill="1" applyAlignment="1">
      <alignment horizontal="left" vertical="center"/>
    </xf>
    <xf numFmtId="0" fontId="17"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1" fillId="0" borderId="0" xfId="0" applyFont="1" applyFill="1" applyAlignment="1">
      <alignment horizontal="center" vertical="center" wrapText="1"/>
    </xf>
    <xf numFmtId="0" fontId="16" fillId="0" borderId="0" xfId="0" applyFont="1" applyAlignment="1">
      <alignment horizontal="left" vertical="center"/>
    </xf>
    <xf numFmtId="0" fontId="1" fillId="10" borderId="0"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Alignment="1">
      <alignment horizontal="center" vertical="center"/>
    </xf>
    <xf numFmtId="0" fontId="1" fillId="11" borderId="0" xfId="0" applyFont="1" applyFill="1" applyBorder="1" applyAlignment="1">
      <alignment horizontal="center" vertical="center"/>
    </xf>
    <xf numFmtId="0" fontId="14" fillId="7" borderId="0" xfId="5">
      <alignment vertical="center"/>
    </xf>
    <xf numFmtId="0" fontId="11" fillId="0" borderId="0" xfId="4" applyAlignment="1">
      <alignment horizontal="center" vertical="center"/>
    </xf>
    <xf numFmtId="0" fontId="24" fillId="5" borderId="0" xfId="2" applyAlignment="1">
      <alignment horizontal="center"/>
    </xf>
    <xf numFmtId="0" fontId="24" fillId="5" borderId="0" xfId="2" applyAlignment="1">
      <alignment horizontal="center" vertical="center"/>
    </xf>
    <xf numFmtId="0" fontId="25" fillId="12" borderId="0" xfId="3" applyAlignment="1">
      <alignment horizontal="center"/>
    </xf>
    <xf numFmtId="0" fontId="25" fillId="12" borderId="0" xfId="3" applyAlignment="1">
      <alignment horizontal="center" vertical="center"/>
    </xf>
    <xf numFmtId="0" fontId="14" fillId="7" borderId="0" xfId="5" applyAlignment="1">
      <alignment horizontal="center" vertical="center"/>
    </xf>
    <xf numFmtId="49" fontId="1" fillId="11" borderId="0" xfId="0" applyNumberFormat="1" applyFont="1" applyFill="1" applyBorder="1" applyAlignment="1">
      <alignment horizontal="center" vertical="center"/>
    </xf>
    <xf numFmtId="0" fontId="1" fillId="11" borderId="0" xfId="0" applyFont="1" applyFill="1" applyBorder="1" applyAlignment="1">
      <alignment horizontal="left" vertical="center"/>
    </xf>
    <xf numFmtId="0" fontId="1" fillId="11" borderId="0" xfId="0" applyFont="1" applyFill="1" applyBorder="1" applyAlignment="1">
      <alignment horizontal="center" vertical="center" wrapText="1"/>
    </xf>
    <xf numFmtId="0" fontId="11" fillId="13" borderId="0" xfId="0" applyFont="1" applyFill="1" applyAlignment="1">
      <alignment horizontal="center" vertical="center"/>
    </xf>
    <xf numFmtId="0" fontId="16" fillId="13" borderId="0" xfId="0" applyFont="1" applyFill="1" applyAlignment="1">
      <alignment horizontal="center" vertical="center"/>
    </xf>
    <xf numFmtId="0" fontId="26" fillId="14" borderId="0" xfId="1" applyFont="1" applyAlignment="1">
      <alignment horizontal="center" vertical="center"/>
    </xf>
    <xf numFmtId="0" fontId="27" fillId="14" borderId="0" xfId="1" applyAlignment="1">
      <alignment horizontal="center" vertical="center"/>
    </xf>
    <xf numFmtId="0" fontId="11" fillId="15" borderId="0" xfId="0" applyFont="1" applyFill="1" applyAlignment="1">
      <alignment horizontal="center" vertical="center"/>
    </xf>
    <xf numFmtId="0" fontId="22" fillId="7" borderId="0" xfId="5" applyFont="1" applyAlignment="1">
      <alignment horizontal="center" vertical="center"/>
    </xf>
    <xf numFmtId="0" fontId="26" fillId="12" borderId="0" xfId="3" applyFont="1" applyAlignment="1">
      <alignment horizontal="center" vertical="center"/>
    </xf>
    <xf numFmtId="0" fontId="26" fillId="5" borderId="0" xfId="2" applyFont="1" applyAlignment="1">
      <alignment horizontal="center" vertical="center"/>
    </xf>
    <xf numFmtId="0" fontId="11" fillId="0" borderId="0" xfId="4" applyFont="1" applyAlignment="1">
      <alignment horizontal="center" vertical="center"/>
    </xf>
    <xf numFmtId="0" fontId="22" fillId="0" borderId="0" xfId="0" applyFont="1" applyAlignment="1">
      <alignment horizontal="center" vertical="center"/>
    </xf>
    <xf numFmtId="0" fontId="11" fillId="0" borderId="0" xfId="4">
      <alignment vertical="center"/>
    </xf>
    <xf numFmtId="0" fontId="16" fillId="0" borderId="0" xfId="0" applyFont="1" applyAlignment="1">
      <alignment horizontal="center" vertical="center"/>
    </xf>
    <xf numFmtId="0" fontId="16" fillId="0" borderId="0" xfId="0" applyFont="1" applyAlignment="1"/>
    <xf numFmtId="49" fontId="16" fillId="0" borderId="0" xfId="0" applyNumberFormat="1" applyFont="1" applyAlignment="1">
      <alignment horizontal="center" vertical="center"/>
    </xf>
    <xf numFmtId="0" fontId="16" fillId="0" borderId="0" xfId="0" applyFont="1" applyAlignment="1">
      <alignment vertical="center"/>
    </xf>
    <xf numFmtId="0" fontId="11" fillId="13" borderId="0" xfId="0" applyFont="1" applyFill="1" applyBorder="1" applyAlignment="1">
      <alignment horizontal="center" vertical="center"/>
    </xf>
    <xf numFmtId="0" fontId="16" fillId="13" borderId="0" xfId="0" applyFont="1" applyFill="1" applyBorder="1" applyAlignment="1">
      <alignment horizontal="center" vertical="center"/>
    </xf>
    <xf numFmtId="0" fontId="26" fillId="14" borderId="0" xfId="1" applyFont="1" applyBorder="1" applyAlignment="1">
      <alignment horizontal="center" vertical="center"/>
    </xf>
    <xf numFmtId="0" fontId="27" fillId="14" borderId="0" xfId="1" applyBorder="1" applyAlignment="1">
      <alignment horizontal="center" vertical="center"/>
    </xf>
    <xf numFmtId="0" fontId="16" fillId="15" borderId="0" xfId="0" applyFont="1" applyFill="1" applyBorder="1" applyAlignment="1">
      <alignment horizontal="center" vertical="center"/>
    </xf>
    <xf numFmtId="0" fontId="11" fillId="15" borderId="0" xfId="0" applyFont="1" applyFill="1" applyBorder="1" applyAlignment="1">
      <alignment horizontal="center" vertical="center"/>
    </xf>
    <xf numFmtId="0" fontId="17" fillId="0" borderId="0" xfId="0" applyFont="1" applyAlignment="1">
      <alignment horizontal="center" vertical="center"/>
    </xf>
    <xf numFmtId="0" fontId="16" fillId="13" borderId="0" xfId="0" applyNumberFormat="1" applyFont="1" applyFill="1" applyAlignment="1">
      <alignment horizontal="center" vertical="center"/>
    </xf>
    <xf numFmtId="0" fontId="11" fillId="13" borderId="0" xfId="0" applyNumberFormat="1" applyFont="1" applyFill="1" applyAlignment="1">
      <alignment horizontal="center" vertical="center"/>
    </xf>
    <xf numFmtId="0" fontId="11" fillId="15" borderId="0" xfId="0" applyNumberFormat="1" applyFont="1" applyFill="1" applyAlignment="1">
      <alignment horizontal="center" vertical="center"/>
    </xf>
    <xf numFmtId="0" fontId="28" fillId="13" borderId="0" xfId="0" applyFont="1" applyFill="1" applyAlignment="1">
      <alignment horizontal="center" vertical="center"/>
    </xf>
    <xf numFmtId="49" fontId="11" fillId="13" borderId="0" xfId="0" applyNumberFormat="1" applyFont="1" applyFill="1" applyAlignment="1">
      <alignment horizontal="center" vertical="center"/>
    </xf>
    <xf numFmtId="0" fontId="19" fillId="13" borderId="0" xfId="0" applyFont="1" applyFill="1" applyAlignment="1">
      <alignment horizontal="center" vertical="center"/>
    </xf>
    <xf numFmtId="49" fontId="11" fillId="15" borderId="0" xfId="0" applyNumberFormat="1" applyFont="1" applyFill="1" applyAlignment="1">
      <alignment horizontal="center" vertical="center"/>
    </xf>
    <xf numFmtId="49" fontId="16" fillId="13" borderId="0" xfId="0" applyNumberFormat="1" applyFont="1" applyFill="1" applyAlignment="1">
      <alignment horizontal="center" vertical="center"/>
    </xf>
    <xf numFmtId="0" fontId="16" fillId="15" borderId="0" xfId="0" applyFont="1" applyFill="1" applyAlignment="1">
      <alignment horizontal="center" vertical="center"/>
    </xf>
    <xf numFmtId="49" fontId="15" fillId="0" borderId="0" xfId="0" applyNumberFormat="1" applyFont="1" applyFill="1" applyBorder="1" applyAlignment="1">
      <alignment horizontal="left" vertical="center"/>
    </xf>
    <xf numFmtId="0" fontId="11" fillId="13" borderId="0" xfId="0" applyNumberFormat="1" applyFont="1" applyFill="1" applyAlignment="1"/>
    <xf numFmtId="0" fontId="11" fillId="13" borderId="0" xfId="0" applyFont="1" applyFill="1" applyBorder="1" applyAlignment="1">
      <alignment horizontal="left" vertical="center"/>
    </xf>
    <xf numFmtId="0" fontId="11" fillId="13" borderId="0" xfId="0" applyNumberFormat="1" applyFont="1" applyFill="1" applyBorder="1" applyAlignment="1">
      <alignment horizontal="center" vertical="center"/>
    </xf>
    <xf numFmtId="0" fontId="26" fillId="14" borderId="0" xfId="1" applyNumberFormat="1" applyFont="1" applyAlignment="1"/>
    <xf numFmtId="0" fontId="27" fillId="14" borderId="0" xfId="1" applyNumberFormat="1" applyAlignment="1"/>
    <xf numFmtId="0" fontId="11" fillId="15" borderId="0" xfId="0" applyFont="1" applyFill="1" applyBorder="1" applyAlignment="1">
      <alignment horizontal="left" vertical="center"/>
    </xf>
    <xf numFmtId="0" fontId="11" fillId="15" borderId="0" xfId="0" applyNumberFormat="1" applyFont="1" applyFill="1" applyBorder="1" applyAlignment="1">
      <alignment horizontal="center" vertical="center"/>
    </xf>
    <xf numFmtId="0" fontId="1" fillId="2" borderId="0" xfId="0" applyFont="1" applyFill="1" applyBorder="1" applyAlignment="1">
      <alignment vertical="center"/>
    </xf>
    <xf numFmtId="0" fontId="15" fillId="0" borderId="0" xfId="0" applyFont="1" applyFill="1" applyBorder="1" applyAlignment="1">
      <alignment vertical="center"/>
    </xf>
    <xf numFmtId="0" fontId="11" fillId="13" borderId="0" xfId="0" applyFont="1" applyFill="1" applyAlignment="1">
      <alignment horizontal="left" vertical="center"/>
    </xf>
    <xf numFmtId="0" fontId="11" fillId="13" borderId="0" xfId="0" applyFont="1" applyFill="1" applyAlignment="1">
      <alignment vertical="center"/>
    </xf>
    <xf numFmtId="0" fontId="16" fillId="13" borderId="0" xfId="0" applyFont="1" applyFill="1" applyAlignment="1">
      <alignment horizontal="left" vertical="center"/>
    </xf>
    <xf numFmtId="0" fontId="16" fillId="13" borderId="0" xfId="0" applyFont="1" applyFill="1" applyAlignment="1">
      <alignment vertical="center"/>
    </xf>
    <xf numFmtId="0" fontId="1" fillId="13" borderId="0" xfId="0" applyFont="1" applyFill="1" applyAlignment="1">
      <alignment horizontal="right" vertical="center"/>
    </xf>
    <xf numFmtId="0" fontId="22" fillId="13" borderId="0" xfId="0" applyFont="1" applyFill="1" applyAlignment="1">
      <alignment horizontal="left" vertical="center"/>
    </xf>
    <xf numFmtId="0" fontId="26" fillId="14" borderId="0" xfId="1" applyFont="1" applyAlignment="1">
      <alignment horizontal="left" vertical="center"/>
    </xf>
    <xf numFmtId="0" fontId="26" fillId="14" borderId="0" xfId="1" applyFont="1" applyAlignment="1">
      <alignment vertical="center"/>
    </xf>
    <xf numFmtId="0" fontId="26" fillId="14" borderId="0" xfId="1" applyNumberFormat="1" applyFont="1" applyAlignment="1">
      <alignment horizontal="center" vertical="center"/>
    </xf>
    <xf numFmtId="0" fontId="27" fillId="14" borderId="0" xfId="1" applyAlignment="1">
      <alignment horizontal="left" vertical="center"/>
    </xf>
    <xf numFmtId="0" fontId="27" fillId="14" borderId="0" xfId="1" applyAlignment="1">
      <alignment vertical="center"/>
    </xf>
    <xf numFmtId="0" fontId="27" fillId="14" borderId="0" xfId="1" applyNumberFormat="1" applyAlignment="1">
      <alignment horizontal="center" vertical="center"/>
    </xf>
    <xf numFmtId="0" fontId="1" fillId="15" borderId="0" xfId="0" applyFont="1" applyFill="1" applyAlignment="1">
      <alignment horizontal="right" vertical="center"/>
    </xf>
    <xf numFmtId="0" fontId="11" fillId="15" borderId="0" xfId="0" applyFont="1" applyFill="1" applyAlignment="1">
      <alignment vertical="center"/>
    </xf>
    <xf numFmtId="0" fontId="22" fillId="15" borderId="0" xfId="0" applyFont="1" applyFill="1" applyAlignment="1">
      <alignment horizontal="left" vertical="center"/>
    </xf>
    <xf numFmtId="49" fontId="15" fillId="0" borderId="0" xfId="0" applyNumberFormat="1" applyFont="1" applyFill="1" applyBorder="1" applyAlignment="1">
      <alignment vertical="center"/>
    </xf>
    <xf numFmtId="0" fontId="17" fillId="0" borderId="0" xfId="0" applyFont="1" applyBorder="1" applyAlignment="1">
      <alignment horizontal="center" vertical="center"/>
    </xf>
    <xf numFmtId="0" fontId="16" fillId="15" borderId="0" xfId="0" applyNumberFormat="1" applyFont="1" applyFill="1" applyAlignment="1">
      <alignment horizontal="center" vertical="center"/>
    </xf>
    <xf numFmtId="0" fontId="16" fillId="13" borderId="0" xfId="0" applyFont="1" applyFill="1" applyAlignment="1">
      <alignment horizontal="center" vertical="center" wrapText="1"/>
    </xf>
    <xf numFmtId="0" fontId="11" fillId="13" borderId="0" xfId="0" applyFont="1" applyFill="1" applyAlignment="1">
      <alignment horizontal="center" vertical="center" wrapText="1"/>
    </xf>
    <xf numFmtId="0" fontId="11" fillId="15" borderId="0" xfId="0" applyFont="1" applyFill="1" applyAlignment="1">
      <alignment horizontal="center" vertical="center" wrapText="1"/>
    </xf>
    <xf numFmtId="0" fontId="11" fillId="15" borderId="0" xfId="0" applyFont="1" applyFill="1" applyAlignment="1">
      <alignment horizontal="left" vertical="center"/>
    </xf>
    <xf numFmtId="0" fontId="26" fillId="12" borderId="0" xfId="3" applyFont="1" applyBorder="1" applyAlignment="1">
      <alignment horizontal="center" vertical="center"/>
    </xf>
    <xf numFmtId="0" fontId="26" fillId="12" borderId="0" xfId="3" applyNumberFormat="1" applyFont="1" applyAlignment="1">
      <alignment horizontal="center" vertical="center"/>
    </xf>
    <xf numFmtId="0" fontId="26" fillId="5" borderId="0" xfId="2" applyNumberFormat="1" applyFont="1" applyAlignment="1">
      <alignment horizontal="center" vertical="center"/>
    </xf>
    <xf numFmtId="49" fontId="26" fillId="12" borderId="0" xfId="3" applyNumberFormat="1" applyFont="1" applyAlignment="1">
      <alignment horizontal="center" vertical="center"/>
    </xf>
    <xf numFmtId="0" fontId="26" fillId="5" borderId="0" xfId="2" applyFont="1" applyBorder="1" applyAlignment="1">
      <alignment horizontal="center" vertical="center"/>
    </xf>
    <xf numFmtId="49" fontId="26" fillId="5" borderId="0" xfId="2" applyNumberFormat="1" applyFont="1" applyAlignment="1">
      <alignment horizontal="center" vertical="center"/>
    </xf>
    <xf numFmtId="0" fontId="26" fillId="12" borderId="0" xfId="3" applyNumberFormat="1" applyFont="1" applyBorder="1" applyAlignment="1">
      <alignment horizontal="center" vertical="center"/>
    </xf>
    <xf numFmtId="0" fontId="26" fillId="12" borderId="0" xfId="3" applyNumberFormat="1" applyFont="1" applyAlignment="1">
      <alignment horizontal="center"/>
    </xf>
    <xf numFmtId="0" fontId="26" fillId="5" borderId="0" xfId="2" applyFont="1" applyAlignment="1">
      <alignment horizontal="center"/>
    </xf>
    <xf numFmtId="0" fontId="26" fillId="12" borderId="0" xfId="3" applyFont="1" applyAlignment="1">
      <alignment horizontal="center" vertical="center" wrapText="1"/>
    </xf>
    <xf numFmtId="0" fontId="26" fillId="5" borderId="0" xfId="2" applyFont="1" applyAlignment="1">
      <alignment horizontal="center" vertical="center" wrapText="1"/>
    </xf>
    <xf numFmtId="0" fontId="26" fillId="5" borderId="0" xfId="2" applyNumberFormat="1" applyFont="1" applyBorder="1" applyAlignment="1">
      <alignment horizontal="center" vertical="center"/>
    </xf>
    <xf numFmtId="0" fontId="26" fillId="5" borderId="0" xfId="2" applyNumberFormat="1" applyFont="1" applyAlignment="1">
      <alignment horizontal="center"/>
    </xf>
    <xf numFmtId="49" fontId="26" fillId="14" borderId="0" xfId="1" applyNumberFormat="1" applyFont="1" applyAlignment="1">
      <alignment horizontal="center" vertical="center"/>
    </xf>
    <xf numFmtId="0" fontId="26" fillId="14" borderId="0" xfId="1" applyFont="1" applyAlignment="1"/>
    <xf numFmtId="0" fontId="26" fillId="14" borderId="0" xfId="1" applyFont="1" applyBorder="1" applyAlignment="1">
      <alignment horizontal="left" vertical="center"/>
    </xf>
    <xf numFmtId="0" fontId="26" fillId="14" borderId="0" xfId="1" applyNumberFormat="1" applyFont="1" applyBorder="1" applyAlignment="1">
      <alignment horizontal="center" vertical="center"/>
    </xf>
    <xf numFmtId="0" fontId="26" fillId="14" borderId="0" xfId="1" applyFont="1" applyAlignment="1">
      <alignment horizontal="center" vertical="center" wrapText="1"/>
    </xf>
    <xf numFmtId="0" fontId="26" fillId="14" borderId="0" xfId="1" applyFont="1" applyAlignment="1">
      <alignment horizontal="right" vertical="center"/>
    </xf>
    <xf numFmtId="0" fontId="29"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30" fillId="9" borderId="0" xfId="0" applyFont="1" applyFill="1" applyAlignment="1">
      <alignment horizontal="center" vertical="center"/>
    </xf>
    <xf numFmtId="0" fontId="30" fillId="14" borderId="0" xfId="1" applyFont="1" applyAlignment="1">
      <alignment horizontal="center" vertical="center"/>
    </xf>
    <xf numFmtId="0" fontId="30" fillId="15" borderId="0" xfId="3" applyFont="1" applyFill="1" applyAlignment="1">
      <alignment horizontal="center" vertical="center"/>
    </xf>
    <xf numFmtId="0" fontId="30" fillId="15" borderId="0" xfId="0" applyFont="1" applyFill="1" applyAlignment="1">
      <alignment horizontal="center" vertical="center"/>
    </xf>
    <xf numFmtId="0" fontId="30" fillId="16" borderId="0" xfId="0" applyFont="1" applyFill="1" applyAlignment="1">
      <alignment horizontal="center" vertical="center"/>
    </xf>
    <xf numFmtId="0" fontId="30" fillId="17" borderId="0" xfId="5" applyFont="1" applyFill="1" applyAlignment="1">
      <alignment horizontal="center" vertical="center"/>
    </xf>
    <xf numFmtId="0" fontId="30" fillId="17" borderId="0" xfId="0" applyFont="1" applyFill="1" applyAlignment="1">
      <alignment horizontal="center" vertical="center"/>
    </xf>
    <xf numFmtId="0" fontId="30" fillId="0" borderId="0" xfId="0" applyFont="1" applyFill="1" applyAlignment="1">
      <alignment horizontal="center" vertical="center"/>
    </xf>
    <xf numFmtId="0" fontId="30" fillId="5" borderId="0" xfId="2" applyFont="1" applyAlignment="1">
      <alignment horizontal="center" vertical="center"/>
    </xf>
    <xf numFmtId="0" fontId="30" fillId="14" borderId="0" xfId="1" applyFont="1">
      <alignment vertical="center"/>
    </xf>
    <xf numFmtId="0" fontId="30" fillId="18" borderId="0" xfId="2" applyFont="1" applyFill="1" applyAlignment="1">
      <alignment horizontal="center" vertical="center"/>
    </xf>
    <xf numFmtId="0" fontId="31" fillId="0" borderId="0" xfId="0" applyFont="1" applyFill="1" applyAlignment="1">
      <alignment horizontal="center" vertical="center"/>
    </xf>
    <xf numFmtId="0" fontId="32" fillId="0" borderId="0" xfId="0" applyFont="1" applyFill="1" applyAlignment="1">
      <alignment horizontal="center" vertical="center"/>
    </xf>
    <xf numFmtId="0" fontId="32" fillId="0" borderId="0" xfId="0" applyFont="1" applyFill="1" applyBorder="1" applyAlignment="1">
      <alignment horizontal="center" vertical="center"/>
    </xf>
    <xf numFmtId="0" fontId="32" fillId="0" borderId="0" xfId="0" applyFont="1" applyFill="1" applyAlignment="1">
      <alignment vertical="center"/>
    </xf>
    <xf numFmtId="0" fontId="30" fillId="0" borderId="0" xfId="0" applyFont="1" applyAlignment="1">
      <alignment horizontal="center" vertical="center"/>
    </xf>
    <xf numFmtId="0" fontId="31" fillId="0" borderId="0" xfId="0" applyFont="1" applyFill="1" applyAlignment="1"/>
    <xf numFmtId="49" fontId="30" fillId="0" borderId="0" xfId="0" applyNumberFormat="1" applyFont="1" applyAlignment="1">
      <alignment horizontal="center" vertical="center"/>
    </xf>
    <xf numFmtId="0" fontId="31" fillId="0" borderId="0" xfId="0" applyFont="1" applyAlignment="1">
      <alignment horizontal="center" vertical="center"/>
    </xf>
    <xf numFmtId="0" fontId="30" fillId="0" borderId="0" xfId="0" applyFont="1" applyAlignment="1">
      <alignment horizontal="center" vertical="top"/>
    </xf>
    <xf numFmtId="0" fontId="33" fillId="0" borderId="0" xfId="0" applyFont="1" applyFill="1" applyBorder="1" applyAlignment="1">
      <alignment horizontal="center" vertical="center"/>
    </xf>
    <xf numFmtId="0" fontId="30" fillId="14" borderId="0" xfId="1" applyFont="1" applyBorder="1" applyAlignment="1">
      <alignment horizontal="center" vertical="center"/>
    </xf>
    <xf numFmtId="0" fontId="30" fillId="5" borderId="0" xfId="2" applyFont="1" applyBorder="1" applyAlignment="1">
      <alignment horizontal="center" vertical="center"/>
    </xf>
    <xf numFmtId="0" fontId="29" fillId="0" borderId="0" xfId="0" applyFont="1" applyAlignment="1">
      <alignment horizontal="center" vertical="center"/>
    </xf>
    <xf numFmtId="49" fontId="29" fillId="0" borderId="0" xfId="0" applyNumberFormat="1" applyFont="1" applyFill="1" applyBorder="1" applyAlignment="1">
      <alignment horizontal="center" vertical="center"/>
    </xf>
    <xf numFmtId="0" fontId="30" fillId="9" borderId="0" xfId="0" applyNumberFormat="1" applyFont="1" applyFill="1" applyAlignment="1">
      <alignment horizontal="center" vertical="center"/>
    </xf>
    <xf numFmtId="0" fontId="30" fillId="14" borderId="0" xfId="1" applyNumberFormat="1" applyFont="1" applyAlignment="1">
      <alignment horizontal="center" vertical="center"/>
    </xf>
    <xf numFmtId="0" fontId="30" fillId="15" borderId="0" xfId="3" applyNumberFormat="1" applyFont="1" applyFill="1" applyAlignment="1">
      <alignment horizontal="center" vertical="center"/>
    </xf>
    <xf numFmtId="0" fontId="30" fillId="15" borderId="0" xfId="0" applyNumberFormat="1" applyFont="1" applyFill="1" applyAlignment="1">
      <alignment horizontal="center" vertical="center"/>
    </xf>
    <xf numFmtId="0" fontId="30" fillId="16" borderId="0" xfId="0" applyNumberFormat="1" applyFont="1" applyFill="1" applyAlignment="1">
      <alignment horizontal="center" vertical="center"/>
    </xf>
    <xf numFmtId="0" fontId="30" fillId="17" borderId="0" xfId="0" applyNumberFormat="1" applyFont="1" applyFill="1" applyAlignment="1">
      <alignment horizontal="center" vertical="center"/>
    </xf>
    <xf numFmtId="0" fontId="30" fillId="5" borderId="0" xfId="2" applyNumberFormat="1" applyFont="1" applyAlignment="1">
      <alignment horizontal="center" vertical="center"/>
    </xf>
    <xf numFmtId="49" fontId="30" fillId="9" borderId="0" xfId="0" applyNumberFormat="1" applyFont="1" applyFill="1" applyAlignment="1">
      <alignment horizontal="center" vertical="center"/>
    </xf>
    <xf numFmtId="0" fontId="30" fillId="9" borderId="0" xfId="0" applyFont="1" applyFill="1" applyBorder="1" applyAlignment="1">
      <alignment horizontal="center" vertical="center"/>
    </xf>
    <xf numFmtId="49" fontId="30" fillId="14" borderId="0" xfId="1" applyNumberFormat="1" applyFont="1" applyAlignment="1">
      <alignment horizontal="center" vertical="center"/>
    </xf>
    <xf numFmtId="0" fontId="30" fillId="14" borderId="0" xfId="1" applyNumberFormat="1" applyFont="1" applyBorder="1" applyAlignment="1">
      <alignment horizontal="center" vertical="center"/>
    </xf>
    <xf numFmtId="49" fontId="30" fillId="15" borderId="0" xfId="3" applyNumberFormat="1" applyFont="1" applyFill="1" applyAlignment="1">
      <alignment horizontal="center" vertical="center"/>
    </xf>
    <xf numFmtId="49" fontId="30" fillId="15" borderId="0" xfId="0" applyNumberFormat="1" applyFont="1" applyFill="1" applyAlignment="1">
      <alignment horizontal="center" vertical="center"/>
    </xf>
    <xf numFmtId="0" fontId="30" fillId="15" borderId="0" xfId="0" applyFont="1" applyFill="1" applyBorder="1" applyAlignment="1">
      <alignment horizontal="center" vertical="center"/>
    </xf>
    <xf numFmtId="49" fontId="30" fillId="16" borderId="0" xfId="0" applyNumberFormat="1" applyFont="1" applyFill="1" applyAlignment="1">
      <alignment horizontal="center" vertical="center"/>
    </xf>
    <xf numFmtId="0" fontId="30" fillId="16" borderId="0" xfId="0" applyFont="1" applyFill="1" applyBorder="1" applyAlignment="1">
      <alignment horizontal="center" vertical="center"/>
    </xf>
    <xf numFmtId="49" fontId="30" fillId="17" borderId="0" xfId="0" applyNumberFormat="1" applyFont="1" applyFill="1" applyAlignment="1">
      <alignment horizontal="center" vertical="center"/>
    </xf>
    <xf numFmtId="0" fontId="30" fillId="17" borderId="0" xfId="0" applyFont="1" applyFill="1" applyBorder="1" applyAlignment="1">
      <alignment horizontal="center" vertical="center"/>
    </xf>
    <xf numFmtId="176" fontId="30" fillId="5" borderId="0" xfId="2" applyNumberFormat="1" applyFont="1" applyAlignment="1">
      <alignment horizontal="center" vertical="center"/>
    </xf>
    <xf numFmtId="49" fontId="30" fillId="5" borderId="0" xfId="2" applyNumberFormat="1" applyFont="1" applyAlignment="1">
      <alignment horizontal="center" vertical="center"/>
    </xf>
    <xf numFmtId="49" fontId="29" fillId="2" borderId="0" xfId="0" applyNumberFormat="1" applyFont="1" applyFill="1" applyBorder="1" applyAlignment="1">
      <alignment horizontal="center" vertical="center"/>
    </xf>
    <xf numFmtId="49" fontId="33" fillId="0" borderId="0" xfId="0" applyNumberFormat="1" applyFont="1" applyFill="1" applyBorder="1" applyAlignment="1">
      <alignment horizontal="center" vertical="center"/>
    </xf>
    <xf numFmtId="0" fontId="30" fillId="14" borderId="0" xfId="1" applyNumberFormat="1" applyFont="1" applyAlignment="1"/>
    <xf numFmtId="0" fontId="30" fillId="15" borderId="0" xfId="3" applyNumberFormat="1" applyFont="1" applyFill="1" applyBorder="1" applyAlignment="1">
      <alignment horizontal="center" vertical="center"/>
    </xf>
    <xf numFmtId="0" fontId="30" fillId="5" borderId="0" xfId="2" applyNumberFormat="1" applyFont="1" applyBorder="1" applyAlignment="1">
      <alignment horizontal="center" vertical="center"/>
    </xf>
    <xf numFmtId="49" fontId="34" fillId="0" borderId="0" xfId="0" applyNumberFormat="1" applyFont="1" applyFill="1" applyBorder="1" applyAlignment="1">
      <alignment horizontal="right" vertical="center"/>
    </xf>
    <xf numFmtId="0" fontId="30" fillId="19" borderId="0" xfId="0" applyFont="1" applyFill="1" applyAlignment="1">
      <alignment horizontal="center" vertical="center"/>
    </xf>
    <xf numFmtId="0" fontId="31" fillId="19" borderId="0" xfId="0" applyFont="1" applyFill="1" applyAlignment="1">
      <alignment horizontal="center"/>
    </xf>
    <xf numFmtId="0" fontId="30" fillId="19" borderId="0" xfId="1" applyFont="1" applyFill="1" applyAlignment="1">
      <alignment horizontal="center" vertical="center"/>
    </xf>
    <xf numFmtId="0" fontId="30" fillId="14" borderId="0" xfId="1" applyFont="1" applyAlignment="1">
      <alignment horizontal="left" vertical="center"/>
    </xf>
    <xf numFmtId="0" fontId="30" fillId="14" borderId="0" xfId="1" applyFont="1" applyAlignment="1">
      <alignment vertical="center"/>
    </xf>
    <xf numFmtId="0" fontId="30" fillId="20" borderId="0" xfId="1" applyFont="1" applyFill="1" applyAlignment="1">
      <alignment horizontal="center" vertical="center"/>
    </xf>
    <xf numFmtId="0" fontId="30" fillId="15" borderId="0" xfId="3" applyFont="1" applyFill="1" applyAlignment="1">
      <alignment horizontal="left" vertical="center"/>
    </xf>
    <xf numFmtId="0" fontId="30" fillId="15" borderId="0" xfId="3" applyFont="1" applyFill="1" applyAlignment="1">
      <alignment horizontal="right" vertical="center"/>
    </xf>
    <xf numFmtId="0" fontId="30" fillId="19" borderId="0" xfId="3" applyNumberFormat="1" applyFont="1" applyFill="1" applyAlignment="1">
      <alignment horizontal="center" vertical="center"/>
    </xf>
    <xf numFmtId="0" fontId="31" fillId="16" borderId="0" xfId="0" applyFont="1" applyFill="1" applyAlignment="1">
      <alignment horizontal="center"/>
    </xf>
    <xf numFmtId="0" fontId="30" fillId="19" borderId="0" xfId="4" applyFont="1" applyFill="1" applyAlignment="1">
      <alignment horizontal="center" vertical="center"/>
    </xf>
    <xf numFmtId="0" fontId="30" fillId="5" borderId="0" xfId="2" applyFont="1" applyAlignment="1">
      <alignment horizontal="right" vertical="center"/>
    </xf>
    <xf numFmtId="0" fontId="30" fillId="19" borderId="0" xfId="2" applyNumberFormat="1" applyFont="1" applyFill="1" applyAlignment="1">
      <alignment horizontal="center" vertical="center"/>
    </xf>
    <xf numFmtId="0" fontId="30" fillId="19" borderId="0" xfId="2" applyFont="1" applyFill="1" applyAlignment="1">
      <alignment horizontal="center" vertical="center"/>
    </xf>
    <xf numFmtId="0" fontId="30" fillId="9" borderId="0" xfId="0" applyFont="1" applyFill="1" applyAlignment="1">
      <alignment vertical="center"/>
    </xf>
    <xf numFmtId="0" fontId="30" fillId="14" borderId="0" xfId="1" applyFont="1" applyAlignment="1">
      <alignment vertical="center" wrapText="1"/>
    </xf>
    <xf numFmtId="0" fontId="30" fillId="15" borderId="0" xfId="3" applyFont="1" applyFill="1" applyAlignment="1">
      <alignment vertical="center"/>
    </xf>
    <xf numFmtId="0" fontId="30" fillId="15" borderId="0" xfId="0" applyFont="1" applyFill="1" applyAlignment="1">
      <alignment vertical="center"/>
    </xf>
    <xf numFmtId="0" fontId="30" fillId="16" borderId="0" xfId="0" applyFont="1" applyFill="1" applyAlignment="1">
      <alignment vertical="center"/>
    </xf>
    <xf numFmtId="0" fontId="30" fillId="17" borderId="0" xfId="0" applyFont="1" applyFill="1" applyAlignment="1">
      <alignment vertical="center"/>
    </xf>
    <xf numFmtId="0" fontId="30" fillId="5" borderId="0" xfId="2" applyFont="1" applyAlignment="1">
      <alignment vertical="center"/>
    </xf>
    <xf numFmtId="0" fontId="35" fillId="0" borderId="0" xfId="0" applyFont="1" applyBorder="1" applyAlignment="1">
      <alignment horizontal="center" vertical="center"/>
    </xf>
    <xf numFmtId="0" fontId="30" fillId="15" borderId="0" xfId="3" applyFont="1" applyFill="1" applyBorder="1" applyAlignment="1">
      <alignment horizontal="center" vertical="center"/>
    </xf>
    <xf numFmtId="0" fontId="29" fillId="0" borderId="0" xfId="0" applyFont="1" applyBorder="1" applyAlignment="1">
      <alignment horizontal="center" vertical="center"/>
    </xf>
    <xf numFmtId="0" fontId="30" fillId="14" borderId="0" xfId="1" applyFont="1" applyAlignment="1">
      <alignment horizontal="center" vertical="center" wrapText="1"/>
    </xf>
    <xf numFmtId="0" fontId="30" fillId="14" borderId="0" xfId="1" applyFont="1" applyAlignment="1">
      <alignment horizontal="left" vertical="center" wrapText="1"/>
    </xf>
    <xf numFmtId="0" fontId="30" fillId="9" borderId="0" xfId="0" applyFont="1" applyFill="1" applyAlignment="1">
      <alignment horizontal="center" vertical="center" wrapText="1"/>
    </xf>
    <xf numFmtId="0" fontId="30" fillId="5" borderId="0" xfId="2" applyFont="1" applyAlignment="1">
      <alignment horizontal="center" vertical="center" wrapText="1"/>
    </xf>
    <xf numFmtId="0" fontId="29" fillId="2" borderId="0" xfId="0" applyFont="1" applyFill="1" applyBorder="1" applyAlignment="1">
      <alignment horizontal="center" vertical="top"/>
    </xf>
    <xf numFmtId="0" fontId="29" fillId="0" borderId="0" xfId="0" applyFont="1" applyFill="1" applyBorder="1" applyAlignment="1">
      <alignment horizontal="center" vertical="top"/>
    </xf>
    <xf numFmtId="0" fontId="30" fillId="9" borderId="0" xfId="0" applyFont="1" applyFill="1" applyAlignment="1">
      <alignment horizontal="center" vertical="top"/>
    </xf>
    <xf numFmtId="0" fontId="30" fillId="14" borderId="0" xfId="1" applyFont="1" applyAlignment="1">
      <alignment horizontal="center" vertical="top"/>
    </xf>
    <xf numFmtId="0" fontId="30" fillId="15" borderId="0" xfId="0" applyFont="1" applyFill="1" applyAlignment="1">
      <alignment horizontal="center" vertical="top"/>
    </xf>
    <xf numFmtId="0" fontId="30" fillId="16" borderId="0" xfId="0" applyFont="1" applyFill="1" applyAlignment="1">
      <alignment horizontal="center" vertical="top"/>
    </xf>
    <xf numFmtId="0" fontId="30" fillId="17" borderId="0" xfId="0" applyFont="1" applyFill="1" applyAlignment="1">
      <alignment horizontal="center" vertical="top"/>
    </xf>
    <xf numFmtId="0" fontId="30" fillId="5" borderId="0" xfId="2" applyFont="1" applyAlignment="1">
      <alignment horizontal="left" vertical="center"/>
    </xf>
    <xf numFmtId="0" fontId="30" fillId="5" borderId="0" xfId="2" applyFont="1" applyAlignment="1">
      <alignment horizontal="center" vertical="top"/>
    </xf>
    <xf numFmtId="0" fontId="30" fillId="18" borderId="0" xfId="2" applyNumberFormat="1" applyFont="1" applyFill="1" applyAlignment="1">
      <alignment horizontal="center" vertical="center"/>
    </xf>
    <xf numFmtId="0" fontId="31" fillId="0" borderId="0" xfId="0" applyNumberFormat="1" applyFont="1" applyFill="1" applyAlignment="1">
      <alignment horizontal="center" vertical="center"/>
    </xf>
    <xf numFmtId="0" fontId="32" fillId="0" borderId="0" xfId="0" applyNumberFormat="1" applyFont="1" applyFill="1" applyAlignment="1">
      <alignment horizontal="center" vertical="center"/>
    </xf>
    <xf numFmtId="49" fontId="30" fillId="18" borderId="0" xfId="2" applyNumberFormat="1" applyFont="1" applyFill="1" applyAlignment="1">
      <alignment horizontal="center" vertical="center"/>
    </xf>
    <xf numFmtId="0" fontId="30" fillId="18" borderId="0" xfId="2" applyFont="1" applyFill="1" applyBorder="1" applyAlignment="1">
      <alignment horizontal="center" vertical="center"/>
    </xf>
    <xf numFmtId="49" fontId="31" fillId="0" borderId="0" xfId="0" applyNumberFormat="1" applyFont="1" applyFill="1" applyAlignment="1">
      <alignment horizontal="center" vertical="center"/>
    </xf>
    <xf numFmtId="49" fontId="30" fillId="0" borderId="0" xfId="0" applyNumberFormat="1" applyFont="1" applyFill="1" applyAlignment="1">
      <alignment horizontal="center" vertical="center"/>
    </xf>
    <xf numFmtId="49" fontId="32" fillId="0" borderId="0" xfId="0" applyNumberFormat="1" applyFont="1" applyFill="1" applyAlignment="1">
      <alignment horizontal="center" vertical="center"/>
    </xf>
    <xf numFmtId="49" fontId="32"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1" fillId="0" borderId="0" xfId="0" applyNumberFormat="1" applyFont="1" applyFill="1" applyBorder="1" applyAlignment="1">
      <alignment horizontal="center" vertical="center"/>
    </xf>
    <xf numFmtId="0" fontId="32" fillId="0" borderId="0" xfId="0" applyNumberFormat="1" applyFont="1" applyFill="1" applyAlignment="1"/>
    <xf numFmtId="0" fontId="32" fillId="0" borderId="0" xfId="0" applyFont="1" applyFill="1" applyAlignment="1">
      <alignment horizontal="left" vertical="center"/>
    </xf>
    <xf numFmtId="0" fontId="31" fillId="18" borderId="0" xfId="0" applyFont="1" applyFill="1" applyAlignment="1">
      <alignment horizontal="center"/>
    </xf>
    <xf numFmtId="0" fontId="30" fillId="18" borderId="0" xfId="0" applyFont="1" applyFill="1" applyAlignment="1">
      <alignment horizontal="center" vertical="center"/>
    </xf>
    <xf numFmtId="0" fontId="31" fillId="0" borderId="0" xfId="0" applyFont="1" applyFill="1" applyAlignment="1">
      <alignment horizontal="left" vertical="center"/>
    </xf>
    <xf numFmtId="0" fontId="33" fillId="0" borderId="0" xfId="0" applyFont="1" applyFill="1" applyAlignment="1">
      <alignment horizontal="right" vertical="center"/>
    </xf>
    <xf numFmtId="0" fontId="30" fillId="0" borderId="0" xfId="0" applyNumberFormat="1" applyFont="1" applyFill="1" applyAlignment="1">
      <alignment horizontal="center" vertical="center"/>
    </xf>
    <xf numFmtId="0" fontId="32" fillId="0" borderId="0" xfId="0" applyFont="1" applyFill="1" applyAlignment="1"/>
    <xf numFmtId="0" fontId="30" fillId="18" borderId="0" xfId="2" applyFont="1" applyFill="1" applyAlignment="1">
      <alignment vertical="center"/>
    </xf>
    <xf numFmtId="0" fontId="36" fillId="0" borderId="0" xfId="0" applyFont="1" applyFill="1" applyAlignment="1">
      <alignment vertical="center"/>
    </xf>
    <xf numFmtId="0" fontId="31" fillId="0" borderId="0" xfId="0" applyFont="1" applyFill="1" applyAlignment="1">
      <alignment vertical="center"/>
    </xf>
    <xf numFmtId="0" fontId="30" fillId="0" borderId="0" xfId="0" applyFont="1" applyFill="1" applyAlignment="1">
      <alignment vertical="center"/>
    </xf>
    <xf numFmtId="0" fontId="32" fillId="0" borderId="0" xfId="0" applyFont="1" applyFill="1" applyBorder="1" applyAlignment="1">
      <alignment vertical="center"/>
    </xf>
    <xf numFmtId="0" fontId="31" fillId="0" borderId="0" xfId="0" applyFont="1" applyFill="1" applyBorder="1" applyAlignment="1">
      <alignment horizontal="center" vertical="center"/>
    </xf>
    <xf numFmtId="0" fontId="32" fillId="0" borderId="0" xfId="0" applyFont="1" applyFill="1" applyBorder="1" applyAlignment="1">
      <alignment horizontal="left" vertical="center"/>
    </xf>
    <xf numFmtId="0" fontId="30" fillId="18" borderId="0" xfId="2" applyFont="1" applyFill="1" applyAlignment="1">
      <alignment horizontal="center" vertical="top"/>
    </xf>
    <xf numFmtId="0" fontId="30" fillId="0" borderId="0" xfId="0" applyFont="1" applyFill="1" applyAlignment="1">
      <alignment horizontal="center" vertical="top"/>
    </xf>
    <xf numFmtId="0" fontId="32" fillId="0" borderId="0" xfId="0" applyFont="1" applyFill="1" applyAlignment="1">
      <alignment horizontal="center" vertical="top"/>
    </xf>
    <xf numFmtId="49" fontId="32" fillId="0" borderId="0" xfId="0" applyNumberFormat="1" applyFont="1" applyFill="1" applyAlignment="1">
      <alignment vertical="center"/>
    </xf>
    <xf numFmtId="0" fontId="30" fillId="0" borderId="0" xfId="0" applyNumberFormat="1" applyFont="1" applyFill="1" applyBorder="1" applyAlignment="1">
      <alignment horizontal="center" vertical="center"/>
    </xf>
    <xf numFmtId="0" fontId="37" fillId="0" borderId="0" xfId="0" applyFont="1" applyFill="1" applyAlignment="1">
      <alignment horizontal="right" vertical="center"/>
    </xf>
    <xf numFmtId="0" fontId="32" fillId="0" borderId="0" xfId="0" applyNumberFormat="1" applyFont="1" applyFill="1" applyBorder="1" applyAlignment="1">
      <alignment horizontal="center" vertical="center"/>
    </xf>
    <xf numFmtId="0" fontId="30" fillId="21" borderId="0" xfId="0" applyFont="1" applyFill="1" applyAlignment="1">
      <alignment horizontal="center" vertical="center"/>
    </xf>
    <xf numFmtId="0" fontId="30" fillId="22" borderId="0" xfId="0" applyFont="1" applyFill="1" applyAlignment="1">
      <alignment horizontal="center" vertical="center"/>
    </xf>
    <xf numFmtId="0" fontId="38" fillId="22" borderId="0" xfId="0" applyFont="1" applyFill="1" applyAlignment="1">
      <alignment horizontal="center" vertical="center"/>
    </xf>
    <xf numFmtId="0" fontId="31" fillId="13" borderId="0" xfId="0" applyFont="1" applyFill="1" applyAlignment="1">
      <alignment horizontal="center" vertical="center"/>
    </xf>
    <xf numFmtId="0" fontId="31" fillId="9" borderId="0" xfId="0" applyFont="1" applyFill="1" applyAlignment="1">
      <alignment horizontal="center" vertical="center"/>
    </xf>
    <xf numFmtId="0" fontId="32" fillId="13" borderId="0" xfId="0" applyFont="1" applyFill="1" applyAlignment="1">
      <alignment horizontal="center" vertical="center"/>
    </xf>
    <xf numFmtId="0" fontId="32" fillId="23" borderId="0" xfId="0" applyFont="1" applyFill="1" applyAlignment="1">
      <alignment horizontal="center" vertical="center"/>
    </xf>
    <xf numFmtId="0" fontId="38" fillId="23" borderId="0" xfId="0" applyFont="1" applyFill="1" applyAlignment="1">
      <alignment horizontal="center" vertical="center"/>
    </xf>
    <xf numFmtId="0" fontId="30" fillId="24" borderId="0" xfId="0" applyFont="1" applyFill="1" applyAlignment="1">
      <alignment horizontal="center" vertical="center"/>
    </xf>
    <xf numFmtId="0" fontId="31" fillId="24" borderId="0" xfId="0" applyFont="1" applyFill="1" applyAlignment="1">
      <alignment horizontal="center" vertical="center"/>
    </xf>
    <xf numFmtId="0" fontId="31" fillId="25" borderId="0" xfId="0" applyFont="1" applyFill="1" applyAlignment="1">
      <alignment horizontal="center" vertical="center"/>
    </xf>
    <xf numFmtId="0" fontId="38" fillId="0" borderId="0" xfId="0" applyFont="1" applyAlignment="1">
      <alignment horizontal="center" vertical="center"/>
    </xf>
    <xf numFmtId="0" fontId="31" fillId="26" borderId="0" xfId="0" applyFont="1" applyFill="1" applyAlignment="1">
      <alignment horizontal="center" vertical="center"/>
    </xf>
    <xf numFmtId="0" fontId="39" fillId="12" borderId="0" xfId="3" applyFont="1" applyAlignment="1">
      <alignment horizontal="center" vertical="center"/>
    </xf>
    <xf numFmtId="0" fontId="31" fillId="0" borderId="0" xfId="0" applyFont="1" applyAlignment="1"/>
    <xf numFmtId="49"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Font="1" applyAlignment="1">
      <alignment horizontal="center" vertical="center" wrapText="1"/>
    </xf>
    <xf numFmtId="0" fontId="33" fillId="0" borderId="0" xfId="0" applyFont="1" applyAlignment="1">
      <alignment horizontal="right" vertical="center"/>
    </xf>
    <xf numFmtId="0" fontId="30" fillId="21" borderId="0" xfId="0" applyFont="1" applyFill="1" applyBorder="1" applyAlignment="1">
      <alignment horizontal="center" vertical="center"/>
    </xf>
    <xf numFmtId="0" fontId="30" fillId="22" borderId="0" xfId="0" applyFont="1" applyFill="1" applyBorder="1" applyAlignment="1">
      <alignment horizontal="center" vertical="center"/>
    </xf>
    <xf numFmtId="0" fontId="30" fillId="19" borderId="0" xfId="0" applyFont="1" applyFill="1" applyBorder="1" applyAlignment="1">
      <alignment horizontal="center" vertical="center"/>
    </xf>
    <xf numFmtId="0" fontId="35" fillId="0" borderId="0" xfId="0" applyFont="1" applyFill="1" applyAlignment="1">
      <alignment horizontal="center" vertical="center"/>
    </xf>
    <xf numFmtId="0" fontId="30" fillId="21" borderId="0" xfId="0" applyNumberFormat="1" applyFont="1" applyFill="1" applyAlignment="1">
      <alignment horizontal="center" vertical="center"/>
    </xf>
    <xf numFmtId="0" fontId="30" fillId="22" borderId="0" xfId="0" applyNumberFormat="1" applyFont="1" applyFill="1" applyAlignment="1">
      <alignment horizontal="center" vertical="center"/>
    </xf>
    <xf numFmtId="0" fontId="30" fillId="19" borderId="0" xfId="0" applyNumberFormat="1" applyFont="1" applyFill="1" applyAlignment="1">
      <alignment horizontal="center" vertical="center"/>
    </xf>
    <xf numFmtId="49" fontId="37" fillId="0" borderId="0" xfId="0" applyNumberFormat="1" applyFont="1" applyFill="1" applyBorder="1" applyAlignment="1">
      <alignment horizontal="center" vertical="center"/>
    </xf>
    <xf numFmtId="176" fontId="30" fillId="0" borderId="0" xfId="0" applyNumberFormat="1" applyFont="1" applyFill="1" applyAlignment="1">
      <alignment horizontal="center" vertical="center"/>
    </xf>
    <xf numFmtId="176" fontId="30" fillId="21" borderId="0" xfId="0" applyNumberFormat="1" applyFont="1" applyFill="1" applyAlignment="1">
      <alignment horizontal="center" vertical="center"/>
    </xf>
    <xf numFmtId="49" fontId="30" fillId="21" borderId="0" xfId="0" applyNumberFormat="1" applyFont="1" applyFill="1" applyAlignment="1">
      <alignment horizontal="center" vertical="center"/>
    </xf>
    <xf numFmtId="176" fontId="30" fillId="22" borderId="0" xfId="0" applyNumberFormat="1" applyFont="1" applyFill="1" applyAlignment="1">
      <alignment horizontal="center" vertical="center"/>
    </xf>
    <xf numFmtId="49" fontId="30" fillId="22" borderId="0" xfId="0" applyNumberFormat="1" applyFont="1" applyFill="1" applyAlignment="1">
      <alignment horizontal="center" vertical="center"/>
    </xf>
    <xf numFmtId="0" fontId="38" fillId="22" borderId="0" xfId="0" applyFont="1" applyFill="1" applyBorder="1" applyAlignment="1">
      <alignment horizontal="center" vertical="center"/>
    </xf>
    <xf numFmtId="176" fontId="30" fillId="19" borderId="0" xfId="0" applyNumberFormat="1" applyFont="1" applyFill="1" applyAlignment="1">
      <alignment horizontal="center" vertical="center"/>
    </xf>
    <xf numFmtId="49" fontId="30" fillId="19" borderId="0" xfId="0" applyNumberFormat="1" applyFont="1" applyFill="1" applyAlignment="1">
      <alignment horizontal="center" vertical="center"/>
    </xf>
    <xf numFmtId="0" fontId="30" fillId="21" borderId="0" xfId="0" applyFont="1" applyFill="1" applyAlignment="1">
      <alignment vertical="center"/>
    </xf>
    <xf numFmtId="0" fontId="30" fillId="22" borderId="0" xfId="0" applyFont="1" applyFill="1" applyAlignment="1">
      <alignment vertical="center"/>
    </xf>
    <xf numFmtId="0" fontId="30" fillId="19" borderId="0" xfId="0" applyFont="1" applyFill="1" applyAlignment="1">
      <alignment vertical="center"/>
    </xf>
    <xf numFmtId="0" fontId="29" fillId="2" borderId="0" xfId="0" applyFont="1" applyFill="1" applyBorder="1" applyAlignment="1">
      <alignment horizontal="left" vertical="center"/>
    </xf>
    <xf numFmtId="0" fontId="29" fillId="2" borderId="0" xfId="0" applyFont="1" applyFill="1" applyBorder="1" applyAlignment="1">
      <alignment horizontal="center" vertical="center" wrapText="1"/>
    </xf>
    <xf numFmtId="0" fontId="33" fillId="0" borderId="0" xfId="0" applyFont="1" applyFill="1" applyBorder="1" applyAlignment="1">
      <alignment horizontal="left" vertical="center"/>
    </xf>
    <xf numFmtId="0" fontId="33" fillId="0" borderId="0" xfId="0" applyFont="1" applyFill="1" applyBorder="1" applyAlignment="1">
      <alignment horizontal="center" vertical="center" wrapText="1"/>
    </xf>
    <xf numFmtId="0" fontId="30" fillId="0" borderId="0" xfId="0" applyFont="1" applyFill="1" applyBorder="1" applyAlignment="1">
      <alignment horizontal="left" vertical="center"/>
    </xf>
    <xf numFmtId="0" fontId="30" fillId="0" borderId="0" xfId="0" applyFont="1" applyFill="1" applyAlignment="1">
      <alignment horizontal="center" vertical="center" wrapText="1"/>
    </xf>
    <xf numFmtId="0" fontId="30" fillId="21" borderId="0" xfId="0" applyFont="1" applyFill="1" applyBorder="1" applyAlignment="1">
      <alignment horizontal="left" vertical="center"/>
    </xf>
    <xf numFmtId="0" fontId="30" fillId="21" borderId="0" xfId="0" applyFont="1" applyFill="1" applyAlignment="1">
      <alignment horizontal="center" vertical="center" wrapText="1"/>
    </xf>
    <xf numFmtId="0" fontId="30" fillId="21" borderId="0" xfId="0" applyNumberFormat="1" applyFont="1" applyFill="1" applyBorder="1" applyAlignment="1">
      <alignment horizontal="center" vertical="center"/>
    </xf>
    <xf numFmtId="0" fontId="30" fillId="22" borderId="0" xfId="0" applyFont="1" applyFill="1" applyBorder="1" applyAlignment="1">
      <alignment horizontal="left" vertical="center"/>
    </xf>
    <xf numFmtId="0" fontId="38" fillId="22" borderId="0" xfId="0" applyFont="1" applyFill="1" applyAlignment="1">
      <alignment horizontal="center" vertical="center" wrapText="1"/>
    </xf>
    <xf numFmtId="0" fontId="30" fillId="22" borderId="0" xfId="0" applyNumberFormat="1" applyFont="1" applyFill="1" applyBorder="1" applyAlignment="1">
      <alignment horizontal="center" vertical="center"/>
    </xf>
    <xf numFmtId="0" fontId="30" fillId="19" borderId="0" xfId="0" applyFont="1" applyFill="1" applyBorder="1" applyAlignment="1">
      <alignment horizontal="left" vertical="center"/>
    </xf>
    <xf numFmtId="0" fontId="30" fillId="19" borderId="0" xfId="0" applyFont="1" applyFill="1" applyAlignment="1">
      <alignment horizontal="center" vertical="center" wrapText="1"/>
    </xf>
    <xf numFmtId="0" fontId="30" fillId="19" borderId="0" xfId="0" applyNumberFormat="1" applyFont="1" applyFill="1" applyBorder="1" applyAlignment="1">
      <alignment horizontal="center" vertical="center"/>
    </xf>
    <xf numFmtId="0" fontId="30" fillId="22" borderId="0" xfId="0" applyFont="1" applyFill="1" applyAlignment="1">
      <alignment horizontal="center" vertical="center" wrapText="1"/>
    </xf>
    <xf numFmtId="0" fontId="29" fillId="10" borderId="0" xfId="0" applyFont="1" applyFill="1" applyBorder="1" applyAlignment="1">
      <alignment horizontal="center" vertical="center"/>
    </xf>
    <xf numFmtId="0" fontId="33" fillId="0" borderId="0" xfId="0" applyFont="1" applyFill="1" applyBorder="1" applyAlignment="1">
      <alignment horizontal="right" vertical="center"/>
    </xf>
    <xf numFmtId="0" fontId="40" fillId="0" borderId="0" xfId="0" applyFont="1" applyFill="1" applyBorder="1" applyAlignment="1">
      <alignment horizontal="right" vertical="center"/>
    </xf>
    <xf numFmtId="0" fontId="29" fillId="0" borderId="0" xfId="0" applyFont="1" applyFill="1" applyAlignment="1">
      <alignment horizontal="right" vertical="center"/>
    </xf>
    <xf numFmtId="0" fontId="40" fillId="0" borderId="0" xfId="0" applyFont="1" applyFill="1" applyAlignment="1">
      <alignment horizontal="right" vertical="center"/>
    </xf>
    <xf numFmtId="0" fontId="40" fillId="21" borderId="0" xfId="0" applyFont="1" applyFill="1" applyAlignment="1">
      <alignment horizontal="right" vertical="center"/>
    </xf>
    <xf numFmtId="0" fontId="29" fillId="21" borderId="0" xfId="0" applyFont="1" applyFill="1" applyAlignment="1">
      <alignment horizontal="right" vertical="center"/>
    </xf>
    <xf numFmtId="0" fontId="30" fillId="20" borderId="0" xfId="0" applyNumberFormat="1" applyFont="1" applyFill="1" applyAlignment="1">
      <alignment horizontal="center" vertical="center"/>
    </xf>
    <xf numFmtId="0" fontId="40" fillId="19" borderId="0" xfId="0" applyFont="1" applyFill="1" applyAlignment="1">
      <alignment horizontal="right" vertical="center"/>
    </xf>
    <xf numFmtId="0" fontId="40" fillId="22" borderId="0" xfId="0" applyFont="1" applyFill="1" applyAlignment="1">
      <alignment horizontal="right" vertical="center"/>
    </xf>
    <xf numFmtId="0" fontId="40" fillId="15" borderId="0" xfId="0" applyFont="1" applyFill="1" applyAlignment="1">
      <alignment horizontal="right" vertical="center"/>
    </xf>
    <xf numFmtId="0" fontId="30" fillId="0" borderId="0" xfId="0" applyFont="1" applyAlignment="1">
      <alignment horizontal="left" vertical="center"/>
    </xf>
    <xf numFmtId="0" fontId="30" fillId="0" borderId="0" xfId="0" applyFont="1" applyFill="1" applyAlignment="1">
      <alignment horizontal="left" vertical="center"/>
    </xf>
    <xf numFmtId="0" fontId="30" fillId="21" borderId="0" xfId="0" applyFont="1" applyFill="1" applyAlignment="1">
      <alignment horizontal="left" vertical="center"/>
    </xf>
    <xf numFmtId="0" fontId="30" fillId="22" borderId="0" xfId="0" applyFont="1" applyFill="1" applyAlignment="1">
      <alignment horizontal="left" vertical="center"/>
    </xf>
    <xf numFmtId="0" fontId="30" fillId="19" borderId="0" xfId="0" applyFont="1" applyFill="1" applyAlignment="1">
      <alignment horizontal="left" vertical="center"/>
    </xf>
    <xf numFmtId="0" fontId="35" fillId="0" borderId="0" xfId="0" applyFont="1" applyFill="1" applyBorder="1" applyAlignment="1">
      <alignment horizontal="center" vertical="center"/>
    </xf>
    <xf numFmtId="0" fontId="38" fillId="21" borderId="0" xfId="0" applyFont="1" applyFill="1" applyAlignment="1">
      <alignment horizontal="center" vertical="center"/>
    </xf>
    <xf numFmtId="0" fontId="38" fillId="0" borderId="0" xfId="0" applyFont="1" applyFill="1" applyAlignment="1">
      <alignment horizontal="center" vertical="center"/>
    </xf>
    <xf numFmtId="0" fontId="30" fillId="13" borderId="0" xfId="0" applyFont="1" applyFill="1" applyAlignment="1">
      <alignment horizontal="center" vertical="center"/>
    </xf>
    <xf numFmtId="0" fontId="30" fillId="13" borderId="0" xfId="0" applyFont="1" applyFill="1" applyBorder="1" applyAlignment="1">
      <alignment horizontal="center" vertical="center"/>
    </xf>
    <xf numFmtId="0" fontId="32" fillId="13" borderId="0" xfId="0" applyFont="1" applyFill="1" applyBorder="1" applyAlignment="1">
      <alignment horizontal="center" vertical="center"/>
    </xf>
    <xf numFmtId="0" fontId="32" fillId="23" borderId="0" xfId="0" applyFont="1" applyFill="1" applyBorder="1" applyAlignment="1">
      <alignment horizontal="center" vertical="center"/>
    </xf>
    <xf numFmtId="0" fontId="30" fillId="24" borderId="0" xfId="0" applyFont="1" applyFill="1" applyBorder="1" applyAlignment="1">
      <alignment horizontal="center" vertical="center"/>
    </xf>
    <xf numFmtId="0" fontId="30" fillId="25" borderId="0" xfId="0" applyFont="1" applyFill="1" applyAlignment="1">
      <alignment horizontal="center" vertical="center"/>
    </xf>
    <xf numFmtId="0" fontId="30" fillId="25" borderId="0" xfId="0" applyFont="1" applyFill="1" applyBorder="1" applyAlignment="1">
      <alignment horizontal="center" vertical="center"/>
    </xf>
    <xf numFmtId="0" fontId="38" fillId="25" borderId="0" xfId="0" applyFont="1" applyFill="1" applyAlignment="1">
      <alignment horizontal="center" vertical="center"/>
    </xf>
    <xf numFmtId="0" fontId="38" fillId="25" borderId="0" xfId="0" applyFont="1" applyFill="1" applyBorder="1" applyAlignment="1">
      <alignment horizontal="center" vertical="center"/>
    </xf>
    <xf numFmtId="0" fontId="38" fillId="22" borderId="0" xfId="0" applyNumberFormat="1" applyFont="1" applyFill="1" applyAlignment="1">
      <alignment horizontal="center" vertical="center"/>
    </xf>
    <xf numFmtId="0" fontId="30" fillId="13" borderId="0" xfId="0" applyNumberFormat="1" applyFont="1" applyFill="1" applyAlignment="1">
      <alignment horizontal="center" vertical="center"/>
    </xf>
    <xf numFmtId="0" fontId="32" fillId="13" borderId="0" xfId="0" applyNumberFormat="1" applyFont="1" applyFill="1" applyAlignment="1">
      <alignment horizontal="center" vertical="center"/>
    </xf>
    <xf numFmtId="0" fontId="32" fillId="23" borderId="0" xfId="0" applyNumberFormat="1" applyFont="1" applyFill="1" applyAlignment="1">
      <alignment horizontal="center" vertical="center"/>
    </xf>
    <xf numFmtId="0" fontId="30" fillId="24" borderId="0" xfId="0" applyNumberFormat="1" applyFont="1" applyFill="1" applyAlignment="1">
      <alignment horizontal="center" vertical="center"/>
    </xf>
    <xf numFmtId="0" fontId="30" fillId="25" borderId="0" xfId="0" applyNumberFormat="1" applyFont="1" applyFill="1" applyAlignment="1">
      <alignment horizontal="center" vertical="center"/>
    </xf>
    <xf numFmtId="0" fontId="38" fillId="25" borderId="0" xfId="0" applyNumberFormat="1" applyFont="1" applyFill="1" applyAlignment="1">
      <alignment horizontal="center" vertical="center"/>
    </xf>
    <xf numFmtId="176" fontId="38" fillId="22" borderId="0" xfId="0" applyNumberFormat="1" applyFont="1" applyFill="1" applyAlignment="1">
      <alignment horizontal="center" vertical="center"/>
    </xf>
    <xf numFmtId="49" fontId="38" fillId="22" borderId="0" xfId="0" applyNumberFormat="1" applyFont="1" applyFill="1" applyAlignment="1">
      <alignment horizontal="center" vertical="center"/>
    </xf>
    <xf numFmtId="176" fontId="30" fillId="13" borderId="0" xfId="0" applyNumberFormat="1" applyFont="1" applyFill="1" applyAlignment="1">
      <alignment horizontal="center" vertical="center"/>
    </xf>
    <xf numFmtId="49" fontId="31" fillId="13" borderId="0" xfId="0" applyNumberFormat="1" applyFont="1" applyFill="1" applyAlignment="1">
      <alignment horizontal="center" vertical="center"/>
    </xf>
    <xf numFmtId="176" fontId="30" fillId="9" borderId="0" xfId="0" applyNumberFormat="1" applyFont="1" applyFill="1" applyAlignment="1">
      <alignment horizontal="center" vertical="center"/>
    </xf>
    <xf numFmtId="49" fontId="31" fillId="9" borderId="0" xfId="0" applyNumberFormat="1" applyFont="1" applyFill="1" applyAlignment="1">
      <alignment horizontal="center" vertical="center"/>
    </xf>
    <xf numFmtId="49" fontId="32" fillId="13" borderId="0" xfId="0" applyNumberFormat="1" applyFont="1" applyFill="1" applyAlignment="1">
      <alignment horizontal="center" vertical="center"/>
    </xf>
    <xf numFmtId="49" fontId="32" fillId="23" borderId="0" xfId="0" applyNumberFormat="1" applyFont="1" applyFill="1" applyAlignment="1">
      <alignment horizontal="center" vertical="center"/>
    </xf>
    <xf numFmtId="176" fontId="32" fillId="13" borderId="0" xfId="0" applyNumberFormat="1" applyFont="1" applyFill="1" applyAlignment="1">
      <alignment horizontal="center" vertical="center"/>
    </xf>
    <xf numFmtId="176" fontId="30" fillId="24" borderId="0" xfId="0" applyNumberFormat="1" applyFont="1" applyFill="1" applyAlignment="1">
      <alignment horizontal="center" vertical="center"/>
    </xf>
    <xf numFmtId="49" fontId="30" fillId="24" borderId="0" xfId="0" applyNumberFormat="1" applyFont="1" applyFill="1" applyAlignment="1">
      <alignment horizontal="center" vertical="center"/>
    </xf>
    <xf numFmtId="49" fontId="31" fillId="24" borderId="0" xfId="0" applyNumberFormat="1" applyFont="1" applyFill="1" applyAlignment="1">
      <alignment horizontal="center" vertical="center"/>
    </xf>
    <xf numFmtId="176" fontId="30" fillId="25" borderId="0" xfId="0" applyNumberFormat="1" applyFont="1" applyFill="1" applyAlignment="1">
      <alignment horizontal="center" vertical="center"/>
    </xf>
    <xf numFmtId="49" fontId="31" fillId="25" borderId="0" xfId="0" applyNumberFormat="1" applyFont="1" applyFill="1" applyAlignment="1">
      <alignment horizontal="center" vertical="center"/>
    </xf>
    <xf numFmtId="176" fontId="38" fillId="25" borderId="0" xfId="0" applyNumberFormat="1" applyFont="1" applyFill="1" applyAlignment="1">
      <alignment horizontal="center" vertical="center"/>
    </xf>
    <xf numFmtId="49" fontId="38" fillId="25" borderId="0" xfId="0" applyNumberFormat="1" applyFont="1" applyFill="1" applyAlignment="1">
      <alignment horizontal="center" vertical="center"/>
    </xf>
    <xf numFmtId="0" fontId="38" fillId="22" borderId="0" xfId="0" applyFont="1" applyFill="1" applyAlignment="1">
      <alignment vertical="center"/>
    </xf>
    <xf numFmtId="0" fontId="38" fillId="22" borderId="0" xfId="0" applyFont="1" applyFill="1" applyBorder="1" applyAlignment="1">
      <alignment horizontal="left" vertical="center"/>
    </xf>
    <xf numFmtId="0" fontId="38" fillId="22" borderId="0" xfId="0" applyNumberFormat="1" applyFont="1" applyFill="1" applyBorder="1" applyAlignment="1">
      <alignment horizontal="center" vertical="center"/>
    </xf>
    <xf numFmtId="0" fontId="30" fillId="13" borderId="0" xfId="0" applyFont="1" applyFill="1" applyBorder="1" applyAlignment="1">
      <alignment horizontal="left" vertical="center"/>
    </xf>
    <xf numFmtId="0" fontId="30" fillId="13" borderId="0" xfId="0" applyFont="1" applyFill="1" applyAlignment="1">
      <alignment horizontal="center" vertical="center" wrapText="1"/>
    </xf>
    <xf numFmtId="0" fontId="30" fillId="9" borderId="0" xfId="0" applyFont="1" applyFill="1" applyBorder="1" applyAlignment="1">
      <alignment horizontal="left" vertical="center"/>
    </xf>
    <xf numFmtId="0" fontId="31" fillId="9" borderId="0" xfId="0" applyFont="1" applyFill="1" applyAlignment="1">
      <alignment horizontal="left" vertical="center"/>
    </xf>
    <xf numFmtId="0" fontId="31" fillId="9" borderId="0" xfId="0" applyFont="1" applyFill="1" applyAlignment="1">
      <alignment horizontal="center" vertical="center" wrapText="1"/>
    </xf>
    <xf numFmtId="0" fontId="32" fillId="13" borderId="0" xfId="0" applyFont="1" applyFill="1" applyAlignment="1">
      <alignment horizontal="left" vertical="center"/>
    </xf>
    <xf numFmtId="0" fontId="32" fillId="13" borderId="0" xfId="0" applyFont="1" applyFill="1" applyAlignment="1">
      <alignment horizontal="center" vertical="center" wrapText="1"/>
    </xf>
    <xf numFmtId="0" fontId="32" fillId="23" borderId="0" xfId="0" applyFont="1" applyFill="1" applyAlignment="1">
      <alignment horizontal="left" vertical="center"/>
    </xf>
    <xf numFmtId="0" fontId="32" fillId="23" borderId="0" xfId="0" applyFont="1" applyFill="1" applyAlignment="1">
      <alignment horizontal="center" vertical="center" wrapText="1"/>
    </xf>
    <xf numFmtId="0" fontId="30" fillId="24" borderId="0" xfId="0" applyFont="1" applyFill="1" applyAlignment="1">
      <alignment horizontal="left" vertical="center"/>
    </xf>
    <xf numFmtId="0" fontId="30" fillId="24" borderId="0" xfId="0" applyFont="1" applyFill="1" applyAlignment="1">
      <alignment horizontal="center" vertical="center" wrapText="1"/>
    </xf>
    <xf numFmtId="0" fontId="31" fillId="24" borderId="0" xfId="0" applyFont="1" applyFill="1" applyAlignment="1">
      <alignment horizontal="left" vertical="center"/>
    </xf>
    <xf numFmtId="0" fontId="31" fillId="24" borderId="0" xfId="0" applyFont="1" applyFill="1" applyAlignment="1">
      <alignment horizontal="center" vertical="center" wrapText="1"/>
    </xf>
    <xf numFmtId="0" fontId="31" fillId="25" borderId="0" xfId="0" applyFont="1" applyFill="1" applyAlignment="1">
      <alignment horizontal="left" vertical="center"/>
    </xf>
    <xf numFmtId="0" fontId="31" fillId="25" borderId="0" xfId="0" applyFont="1" applyFill="1" applyAlignment="1">
      <alignment horizontal="center" vertical="center" wrapText="1"/>
    </xf>
    <xf numFmtId="0" fontId="38" fillId="25" borderId="0" xfId="0" applyFont="1" applyFill="1" applyAlignment="1">
      <alignment horizontal="left" vertical="center"/>
    </xf>
    <xf numFmtId="0" fontId="38" fillId="25" borderId="0" xfId="0" applyFont="1" applyFill="1" applyAlignment="1">
      <alignment horizontal="center" vertical="center" wrapText="1"/>
    </xf>
    <xf numFmtId="0" fontId="32" fillId="19" borderId="0" xfId="0" applyNumberFormat="1" applyFont="1" applyFill="1" applyAlignment="1">
      <alignment horizontal="center" vertical="center"/>
    </xf>
    <xf numFmtId="0" fontId="40" fillId="23" borderId="0" xfId="0" applyFont="1" applyFill="1" applyAlignment="1">
      <alignment horizontal="right" vertical="center"/>
    </xf>
    <xf numFmtId="0" fontId="38" fillId="22" borderId="0" xfId="0" applyFont="1" applyFill="1" applyAlignment="1">
      <alignment horizontal="left" vertical="center"/>
    </xf>
    <xf numFmtId="0" fontId="40" fillId="13" borderId="0" xfId="0" applyFont="1" applyFill="1" applyAlignment="1">
      <alignment horizontal="center" vertical="center"/>
    </xf>
    <xf numFmtId="0" fontId="31" fillId="13" borderId="0" xfId="0" applyFont="1" applyFill="1" applyAlignment="1">
      <alignment horizontal="center" vertical="center" wrapText="1"/>
    </xf>
    <xf numFmtId="20" fontId="31" fillId="13" borderId="0" xfId="0" applyNumberFormat="1" applyFont="1" applyFill="1" applyAlignment="1">
      <alignment horizontal="center" vertical="center" wrapText="1"/>
    </xf>
    <xf numFmtId="0" fontId="30" fillId="13" borderId="0" xfId="0" applyFont="1" applyFill="1" applyAlignment="1">
      <alignment horizontal="left" vertical="center"/>
    </xf>
    <xf numFmtId="0" fontId="30" fillId="9" borderId="0" xfId="0" applyFont="1" applyFill="1" applyAlignment="1">
      <alignment horizontal="left" vertical="center"/>
    </xf>
    <xf numFmtId="0" fontId="38" fillId="23" borderId="0" xfId="0" applyFont="1" applyFill="1" applyAlignment="1">
      <alignment horizontal="left" vertical="center"/>
    </xf>
    <xf numFmtId="0" fontId="30" fillId="25" borderId="0" xfId="0" applyFont="1" applyFill="1" applyAlignment="1">
      <alignment horizontal="left" vertical="center"/>
    </xf>
    <xf numFmtId="0" fontId="30" fillId="27" borderId="0" xfId="0" applyFont="1" applyFill="1" applyAlignment="1">
      <alignment horizontal="center" vertical="center"/>
    </xf>
    <xf numFmtId="0" fontId="31" fillId="27" borderId="0" xfId="0" applyFont="1" applyFill="1" applyAlignment="1">
      <alignment horizontal="center" vertical="center"/>
    </xf>
    <xf numFmtId="0" fontId="30" fillId="27" borderId="0" xfId="0" applyNumberFormat="1" applyFont="1" applyFill="1" applyAlignment="1">
      <alignment horizontal="center" vertical="center"/>
    </xf>
    <xf numFmtId="0" fontId="39" fillId="12" borderId="0" xfId="3" applyNumberFormat="1" applyFont="1" applyAlignment="1">
      <alignment horizontal="center" vertical="center"/>
    </xf>
    <xf numFmtId="49" fontId="31" fillId="27" borderId="0" xfId="0" applyNumberFormat="1" applyFont="1" applyFill="1" applyAlignment="1">
      <alignment horizontal="center" vertical="center"/>
    </xf>
    <xf numFmtId="49" fontId="39" fillId="12" borderId="0" xfId="3" applyNumberFormat="1" applyFont="1" applyAlignment="1">
      <alignment horizontal="center" vertical="center"/>
    </xf>
    <xf numFmtId="0" fontId="31" fillId="27" borderId="0" xfId="0" applyNumberFormat="1" applyFont="1" applyFill="1" applyAlignment="1">
      <alignment horizontal="center" vertical="center"/>
    </xf>
    <xf numFmtId="0" fontId="31" fillId="27" borderId="0" xfId="0" applyFont="1" applyFill="1" applyAlignment="1">
      <alignment horizontal="left" vertical="center"/>
    </xf>
    <xf numFmtId="0" fontId="31" fillId="27" borderId="0" xfId="0" applyFont="1" applyFill="1" applyAlignment="1">
      <alignment horizontal="center" vertical="center" wrapText="1"/>
    </xf>
    <xf numFmtId="0" fontId="39" fillId="12" borderId="0" xfId="3" applyFont="1" applyAlignment="1">
      <alignment horizontal="center" vertical="center" wrapText="1"/>
    </xf>
    <xf numFmtId="0" fontId="40" fillId="12" borderId="0" xfId="3" applyFont="1" applyAlignment="1">
      <alignment horizontal="center" vertical="center"/>
    </xf>
    <xf numFmtId="0" fontId="33" fillId="0" borderId="0" xfId="0" applyFont="1" applyAlignment="1">
      <alignment horizontal="center" vertical="center"/>
    </xf>
    <xf numFmtId="0" fontId="41" fillId="27" borderId="0" xfId="0" applyFont="1" applyFill="1" applyAlignment="1">
      <alignment horizontal="center" vertical="center"/>
    </xf>
    <xf numFmtId="20" fontId="39" fillId="12" borderId="0" xfId="3" applyNumberFormat="1" applyFont="1" applyAlignment="1">
      <alignment horizontal="center" vertical="center" wrapText="1"/>
    </xf>
    <xf numFmtId="20" fontId="11" fillId="0" borderId="0" xfId="4" quotePrefix="1" applyNumberFormat="1" applyAlignment="1">
      <alignment horizontal="center" vertical="center"/>
    </xf>
    <xf numFmtId="0" fontId="0" fillId="6" borderId="0" xfId="0" quotePrefix="1" applyFont="1" applyFill="1" applyAlignment="1">
      <alignment vertical="center"/>
    </xf>
    <xf numFmtId="0" fontId="46" fillId="0" borderId="0" xfId="0" applyFont="1" applyFill="1" applyAlignment="1">
      <alignment horizontal="center" vertical="center"/>
    </xf>
    <xf numFmtId="0" fontId="46" fillId="0" borderId="0" xfId="0" applyFont="1" applyFill="1" applyAlignment="1">
      <alignment horizontal="center" vertical="center" wrapText="1"/>
    </xf>
    <xf numFmtId="0" fontId="30" fillId="28" borderId="0" xfId="3" applyFont="1" applyFill="1" applyAlignment="1">
      <alignment horizontal="center" vertical="center"/>
    </xf>
    <xf numFmtId="0" fontId="30" fillId="28" borderId="0" xfId="0" applyFont="1" applyFill="1" applyAlignment="1">
      <alignment horizontal="center" vertical="center"/>
    </xf>
    <xf numFmtId="0" fontId="30" fillId="28" borderId="0" xfId="3" applyNumberFormat="1" applyFont="1" applyFill="1" applyAlignment="1">
      <alignment horizontal="center" vertical="center"/>
    </xf>
    <xf numFmtId="49" fontId="30" fillId="28" borderId="0" xfId="3" applyNumberFormat="1" applyFont="1" applyFill="1" applyAlignment="1">
      <alignment horizontal="center" vertical="center"/>
    </xf>
    <xf numFmtId="0" fontId="30" fillId="28" borderId="0" xfId="3" applyNumberFormat="1" applyFont="1" applyFill="1" applyBorder="1" applyAlignment="1">
      <alignment horizontal="center" vertical="center"/>
    </xf>
    <xf numFmtId="0" fontId="30" fillId="28" borderId="0" xfId="3" applyFont="1" applyFill="1" applyAlignment="1">
      <alignment horizontal="left" vertical="center"/>
    </xf>
    <xf numFmtId="0" fontId="30" fillId="28" borderId="0" xfId="3" applyFont="1" applyFill="1" applyAlignment="1">
      <alignment horizontal="right" vertical="center"/>
    </xf>
    <xf numFmtId="0" fontId="31" fillId="28" borderId="0" xfId="0" applyFont="1" applyFill="1" applyAlignment="1">
      <alignment horizontal="center"/>
    </xf>
    <xf numFmtId="0" fontId="30" fillId="28" borderId="0" xfId="3" applyFont="1" applyFill="1" applyAlignment="1">
      <alignment vertical="center"/>
    </xf>
    <xf numFmtId="0" fontId="30" fillId="28" borderId="0" xfId="3" applyFont="1" applyFill="1" applyBorder="1" applyAlignment="1">
      <alignment horizontal="center" vertical="center"/>
    </xf>
  </cellXfs>
  <cellStyles count="6">
    <cellStyle name="差" xfId="1" builtinId="27"/>
    <cellStyle name="常规" xfId="0" builtinId="0"/>
    <cellStyle name="常规 2" xfId="4"/>
    <cellStyle name="常规 3" xfId="5"/>
    <cellStyle name="好" xfId="2" builtinId="26"/>
    <cellStyle name="适中" xfId="3" builtinId="28"/>
  </cellStyles>
  <dxfs count="0"/>
  <tableStyles count="0" defaultTableStyle="TableStyleMedium2" defaultPivotStyle="PivotStyleLight16"/>
  <colors>
    <mruColors>
      <color rgb="FFF3FD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Y182"/>
  <sheetViews>
    <sheetView workbookViewId="0">
      <pane xSplit="5" ySplit="2" topLeftCell="AJ131" activePane="bottomRight" state="frozen"/>
      <selection pane="topRight"/>
      <selection pane="bottomLeft"/>
      <selection pane="bottomRight" activeCell="AR156" sqref="AR156"/>
    </sheetView>
  </sheetViews>
  <sheetFormatPr defaultColWidth="8.875" defaultRowHeight="16.5"/>
  <cols>
    <col min="1" max="2" width="13.125" style="226" customWidth="1"/>
    <col min="3" max="6" width="8.75" style="226" customWidth="1"/>
    <col min="7" max="7" width="11.25" style="226" customWidth="1"/>
    <col min="8" max="8" width="12.625" style="226" customWidth="1"/>
    <col min="9" max="9" width="11.25" style="226" customWidth="1"/>
    <col min="10" max="10" width="8.75" style="226" customWidth="1"/>
    <col min="11" max="11" width="11.25" style="343" customWidth="1"/>
    <col min="12" max="12" width="9.875" style="226" customWidth="1"/>
    <col min="13" max="13" width="9.125" style="344" customWidth="1"/>
    <col min="14" max="14" width="7.875" style="226" customWidth="1"/>
    <col min="15" max="15" width="9.5" style="226" customWidth="1"/>
    <col min="16" max="16" width="15.125" style="226" customWidth="1"/>
    <col min="17" max="17" width="12.875" style="226" customWidth="1"/>
    <col min="18" max="18" width="13.125" style="226" customWidth="1"/>
    <col min="19" max="20" width="13.125" style="344" customWidth="1"/>
    <col min="21" max="32" width="13.125" style="226" customWidth="1"/>
    <col min="33" max="35" width="13.125" style="344" customWidth="1"/>
    <col min="36" max="42" width="13.125" style="226" customWidth="1"/>
    <col min="43" max="43" width="13.125" style="345" customWidth="1"/>
    <col min="44" max="45" width="13.125" style="226" customWidth="1"/>
    <col min="46" max="46" width="13.125" style="346" customWidth="1"/>
    <col min="47" max="48" width="13.125" style="226" customWidth="1"/>
    <col min="49" max="50" width="13.125" style="345" customWidth="1"/>
    <col min="51" max="52" width="13.125" style="347" customWidth="1"/>
    <col min="53" max="79" width="13.125" style="226" customWidth="1"/>
    <col min="80" max="85" width="13.125" style="346" customWidth="1"/>
    <col min="86" max="88" width="13.125" style="226" customWidth="1"/>
    <col min="89" max="89" width="13.125" style="345" customWidth="1"/>
    <col min="90" max="103" width="13.125" style="226" customWidth="1"/>
    <col min="104" max="16384" width="8.875" style="226"/>
  </cols>
  <sheetData>
    <row r="1" spans="1:103" s="206" customFormat="1">
      <c r="A1" s="206" t="s">
        <v>0</v>
      </c>
      <c r="B1" s="206" t="s">
        <v>1</v>
      </c>
      <c r="C1" s="206" t="s">
        <v>2</v>
      </c>
      <c r="D1" s="206" t="s">
        <v>3</v>
      </c>
      <c r="E1" s="206" t="s">
        <v>4</v>
      </c>
      <c r="F1" s="206" t="s">
        <v>5</v>
      </c>
      <c r="G1" s="206" t="s">
        <v>6</v>
      </c>
      <c r="H1" s="206" t="s">
        <v>7</v>
      </c>
      <c r="I1" s="206" t="s">
        <v>8</v>
      </c>
      <c r="J1" s="206" t="s">
        <v>9</v>
      </c>
      <c r="K1" s="206" t="s">
        <v>10</v>
      </c>
      <c r="L1" s="206" t="s">
        <v>11</v>
      </c>
      <c r="M1" s="206" t="s">
        <v>12</v>
      </c>
      <c r="N1" s="206" t="s">
        <v>13</v>
      </c>
      <c r="O1" s="206" t="s">
        <v>14</v>
      </c>
      <c r="P1" s="206" t="s">
        <v>15</v>
      </c>
      <c r="Q1" s="206" t="s">
        <v>16</v>
      </c>
      <c r="R1" s="206" t="s">
        <v>17</v>
      </c>
      <c r="S1" s="206" t="s">
        <v>18</v>
      </c>
      <c r="T1" s="206" t="s">
        <v>19</v>
      </c>
      <c r="U1" s="206" t="s">
        <v>20</v>
      </c>
      <c r="V1" s="206" t="s">
        <v>21</v>
      </c>
      <c r="W1" s="206" t="s">
        <v>22</v>
      </c>
      <c r="X1" s="206" t="s">
        <v>23</v>
      </c>
      <c r="Y1" s="206" t="s">
        <v>24</v>
      </c>
      <c r="Z1" s="206" t="s">
        <v>25</v>
      </c>
      <c r="AA1" s="206" t="s">
        <v>26</v>
      </c>
      <c r="AB1" s="206" t="s">
        <v>27</v>
      </c>
      <c r="AC1" s="206" t="s">
        <v>28</v>
      </c>
      <c r="AD1" s="206" t="s">
        <v>29</v>
      </c>
      <c r="AE1" s="253" t="s">
        <v>30</v>
      </c>
      <c r="AF1" s="253" t="s">
        <v>31</v>
      </c>
      <c r="AG1" s="253" t="s">
        <v>32</v>
      </c>
      <c r="AH1" s="253" t="s">
        <v>33</v>
      </c>
      <c r="AI1" s="206" t="s">
        <v>34</v>
      </c>
      <c r="AJ1" s="206" t="s">
        <v>35</v>
      </c>
      <c r="AK1" s="206" t="s">
        <v>36</v>
      </c>
      <c r="AL1" s="206" t="s">
        <v>37</v>
      </c>
      <c r="AM1" s="206" t="s">
        <v>38</v>
      </c>
      <c r="AN1" s="206" t="s">
        <v>39</v>
      </c>
      <c r="AO1" s="206" t="s">
        <v>40</v>
      </c>
      <c r="AP1" s="206" t="s">
        <v>41</v>
      </c>
      <c r="AQ1" s="367" t="s">
        <v>42</v>
      </c>
      <c r="AR1" s="206" t="s">
        <v>43</v>
      </c>
      <c r="AS1" s="206" t="s">
        <v>44</v>
      </c>
      <c r="AT1" s="368" t="s">
        <v>45</v>
      </c>
      <c r="AU1" s="206" t="s">
        <v>46</v>
      </c>
      <c r="AV1" s="206" t="s">
        <v>47</v>
      </c>
      <c r="AW1" s="206" t="s">
        <v>48</v>
      </c>
      <c r="AX1" s="206" t="s">
        <v>49</v>
      </c>
      <c r="AY1" s="383" t="s">
        <v>50</v>
      </c>
      <c r="AZ1" s="383" t="s">
        <v>51</v>
      </c>
      <c r="BA1" s="206" t="s">
        <v>52</v>
      </c>
      <c r="BB1" s="383" t="s">
        <v>53</v>
      </c>
      <c r="BC1" s="206" t="s">
        <v>54</v>
      </c>
      <c r="BD1" s="206" t="s">
        <v>55</v>
      </c>
      <c r="BE1" s="206" t="s">
        <v>56</v>
      </c>
      <c r="BF1" s="206" t="s">
        <v>57</v>
      </c>
      <c r="BG1" s="206" t="s">
        <v>58</v>
      </c>
      <c r="BH1" s="206" t="s">
        <v>59</v>
      </c>
      <c r="BI1" s="206" t="s">
        <v>60</v>
      </c>
      <c r="BJ1" s="206" t="s">
        <v>61</v>
      </c>
      <c r="BK1" s="206" t="s">
        <v>62</v>
      </c>
      <c r="BL1" s="206" t="s">
        <v>63</v>
      </c>
      <c r="BM1" s="206" t="s">
        <v>64</v>
      </c>
      <c r="BN1" s="206" t="s">
        <v>65</v>
      </c>
      <c r="BO1" s="206" t="s">
        <v>66</v>
      </c>
      <c r="BP1" s="206" t="s">
        <v>67</v>
      </c>
      <c r="BQ1" s="206" t="s">
        <v>68</v>
      </c>
      <c r="BR1" s="206" t="s">
        <v>69</v>
      </c>
      <c r="BS1" s="206" t="s">
        <v>70</v>
      </c>
      <c r="BT1" s="206" t="s">
        <v>71</v>
      </c>
      <c r="BU1" s="206" t="s">
        <v>72</v>
      </c>
      <c r="BV1" s="206" t="s">
        <v>73</v>
      </c>
      <c r="BW1" s="206" t="s">
        <v>74</v>
      </c>
      <c r="BX1" s="206" t="s">
        <v>75</v>
      </c>
      <c r="BY1" s="206" t="s">
        <v>76</v>
      </c>
      <c r="BZ1" s="206" t="s">
        <v>77</v>
      </c>
      <c r="CA1" s="206" t="s">
        <v>78</v>
      </c>
      <c r="CB1" s="206" t="s">
        <v>79</v>
      </c>
      <c r="CC1" s="206" t="s">
        <v>80</v>
      </c>
      <c r="CD1" s="206" t="s">
        <v>81</v>
      </c>
      <c r="CE1" s="206" t="s">
        <v>82</v>
      </c>
      <c r="CF1" s="206" t="s">
        <v>83</v>
      </c>
      <c r="CG1" s="206" t="s">
        <v>84</v>
      </c>
      <c r="CH1" s="206" t="s">
        <v>85</v>
      </c>
      <c r="CI1" s="206" t="s">
        <v>86</v>
      </c>
      <c r="CJ1" s="206" t="s">
        <v>87</v>
      </c>
      <c r="CK1" s="367" t="s">
        <v>88</v>
      </c>
      <c r="CL1" s="206" t="s">
        <v>89</v>
      </c>
      <c r="CM1" s="206" t="s">
        <v>90</v>
      </c>
      <c r="CN1" s="206" t="s">
        <v>91</v>
      </c>
      <c r="CO1" s="206" t="s">
        <v>92</v>
      </c>
      <c r="CP1" s="206" t="s">
        <v>93</v>
      </c>
      <c r="CQ1" s="206" t="s">
        <v>94</v>
      </c>
      <c r="CR1" s="206" t="s">
        <v>95</v>
      </c>
      <c r="CS1" s="206" t="s">
        <v>96</v>
      </c>
      <c r="CT1" s="206" t="s">
        <v>97</v>
      </c>
      <c r="CU1" s="206" t="s">
        <v>98</v>
      </c>
      <c r="CV1" s="206" t="s">
        <v>99</v>
      </c>
      <c r="CW1" s="206" t="s">
        <v>100</v>
      </c>
      <c r="CX1" s="206" t="s">
        <v>101</v>
      </c>
      <c r="CY1" s="206" t="s">
        <v>98</v>
      </c>
    </row>
    <row r="2" spans="1:103" s="228" customFormat="1" ht="12.95" customHeight="1">
      <c r="A2" s="228" t="s">
        <v>102</v>
      </c>
      <c r="B2" s="228" t="s">
        <v>103</v>
      </c>
      <c r="C2" s="228" t="s">
        <v>104</v>
      </c>
      <c r="D2" s="228" t="s">
        <v>105</v>
      </c>
      <c r="E2" s="228" t="s">
        <v>106</v>
      </c>
      <c r="F2" s="228" t="s">
        <v>107</v>
      </c>
      <c r="G2" s="228" t="s">
        <v>108</v>
      </c>
      <c r="H2" s="228" t="s">
        <v>109</v>
      </c>
      <c r="I2" s="351" t="s">
        <v>110</v>
      </c>
      <c r="J2" s="228" t="s">
        <v>111</v>
      </c>
      <c r="K2" s="228" t="s">
        <v>112</v>
      </c>
      <c r="L2" s="351" t="s">
        <v>113</v>
      </c>
      <c r="M2" s="254" t="s">
        <v>114</v>
      </c>
      <c r="N2" s="228" t="s">
        <v>115</v>
      </c>
      <c r="O2" s="228" t="s">
        <v>116</v>
      </c>
      <c r="P2" s="228" t="s">
        <v>117</v>
      </c>
      <c r="Q2" s="228" t="s">
        <v>118</v>
      </c>
      <c r="R2" s="228" t="s">
        <v>119</v>
      </c>
      <c r="S2" s="228" t="s">
        <v>120</v>
      </c>
      <c r="T2" s="228" t="s">
        <v>121</v>
      </c>
      <c r="U2" s="254" t="s">
        <v>122</v>
      </c>
      <c r="V2" s="228" t="s">
        <v>123</v>
      </c>
      <c r="W2" s="228" t="s">
        <v>124</v>
      </c>
      <c r="X2" s="254" t="s">
        <v>125</v>
      </c>
      <c r="Y2" s="228" t="s">
        <v>126</v>
      </c>
      <c r="Z2" s="228" t="s">
        <v>127</v>
      </c>
      <c r="AA2" s="228" t="s">
        <v>128</v>
      </c>
      <c r="AB2" s="228" t="s">
        <v>129</v>
      </c>
      <c r="AC2" s="228" t="s">
        <v>130</v>
      </c>
      <c r="AD2" s="228" t="s">
        <v>131</v>
      </c>
      <c r="AE2" s="254" t="s">
        <v>132</v>
      </c>
      <c r="AF2" s="254" t="s">
        <v>133</v>
      </c>
      <c r="AG2" s="254" t="s">
        <v>134</v>
      </c>
      <c r="AH2" s="254" t="s">
        <v>135</v>
      </c>
      <c r="AI2" s="228" t="s">
        <v>136</v>
      </c>
      <c r="AJ2" s="228" t="s">
        <v>137</v>
      </c>
      <c r="AK2" s="228" t="s">
        <v>138</v>
      </c>
      <c r="AL2" s="228" t="s">
        <v>139</v>
      </c>
      <c r="AM2" s="228" t="s">
        <v>140</v>
      </c>
      <c r="AN2" s="228" t="s">
        <v>141</v>
      </c>
      <c r="AO2" s="228" t="s">
        <v>142</v>
      </c>
      <c r="AP2" s="254" t="s">
        <v>143</v>
      </c>
      <c r="AQ2" s="369" t="s">
        <v>144</v>
      </c>
      <c r="AR2" s="228" t="s">
        <v>145</v>
      </c>
      <c r="AS2" s="228" t="s">
        <v>146</v>
      </c>
      <c r="AT2" s="370" t="s">
        <v>147</v>
      </c>
      <c r="AU2" s="228" t="s">
        <v>148</v>
      </c>
      <c r="AV2" s="254" t="s">
        <v>149</v>
      </c>
      <c r="AW2" s="228" t="s">
        <v>150</v>
      </c>
      <c r="AX2" s="258" t="s">
        <v>151</v>
      </c>
      <c r="AY2" s="258" t="s">
        <v>151</v>
      </c>
      <c r="AZ2" s="258" t="s">
        <v>151</v>
      </c>
      <c r="BA2" s="228" t="s">
        <v>152</v>
      </c>
      <c r="BB2" s="258" t="s">
        <v>151</v>
      </c>
      <c r="BC2" s="228" t="s">
        <v>153</v>
      </c>
      <c r="BD2" s="207" t="s">
        <v>154</v>
      </c>
      <c r="BE2" s="228" t="s">
        <v>155</v>
      </c>
      <c r="BF2" s="228" t="s">
        <v>156</v>
      </c>
      <c r="BG2" s="228" t="s">
        <v>157</v>
      </c>
      <c r="BH2" s="228" t="s">
        <v>158</v>
      </c>
      <c r="BI2" s="228" t="s">
        <v>159</v>
      </c>
      <c r="BJ2" s="228" t="s">
        <v>160</v>
      </c>
      <c r="BK2" s="228" t="s">
        <v>161</v>
      </c>
      <c r="BL2" s="228" t="s">
        <v>162</v>
      </c>
      <c r="BM2" s="254" t="s">
        <v>143</v>
      </c>
      <c r="BN2" s="254" t="s">
        <v>163</v>
      </c>
      <c r="BO2" s="228" t="s">
        <v>164</v>
      </c>
      <c r="BP2" s="228" t="s">
        <v>165</v>
      </c>
      <c r="BQ2" s="228" t="s">
        <v>166</v>
      </c>
      <c r="BR2" s="228" t="s">
        <v>167</v>
      </c>
      <c r="BS2" s="228" t="s">
        <v>168</v>
      </c>
      <c r="BT2" s="399" t="s">
        <v>169</v>
      </c>
      <c r="BU2" s="399" t="s">
        <v>170</v>
      </c>
      <c r="BV2" s="399" t="s">
        <v>171</v>
      </c>
      <c r="BW2" s="228" t="s">
        <v>172</v>
      </c>
      <c r="BX2" s="228" t="s">
        <v>173</v>
      </c>
      <c r="BY2" s="228" t="s">
        <v>174</v>
      </c>
      <c r="BZ2" s="228" t="s">
        <v>175</v>
      </c>
      <c r="CA2" s="228" t="s">
        <v>176</v>
      </c>
      <c r="CB2" s="370" t="s">
        <v>177</v>
      </c>
      <c r="CC2" s="370" t="s">
        <v>178</v>
      </c>
      <c r="CD2" s="370" t="s">
        <v>179</v>
      </c>
      <c r="CE2" s="370" t="s">
        <v>180</v>
      </c>
      <c r="CF2" s="370" t="s">
        <v>181</v>
      </c>
      <c r="CG2" s="370" t="s">
        <v>182</v>
      </c>
      <c r="CH2" s="228" t="s">
        <v>183</v>
      </c>
      <c r="CI2" s="228" t="s">
        <v>184</v>
      </c>
      <c r="CJ2" s="228" t="s">
        <v>185</v>
      </c>
      <c r="CK2" s="369" t="s">
        <v>186</v>
      </c>
      <c r="CL2" s="228" t="s">
        <v>187</v>
      </c>
      <c r="CM2" s="228" t="s">
        <v>188</v>
      </c>
      <c r="CN2" s="228" t="s">
        <v>189</v>
      </c>
      <c r="CO2" s="228" t="s">
        <v>190</v>
      </c>
      <c r="CP2" s="228" t="s">
        <v>191</v>
      </c>
      <c r="CQ2" s="228" t="s">
        <v>192</v>
      </c>
      <c r="CR2" s="228" t="s">
        <v>193</v>
      </c>
      <c r="CS2" s="228" t="s">
        <v>194</v>
      </c>
      <c r="CT2" s="228" t="s">
        <v>195</v>
      </c>
      <c r="CU2" s="228" t="s">
        <v>196</v>
      </c>
      <c r="CV2" s="228" t="s">
        <v>197</v>
      </c>
      <c r="CW2" s="228" t="s">
        <v>198</v>
      </c>
      <c r="CX2" s="228" t="s">
        <v>199</v>
      </c>
      <c r="CY2" s="228" t="s">
        <v>200</v>
      </c>
    </row>
    <row r="3" spans="1:103" s="228" customFormat="1">
      <c r="A3" s="228" t="s">
        <v>201</v>
      </c>
      <c r="B3" s="228" t="s">
        <v>202</v>
      </c>
      <c r="C3" s="228" t="s">
        <v>201</v>
      </c>
      <c r="D3" s="228" t="s">
        <v>201</v>
      </c>
      <c r="E3" s="228" t="s">
        <v>201</v>
      </c>
      <c r="F3" s="228" t="s">
        <v>201</v>
      </c>
      <c r="G3" s="228" t="s">
        <v>201</v>
      </c>
      <c r="H3" s="228" t="s">
        <v>201</v>
      </c>
      <c r="I3" s="351" t="s">
        <v>201</v>
      </c>
      <c r="J3" s="228" t="s">
        <v>201</v>
      </c>
      <c r="K3" s="228" t="s">
        <v>201</v>
      </c>
      <c r="L3" s="228" t="s">
        <v>201</v>
      </c>
      <c r="M3" s="254" t="s">
        <v>143</v>
      </c>
      <c r="N3" s="228" t="s">
        <v>202</v>
      </c>
      <c r="O3" s="228" t="s">
        <v>201</v>
      </c>
      <c r="P3" s="228" t="s">
        <v>201</v>
      </c>
      <c r="Q3" s="228" t="s">
        <v>202</v>
      </c>
      <c r="R3" s="228" t="s">
        <v>202</v>
      </c>
      <c r="S3" s="228" t="s">
        <v>201</v>
      </c>
      <c r="T3" s="228" t="s">
        <v>202</v>
      </c>
      <c r="U3" s="254" t="s">
        <v>143</v>
      </c>
      <c r="V3" s="228" t="s">
        <v>201</v>
      </c>
      <c r="W3" s="228" t="s">
        <v>202</v>
      </c>
      <c r="X3" s="355" t="s">
        <v>143</v>
      </c>
      <c r="Y3" s="228" t="s">
        <v>202</v>
      </c>
      <c r="Z3" s="228" t="s">
        <v>201</v>
      </c>
      <c r="AA3" s="228" t="s">
        <v>201</v>
      </c>
      <c r="AB3" s="228" t="s">
        <v>201</v>
      </c>
      <c r="AC3" s="228" t="s">
        <v>201</v>
      </c>
      <c r="AD3" s="228" t="s">
        <v>202</v>
      </c>
      <c r="AE3" s="254" t="s">
        <v>202</v>
      </c>
      <c r="AF3" s="254" t="s">
        <v>202</v>
      </c>
      <c r="AG3" s="254" t="s">
        <v>202</v>
      </c>
      <c r="AH3" s="254" t="s">
        <v>202</v>
      </c>
      <c r="AI3" s="228" t="s">
        <v>201</v>
      </c>
      <c r="AJ3" s="228" t="s">
        <v>201</v>
      </c>
      <c r="AK3" s="228" t="s">
        <v>201</v>
      </c>
      <c r="AL3" s="228" t="s">
        <v>201</v>
      </c>
      <c r="AM3" s="228" t="s">
        <v>201</v>
      </c>
      <c r="AN3" s="228" t="s">
        <v>201</v>
      </c>
      <c r="AO3" s="228" t="s">
        <v>202</v>
      </c>
      <c r="AP3" s="254" t="s">
        <v>143</v>
      </c>
      <c r="AQ3" s="369" t="s">
        <v>202</v>
      </c>
      <c r="AR3" s="228" t="s">
        <v>202</v>
      </c>
      <c r="AS3" s="228" t="s">
        <v>202</v>
      </c>
      <c r="AT3" s="370" t="s">
        <v>202</v>
      </c>
      <c r="AU3" s="228" t="s">
        <v>201</v>
      </c>
      <c r="AV3" s="254" t="s">
        <v>143</v>
      </c>
      <c r="AW3" s="228" t="s">
        <v>202</v>
      </c>
      <c r="AY3" s="384"/>
      <c r="AZ3" s="385"/>
      <c r="BA3" s="228" t="s">
        <v>201</v>
      </c>
      <c r="BC3" s="228" t="s">
        <v>201</v>
      </c>
      <c r="BD3" s="207" t="s">
        <v>201</v>
      </c>
      <c r="BE3" s="228" t="s">
        <v>201</v>
      </c>
      <c r="BF3" s="228" t="s">
        <v>202</v>
      </c>
      <c r="BG3" s="228" t="s">
        <v>202</v>
      </c>
      <c r="BH3" s="228" t="s">
        <v>202</v>
      </c>
      <c r="BI3" s="228" t="s">
        <v>202</v>
      </c>
      <c r="BJ3" s="228" t="s">
        <v>202</v>
      </c>
      <c r="BK3" s="228" t="s">
        <v>202</v>
      </c>
      <c r="BL3" s="228" t="s">
        <v>202</v>
      </c>
      <c r="BM3" s="254" t="s">
        <v>143</v>
      </c>
      <c r="BN3" s="228" t="s">
        <v>202</v>
      </c>
      <c r="BO3" s="228" t="s">
        <v>201</v>
      </c>
      <c r="BP3" s="228" t="s">
        <v>201</v>
      </c>
      <c r="BQ3" s="228" t="s">
        <v>201</v>
      </c>
      <c r="BR3" s="228" t="s">
        <v>201</v>
      </c>
      <c r="BS3" s="228" t="s">
        <v>201</v>
      </c>
      <c r="BT3" s="207" t="s">
        <v>202</v>
      </c>
      <c r="BU3" s="207" t="s">
        <v>202</v>
      </c>
      <c r="BV3" s="207" t="s">
        <v>202</v>
      </c>
      <c r="BW3" s="228" t="s">
        <v>201</v>
      </c>
      <c r="BX3" s="228" t="s">
        <v>201</v>
      </c>
      <c r="BY3" s="228" t="s">
        <v>202</v>
      </c>
      <c r="BZ3" s="228" t="s">
        <v>202</v>
      </c>
      <c r="CA3" s="228" t="s">
        <v>202</v>
      </c>
      <c r="CB3" s="370" t="s">
        <v>202</v>
      </c>
      <c r="CC3" s="370" t="s">
        <v>202</v>
      </c>
      <c r="CD3" s="370" t="s">
        <v>202</v>
      </c>
      <c r="CE3" s="370" t="s">
        <v>202</v>
      </c>
      <c r="CF3" s="370" t="s">
        <v>202</v>
      </c>
      <c r="CG3" s="370" t="s">
        <v>202</v>
      </c>
      <c r="CH3" s="228" t="s">
        <v>202</v>
      </c>
      <c r="CI3" s="228" t="s">
        <v>201</v>
      </c>
      <c r="CJ3" s="254" t="s">
        <v>143</v>
      </c>
      <c r="CK3" s="369" t="s">
        <v>202</v>
      </c>
      <c r="CL3" s="228" t="s">
        <v>202</v>
      </c>
      <c r="CM3" s="228" t="s">
        <v>202</v>
      </c>
      <c r="CN3" s="228" t="s">
        <v>201</v>
      </c>
      <c r="CO3" s="228" t="s">
        <v>201</v>
      </c>
      <c r="CP3" s="228" t="s">
        <v>201</v>
      </c>
      <c r="CQ3" s="228" t="s">
        <v>202</v>
      </c>
      <c r="CR3" s="254" t="s">
        <v>143</v>
      </c>
      <c r="CS3" s="228" t="s">
        <v>201</v>
      </c>
      <c r="CT3" s="228" t="s">
        <v>202</v>
      </c>
      <c r="CU3" s="228" t="s">
        <v>201</v>
      </c>
      <c r="CV3" s="228" t="s">
        <v>202</v>
      </c>
      <c r="CW3" s="228" t="s">
        <v>201</v>
      </c>
      <c r="CX3" s="228" t="s">
        <v>202</v>
      </c>
      <c r="CY3" s="228" t="s">
        <v>201</v>
      </c>
    </row>
    <row r="4" spans="1:103" s="215" customFormat="1" ht="15.95" customHeight="1">
      <c r="A4" s="215">
        <v>1001</v>
      </c>
      <c r="B4" s="215" t="s">
        <v>203</v>
      </c>
      <c r="C4" s="215">
        <v>0</v>
      </c>
      <c r="D4" s="215">
        <v>0</v>
      </c>
      <c r="E4" s="305">
        <v>7</v>
      </c>
      <c r="F4" s="215">
        <v>0</v>
      </c>
      <c r="G4" s="305"/>
      <c r="H4" s="305"/>
      <c r="J4" s="215">
        <v>1</v>
      </c>
      <c r="K4" s="215">
        <v>10</v>
      </c>
      <c r="L4" s="215">
        <v>120</v>
      </c>
      <c r="M4" s="313">
        <v>0</v>
      </c>
      <c r="P4" s="215">
        <v>0</v>
      </c>
      <c r="Q4" s="356">
        <v>0</v>
      </c>
      <c r="R4" s="215">
        <v>1002</v>
      </c>
      <c r="S4" s="302"/>
      <c r="T4" s="305"/>
      <c r="U4" s="305"/>
      <c r="V4" s="215">
        <v>1</v>
      </c>
      <c r="AG4" s="302"/>
      <c r="AH4" s="302"/>
      <c r="AI4" s="313">
        <v>1</v>
      </c>
      <c r="AJ4" s="313"/>
      <c r="AK4" s="313">
        <v>0</v>
      </c>
      <c r="AL4" s="313"/>
      <c r="AM4" s="313">
        <v>0</v>
      </c>
      <c r="AN4" s="313"/>
      <c r="AO4" s="313"/>
      <c r="AP4" s="313"/>
      <c r="AQ4" s="371" t="s">
        <v>204</v>
      </c>
      <c r="AR4" s="215" t="s">
        <v>205</v>
      </c>
      <c r="AS4" s="215" t="s">
        <v>206</v>
      </c>
      <c r="AT4" s="215" t="s">
        <v>207</v>
      </c>
      <c r="AU4" s="326"/>
      <c r="AX4" s="215">
        <v>1.2</v>
      </c>
      <c r="AY4" s="386">
        <f>BA4</f>
        <v>500</v>
      </c>
      <c r="AZ4" s="387"/>
      <c r="BA4" s="354">
        <v>500</v>
      </c>
      <c r="BB4" s="313">
        <f>BC4</f>
        <v>500</v>
      </c>
      <c r="BC4" s="354">
        <v>500</v>
      </c>
      <c r="BD4" s="313"/>
      <c r="BE4" s="354">
        <v>1000</v>
      </c>
      <c r="BF4" s="318"/>
      <c r="BL4" s="318" t="s">
        <v>208</v>
      </c>
      <c r="BM4" s="318"/>
      <c r="BO4" s="305">
        <v>10099</v>
      </c>
      <c r="BQ4" s="305">
        <v>10099</v>
      </c>
      <c r="BR4" s="215">
        <v>20</v>
      </c>
      <c r="BW4" s="305">
        <v>10099</v>
      </c>
      <c r="BX4" s="215">
        <v>20</v>
      </c>
      <c r="CB4" s="372"/>
      <c r="CC4" s="372"/>
      <c r="CD4" s="372"/>
      <c r="CE4" s="372"/>
      <c r="CF4" s="372"/>
      <c r="CG4" s="372"/>
      <c r="CI4" s="326"/>
      <c r="CK4" s="395"/>
      <c r="CQ4" s="215">
        <v>10099001</v>
      </c>
      <c r="CR4" s="215" t="s">
        <v>209</v>
      </c>
      <c r="CS4" s="215">
        <v>-1</v>
      </c>
      <c r="CT4" s="215" t="s">
        <v>210</v>
      </c>
      <c r="CU4" s="215">
        <v>2</v>
      </c>
      <c r="CV4" s="215" t="s">
        <v>210</v>
      </c>
      <c r="CW4" s="215">
        <v>1</v>
      </c>
    </row>
    <row r="5" spans="1:103" s="215" customFormat="1" ht="15.75" customHeight="1">
      <c r="A5" s="215">
        <v>1002</v>
      </c>
      <c r="B5" s="215" t="s">
        <v>211</v>
      </c>
      <c r="C5" s="215">
        <v>0</v>
      </c>
      <c r="D5" s="215">
        <v>0</v>
      </c>
      <c r="E5" s="305">
        <v>1</v>
      </c>
      <c r="F5" s="215">
        <v>0</v>
      </c>
      <c r="G5" s="305"/>
      <c r="H5" s="305"/>
      <c r="J5" s="215">
        <v>1</v>
      </c>
      <c r="K5" s="215">
        <v>10</v>
      </c>
      <c r="L5" s="215">
        <v>120</v>
      </c>
      <c r="M5" s="313">
        <v>0</v>
      </c>
      <c r="P5" s="215">
        <v>0</v>
      </c>
      <c r="Q5" s="356">
        <v>1001</v>
      </c>
      <c r="R5" s="215">
        <v>1003</v>
      </c>
      <c r="S5" s="302"/>
      <c r="T5" s="305">
        <v>30001</v>
      </c>
      <c r="U5" s="215" t="s">
        <v>212</v>
      </c>
      <c r="V5" s="215">
        <v>5</v>
      </c>
      <c r="W5" s="313"/>
      <c r="Y5" s="318"/>
      <c r="AG5" s="302"/>
      <c r="AH5" s="302"/>
      <c r="AI5" s="313">
        <v>1</v>
      </c>
      <c r="AJ5" s="313"/>
      <c r="AK5" s="313">
        <v>0</v>
      </c>
      <c r="AL5" s="313"/>
      <c r="AM5" s="313">
        <v>0</v>
      </c>
      <c r="AN5" s="313"/>
      <c r="AO5" s="313"/>
      <c r="AP5" s="313"/>
      <c r="AQ5" s="371"/>
      <c r="AR5" s="215" t="s">
        <v>205</v>
      </c>
      <c r="AS5" s="215" t="s">
        <v>213</v>
      </c>
      <c r="AT5" s="372" t="s">
        <v>214</v>
      </c>
      <c r="AU5" s="326"/>
      <c r="AX5" s="215">
        <v>2</v>
      </c>
      <c r="AY5" s="386">
        <f>BA5+AY4</f>
        <v>1500</v>
      </c>
      <c r="AZ5" s="387"/>
      <c r="BA5" s="354">
        <v>1000</v>
      </c>
      <c r="BB5" s="313">
        <f>BC5+BB4</f>
        <v>1000</v>
      </c>
      <c r="BC5" s="354">
        <v>500</v>
      </c>
      <c r="BD5" s="313"/>
      <c r="BE5" s="354">
        <v>2000</v>
      </c>
      <c r="BF5" s="318" t="s">
        <v>208</v>
      </c>
      <c r="BG5" s="394" t="s">
        <v>215</v>
      </c>
      <c r="BH5" s="394" t="s">
        <v>216</v>
      </c>
      <c r="BI5" s="394" t="s">
        <v>217</v>
      </c>
      <c r="BJ5" s="394" t="s">
        <v>218</v>
      </c>
      <c r="BK5" s="394" t="s">
        <v>219</v>
      </c>
      <c r="BL5" s="318" t="s">
        <v>208</v>
      </c>
      <c r="BM5" s="318"/>
      <c r="BO5" s="305">
        <v>10099</v>
      </c>
      <c r="BQ5" s="305">
        <v>10099</v>
      </c>
      <c r="BR5" s="215">
        <v>1</v>
      </c>
      <c r="BW5" s="305">
        <v>10099</v>
      </c>
      <c r="BX5" s="215">
        <v>1</v>
      </c>
      <c r="CB5" s="372"/>
      <c r="CC5" s="372"/>
      <c r="CD5" s="372"/>
      <c r="CE5" s="372" t="s">
        <v>220</v>
      </c>
      <c r="CF5" s="372"/>
      <c r="CG5" s="372" t="s">
        <v>221</v>
      </c>
      <c r="CI5" s="326">
        <v>10099001</v>
      </c>
      <c r="CJ5" s="215" t="s">
        <v>209</v>
      </c>
      <c r="CK5" s="395"/>
      <c r="CO5" s="215">
        <v>1</v>
      </c>
      <c r="CQ5" s="215">
        <v>10099001</v>
      </c>
      <c r="CR5" s="215" t="s">
        <v>209</v>
      </c>
      <c r="CS5" s="215">
        <v>0</v>
      </c>
      <c r="CT5" s="215" t="s">
        <v>210</v>
      </c>
      <c r="CU5" s="215">
        <v>2</v>
      </c>
    </row>
    <row r="6" spans="1:103" s="215" customFormat="1" ht="15" customHeight="1">
      <c r="A6" s="215">
        <v>1003</v>
      </c>
      <c r="B6" s="215" t="s">
        <v>222</v>
      </c>
      <c r="C6" s="215">
        <v>0</v>
      </c>
      <c r="D6" s="215">
        <v>0</v>
      </c>
      <c r="E6" s="305">
        <v>2</v>
      </c>
      <c r="F6" s="215">
        <v>0</v>
      </c>
      <c r="G6" s="305"/>
      <c r="H6" s="305"/>
      <c r="J6" s="215">
        <v>1</v>
      </c>
      <c r="K6" s="215">
        <v>10</v>
      </c>
      <c r="L6" s="215">
        <v>120</v>
      </c>
      <c r="M6" s="313">
        <v>0</v>
      </c>
      <c r="P6" s="215">
        <v>0</v>
      </c>
      <c r="Q6" s="356">
        <v>1002</v>
      </c>
      <c r="R6" s="215">
        <v>1004</v>
      </c>
      <c r="S6" s="302"/>
      <c r="T6" s="305">
        <v>10099002</v>
      </c>
      <c r="U6" s="305" t="s">
        <v>223</v>
      </c>
      <c r="V6" s="215">
        <v>1</v>
      </c>
      <c r="AG6" s="302"/>
      <c r="AH6" s="302"/>
      <c r="AI6" s="313">
        <v>1</v>
      </c>
      <c r="AJ6" s="313"/>
      <c r="AK6" s="313">
        <v>0</v>
      </c>
      <c r="AL6" s="313"/>
      <c r="AM6" s="313">
        <v>0</v>
      </c>
      <c r="AN6" s="313"/>
      <c r="AO6" s="313"/>
      <c r="AP6" s="313"/>
      <c r="AQ6" s="371" t="s">
        <v>224</v>
      </c>
      <c r="AR6" s="215" t="s">
        <v>205</v>
      </c>
      <c r="AS6" s="215" t="s">
        <v>225</v>
      </c>
      <c r="AT6" s="372" t="s">
        <v>226</v>
      </c>
      <c r="AU6" s="305">
        <v>10099002</v>
      </c>
      <c r="AV6" s="305" t="s">
        <v>223</v>
      </c>
      <c r="AX6" s="215">
        <v>3</v>
      </c>
      <c r="AY6" s="386">
        <f>BA6+AY5+AZ6</f>
        <v>3000</v>
      </c>
      <c r="AZ6" s="387"/>
      <c r="BA6" s="354">
        <v>1500</v>
      </c>
      <c r="BB6" s="313">
        <f t="shared" ref="BB6:BB36" si="0">BC6+BB5</f>
        <v>1500</v>
      </c>
      <c r="BC6" s="354">
        <v>500</v>
      </c>
      <c r="BD6" s="313"/>
      <c r="BE6" s="354">
        <v>3000</v>
      </c>
      <c r="BF6" s="318" t="s">
        <v>208</v>
      </c>
      <c r="BG6" s="395" t="s">
        <v>227</v>
      </c>
      <c r="BH6" s="395" t="s">
        <v>227</v>
      </c>
      <c r="BI6" s="395" t="s">
        <v>227</v>
      </c>
      <c r="BJ6" s="395" t="s">
        <v>227</v>
      </c>
      <c r="BK6" s="395" t="s">
        <v>227</v>
      </c>
      <c r="BL6" s="318" t="s">
        <v>208</v>
      </c>
      <c r="BM6" s="318" t="s">
        <v>228</v>
      </c>
      <c r="BO6" s="305">
        <v>10099</v>
      </c>
      <c r="BP6" s="215">
        <v>2</v>
      </c>
      <c r="BQ6" s="305">
        <v>10099</v>
      </c>
      <c r="BR6" s="215">
        <v>2</v>
      </c>
      <c r="BT6" s="215" t="s">
        <v>229</v>
      </c>
      <c r="BW6" s="305">
        <v>10099</v>
      </c>
      <c r="BX6" s="215">
        <v>2</v>
      </c>
      <c r="CB6" s="372" t="s">
        <v>230</v>
      </c>
      <c r="CC6" s="372"/>
      <c r="CD6" s="372"/>
      <c r="CE6" s="372" t="s">
        <v>231</v>
      </c>
      <c r="CF6" s="372"/>
      <c r="CG6" s="372" t="s">
        <v>232</v>
      </c>
      <c r="CI6" s="326">
        <v>10099002</v>
      </c>
      <c r="CJ6" s="215" t="s">
        <v>223</v>
      </c>
      <c r="CK6" s="395"/>
      <c r="CW6" s="215">
        <v>1</v>
      </c>
    </row>
    <row r="7" spans="1:103" s="215" customFormat="1" ht="14.25" customHeight="1">
      <c r="A7" s="215">
        <v>1004</v>
      </c>
      <c r="B7" s="215" t="s">
        <v>233</v>
      </c>
      <c r="C7" s="215">
        <v>0</v>
      </c>
      <c r="D7" s="215">
        <v>0</v>
      </c>
      <c r="E7" s="305">
        <v>2</v>
      </c>
      <c r="F7" s="215">
        <v>0</v>
      </c>
      <c r="G7" s="305"/>
      <c r="H7" s="305"/>
      <c r="J7" s="215">
        <v>1</v>
      </c>
      <c r="K7" s="215">
        <v>10</v>
      </c>
      <c r="L7" s="215">
        <v>120</v>
      </c>
      <c r="M7" s="313">
        <v>0</v>
      </c>
      <c r="P7" s="215">
        <v>0</v>
      </c>
      <c r="Q7" s="356">
        <v>1003</v>
      </c>
      <c r="R7" s="215">
        <v>1005</v>
      </c>
      <c r="S7" s="302"/>
      <c r="T7" s="305">
        <v>10099002</v>
      </c>
      <c r="U7" s="305" t="s">
        <v>223</v>
      </c>
      <c r="V7" s="215">
        <v>1</v>
      </c>
      <c r="W7" s="313"/>
      <c r="Y7" s="318"/>
      <c r="AG7" s="302"/>
      <c r="AH7" s="302"/>
      <c r="AI7" s="313">
        <v>1</v>
      </c>
      <c r="AJ7" s="313"/>
      <c r="AK7" s="313">
        <v>0</v>
      </c>
      <c r="AL7" s="313"/>
      <c r="AM7" s="313">
        <v>0</v>
      </c>
      <c r="AN7" s="313"/>
      <c r="AO7" s="313"/>
      <c r="AP7" s="313"/>
      <c r="AQ7" s="371" t="s">
        <v>234</v>
      </c>
      <c r="AR7" s="215" t="s">
        <v>205</v>
      </c>
      <c r="AS7" s="215" t="s">
        <v>235</v>
      </c>
      <c r="AT7" s="372" t="s">
        <v>234</v>
      </c>
      <c r="AU7" s="326">
        <v>10099002</v>
      </c>
      <c r="AV7" s="215" t="s">
        <v>223</v>
      </c>
      <c r="AX7" s="215">
        <v>3.2</v>
      </c>
      <c r="AY7" s="386">
        <f>BA7+AY6+AZ7</f>
        <v>4000</v>
      </c>
      <c r="AZ7" s="387"/>
      <c r="BA7" s="354">
        <v>1000</v>
      </c>
      <c r="BB7" s="313">
        <f t="shared" si="0"/>
        <v>2000</v>
      </c>
      <c r="BC7" s="354">
        <v>500</v>
      </c>
      <c r="BD7" s="313"/>
      <c r="BE7" s="354">
        <v>4000</v>
      </c>
      <c r="BF7" s="318" t="s">
        <v>208</v>
      </c>
      <c r="BG7" s="394" t="s">
        <v>236</v>
      </c>
      <c r="BH7" s="394" t="s">
        <v>237</v>
      </c>
      <c r="BI7" s="394" t="s">
        <v>238</v>
      </c>
      <c r="BJ7" s="394" t="s">
        <v>239</v>
      </c>
      <c r="BK7" s="394" t="s">
        <v>240</v>
      </c>
      <c r="BL7" s="318" t="s">
        <v>208</v>
      </c>
      <c r="BM7" s="318" t="s">
        <v>208</v>
      </c>
      <c r="BO7" s="305">
        <v>10099</v>
      </c>
      <c r="BP7" s="215">
        <v>2</v>
      </c>
      <c r="BQ7" s="305">
        <v>10099</v>
      </c>
      <c r="BR7" s="215">
        <v>2</v>
      </c>
      <c r="BW7" s="305">
        <v>10099</v>
      </c>
      <c r="BX7" s="215">
        <v>2</v>
      </c>
      <c r="CB7" s="372" t="s">
        <v>241</v>
      </c>
      <c r="CC7" s="372"/>
      <c r="CD7" s="372"/>
      <c r="CE7" s="372" t="s">
        <v>242</v>
      </c>
      <c r="CF7" s="372"/>
      <c r="CG7" s="372" t="s">
        <v>243</v>
      </c>
      <c r="CI7" s="326">
        <v>10099002</v>
      </c>
      <c r="CJ7" s="215" t="s">
        <v>223</v>
      </c>
      <c r="CK7" s="395"/>
      <c r="CW7" s="215">
        <v>-1</v>
      </c>
    </row>
    <row r="8" spans="1:103" s="215" customFormat="1" ht="17.25" customHeight="1">
      <c r="A8" s="215">
        <v>1005</v>
      </c>
      <c r="B8" s="215" t="s">
        <v>244</v>
      </c>
      <c r="C8" s="215">
        <v>0</v>
      </c>
      <c r="D8" s="215">
        <v>0</v>
      </c>
      <c r="E8" s="305">
        <v>2</v>
      </c>
      <c r="F8" s="215">
        <v>0</v>
      </c>
      <c r="G8" s="305"/>
      <c r="H8" s="305"/>
      <c r="J8" s="215">
        <v>1</v>
      </c>
      <c r="K8" s="215">
        <v>10</v>
      </c>
      <c r="L8" s="215">
        <v>120</v>
      </c>
      <c r="M8" s="313">
        <v>0</v>
      </c>
      <c r="P8" s="215">
        <v>0</v>
      </c>
      <c r="Q8" s="356">
        <v>1004</v>
      </c>
      <c r="R8" s="215">
        <v>1006</v>
      </c>
      <c r="S8" s="302"/>
      <c r="T8" s="305">
        <v>10099003</v>
      </c>
      <c r="U8" s="305" t="s">
        <v>245</v>
      </c>
      <c r="V8" s="215">
        <v>1</v>
      </c>
      <c r="AG8" s="302"/>
      <c r="AH8" s="302"/>
      <c r="AI8" s="313">
        <v>1</v>
      </c>
      <c r="AJ8" s="313"/>
      <c r="AK8" s="313">
        <v>0</v>
      </c>
      <c r="AL8" s="313"/>
      <c r="AM8" s="313">
        <v>0</v>
      </c>
      <c r="AN8" s="313"/>
      <c r="AO8" s="313"/>
      <c r="AP8" s="313"/>
      <c r="AQ8" s="371" t="s">
        <v>246</v>
      </c>
      <c r="AR8" s="215" t="s">
        <v>205</v>
      </c>
      <c r="AS8" s="215" t="s">
        <v>247</v>
      </c>
      <c r="AT8" s="372" t="s">
        <v>248</v>
      </c>
      <c r="AU8" s="326">
        <v>10099003</v>
      </c>
      <c r="AV8" s="215" t="s">
        <v>245</v>
      </c>
      <c r="AX8" s="215">
        <v>3.5</v>
      </c>
      <c r="AY8" s="386">
        <f t="shared" ref="AY8:AY37" si="1">BA8+AY7+AZ8</f>
        <v>4500</v>
      </c>
      <c r="AZ8" s="387"/>
      <c r="BA8" s="354">
        <v>500</v>
      </c>
      <c r="BB8" s="313">
        <f t="shared" si="0"/>
        <v>2500</v>
      </c>
      <c r="BC8" s="354">
        <v>500</v>
      </c>
      <c r="BD8" s="313"/>
      <c r="BE8" s="354">
        <v>5000</v>
      </c>
      <c r="BF8" s="318" t="s">
        <v>208</v>
      </c>
      <c r="BG8" s="394" t="s">
        <v>249</v>
      </c>
      <c r="BH8" s="394" t="s">
        <v>250</v>
      </c>
      <c r="BI8" s="394" t="s">
        <v>251</v>
      </c>
      <c r="BJ8" s="394" t="s">
        <v>252</v>
      </c>
      <c r="BK8" s="394" t="s">
        <v>253</v>
      </c>
      <c r="BL8" s="318"/>
      <c r="BM8" s="318" t="s">
        <v>208</v>
      </c>
      <c r="BO8" s="305">
        <v>10099</v>
      </c>
      <c r="BP8" s="215">
        <v>3</v>
      </c>
      <c r="BQ8" s="305">
        <v>10099</v>
      </c>
      <c r="BR8" s="215">
        <v>3</v>
      </c>
      <c r="BW8" s="305">
        <v>10099</v>
      </c>
      <c r="BX8" s="215">
        <v>3</v>
      </c>
      <c r="CB8" s="372" t="s">
        <v>254</v>
      </c>
      <c r="CC8" s="372"/>
      <c r="CD8" s="372"/>
      <c r="CE8" s="372" t="s">
        <v>255</v>
      </c>
      <c r="CF8" s="372"/>
      <c r="CG8" s="372"/>
      <c r="CI8" s="326">
        <v>10099003</v>
      </c>
      <c r="CJ8" s="215" t="s">
        <v>245</v>
      </c>
      <c r="CK8" s="395"/>
      <c r="CW8" s="215">
        <v>1</v>
      </c>
    </row>
    <row r="9" spans="1:103" s="215" customFormat="1" ht="15.95" customHeight="1">
      <c r="A9" s="215">
        <v>1006</v>
      </c>
      <c r="B9" s="215" t="s">
        <v>256</v>
      </c>
      <c r="C9" s="215">
        <v>0</v>
      </c>
      <c r="D9" s="215">
        <v>0</v>
      </c>
      <c r="E9" s="305">
        <v>2</v>
      </c>
      <c r="F9" s="215">
        <v>0</v>
      </c>
      <c r="G9" s="305"/>
      <c r="H9" s="305"/>
      <c r="J9" s="215">
        <v>1</v>
      </c>
      <c r="K9" s="215">
        <v>10</v>
      </c>
      <c r="L9" s="215">
        <v>120</v>
      </c>
      <c r="M9" s="313">
        <v>0</v>
      </c>
      <c r="P9" s="215">
        <v>0</v>
      </c>
      <c r="Q9" s="356">
        <v>1005</v>
      </c>
      <c r="R9" s="215">
        <v>1007</v>
      </c>
      <c r="S9" s="302"/>
      <c r="T9" s="305">
        <v>10099005</v>
      </c>
      <c r="U9" s="215" t="s">
        <v>257</v>
      </c>
      <c r="V9" s="215">
        <v>1</v>
      </c>
      <c r="W9" s="313"/>
      <c r="Y9" s="318"/>
      <c r="AG9" s="302"/>
      <c r="AH9" s="302"/>
      <c r="AI9" s="313">
        <v>1</v>
      </c>
      <c r="AJ9" s="313"/>
      <c r="AK9" s="313">
        <v>0</v>
      </c>
      <c r="AL9" s="313"/>
      <c r="AM9" s="313">
        <v>0</v>
      </c>
      <c r="AN9" s="313"/>
      <c r="AO9" s="313"/>
      <c r="AP9" s="313"/>
      <c r="AQ9" s="371" t="s">
        <v>258</v>
      </c>
      <c r="AR9" s="215" t="s">
        <v>205</v>
      </c>
      <c r="AS9" s="215" t="s">
        <v>259</v>
      </c>
      <c r="AT9" s="372" t="s">
        <v>260</v>
      </c>
      <c r="AU9" s="326">
        <v>10099005</v>
      </c>
      <c r="AV9" s="215" t="s">
        <v>257</v>
      </c>
      <c r="AX9" s="215">
        <v>3.8</v>
      </c>
      <c r="AY9" s="386" t="e">
        <f>BA9+#REF!+AZ9</f>
        <v>#REF!</v>
      </c>
      <c r="AZ9" s="387"/>
      <c r="BA9" s="354">
        <v>500</v>
      </c>
      <c r="BB9" s="313" t="e">
        <f>BC9+#REF!</f>
        <v>#REF!</v>
      </c>
      <c r="BC9" s="354">
        <v>500</v>
      </c>
      <c r="BD9" s="313"/>
      <c r="BE9" s="354">
        <v>6000</v>
      </c>
      <c r="BF9" s="318" t="s">
        <v>208</v>
      </c>
      <c r="BG9" s="318" t="s">
        <v>208</v>
      </c>
      <c r="BH9" s="318" t="s">
        <v>208</v>
      </c>
      <c r="BI9" s="318" t="s">
        <v>208</v>
      </c>
      <c r="BJ9" s="318" t="s">
        <v>208</v>
      </c>
      <c r="BK9" s="318" t="s">
        <v>208</v>
      </c>
      <c r="BL9" s="318" t="s">
        <v>208</v>
      </c>
      <c r="BM9" s="318" t="s">
        <v>208</v>
      </c>
      <c r="BO9" s="305">
        <v>10099</v>
      </c>
      <c r="BP9" s="215">
        <v>4</v>
      </c>
      <c r="BQ9" s="305">
        <v>10099</v>
      </c>
      <c r="BR9" s="215">
        <v>4</v>
      </c>
      <c r="BW9" s="305">
        <v>10099</v>
      </c>
      <c r="BX9" s="215">
        <v>4</v>
      </c>
      <c r="CB9" s="372" t="s">
        <v>2081</v>
      </c>
      <c r="CC9" s="372"/>
      <c r="CD9" s="372"/>
      <c r="CE9" s="372" t="s">
        <v>2082</v>
      </c>
      <c r="CF9" s="372"/>
      <c r="CG9" s="372"/>
      <c r="CI9" s="215">
        <v>10099005</v>
      </c>
      <c r="CJ9" s="215" t="s">
        <v>257</v>
      </c>
      <c r="CK9" s="395"/>
      <c r="CW9" s="215">
        <v>1</v>
      </c>
    </row>
    <row r="10" spans="1:103" s="215" customFormat="1" ht="14.25" customHeight="1">
      <c r="A10" s="215">
        <v>1007</v>
      </c>
      <c r="B10" s="215" t="s">
        <v>2085</v>
      </c>
      <c r="C10" s="215">
        <v>0</v>
      </c>
      <c r="D10" s="215">
        <v>0</v>
      </c>
      <c r="E10" s="305">
        <v>2</v>
      </c>
      <c r="F10" s="215">
        <v>0</v>
      </c>
      <c r="G10" s="305"/>
      <c r="H10" s="305"/>
      <c r="J10" s="215">
        <v>1</v>
      </c>
      <c r="K10" s="215">
        <v>10</v>
      </c>
      <c r="L10" s="215">
        <v>120</v>
      </c>
      <c r="M10" s="313">
        <v>0</v>
      </c>
      <c r="P10" s="215">
        <v>0</v>
      </c>
      <c r="Q10" s="356">
        <v>1006</v>
      </c>
      <c r="R10" s="215">
        <v>1008</v>
      </c>
      <c r="S10" s="302"/>
      <c r="T10" s="305">
        <v>10099014</v>
      </c>
      <c r="U10" s="305" t="s">
        <v>262</v>
      </c>
      <c r="V10" s="215">
        <v>1</v>
      </c>
      <c r="W10" s="313"/>
      <c r="Y10" s="318"/>
      <c r="AG10" s="302"/>
      <c r="AH10" s="302"/>
      <c r="AI10" s="313">
        <v>1</v>
      </c>
      <c r="AJ10" s="313"/>
      <c r="AK10" s="313">
        <v>0</v>
      </c>
      <c r="AL10" s="313"/>
      <c r="AM10" s="313">
        <v>0</v>
      </c>
      <c r="AN10" s="313"/>
      <c r="AO10" s="313"/>
      <c r="AP10" s="313"/>
      <c r="AQ10" s="371"/>
      <c r="AR10" s="215" t="s">
        <v>261</v>
      </c>
      <c r="AS10" s="215" t="s">
        <v>2083</v>
      </c>
      <c r="AT10" s="372" t="s">
        <v>2084</v>
      </c>
      <c r="AU10" s="326"/>
      <c r="AX10" s="215">
        <v>5</v>
      </c>
      <c r="AY10" s="386" t="e">
        <f>BA10+#REF!+AZ10</f>
        <v>#REF!</v>
      </c>
      <c r="AZ10" s="387"/>
      <c r="BA10" s="354">
        <v>5000</v>
      </c>
      <c r="BB10" s="313" t="e">
        <f>BC10+#REF!</f>
        <v>#REF!</v>
      </c>
      <c r="BC10" s="354">
        <v>1000</v>
      </c>
      <c r="BD10" s="313"/>
      <c r="BE10" s="354">
        <v>15000</v>
      </c>
      <c r="BF10" s="318" t="s">
        <v>208</v>
      </c>
      <c r="BG10" s="394" t="s">
        <v>263</v>
      </c>
      <c r="BH10" s="394" t="s">
        <v>264</v>
      </c>
      <c r="BI10" s="394" t="s">
        <v>265</v>
      </c>
      <c r="BJ10" s="394" t="s">
        <v>266</v>
      </c>
      <c r="BK10" s="394" t="s">
        <v>267</v>
      </c>
      <c r="BL10" s="318" t="s">
        <v>208</v>
      </c>
      <c r="BM10" s="318" t="s">
        <v>208</v>
      </c>
      <c r="BO10" s="305">
        <v>10099</v>
      </c>
      <c r="BQ10" s="305">
        <v>10099</v>
      </c>
      <c r="BR10" s="215">
        <v>21</v>
      </c>
      <c r="BW10" s="305">
        <v>10099</v>
      </c>
      <c r="BX10" s="215">
        <v>21</v>
      </c>
      <c r="CB10" s="372"/>
      <c r="CC10" s="372"/>
      <c r="CD10" s="372"/>
      <c r="CE10" s="372" t="s">
        <v>268</v>
      </c>
      <c r="CF10" s="372"/>
      <c r="CG10" s="372" t="s">
        <v>269</v>
      </c>
      <c r="CI10" s="326">
        <v>10099014</v>
      </c>
      <c r="CJ10" s="215" t="s">
        <v>270</v>
      </c>
      <c r="CK10" s="395"/>
      <c r="CQ10" s="215" t="s">
        <v>271</v>
      </c>
      <c r="CR10" s="215" t="s">
        <v>272</v>
      </c>
      <c r="CS10" s="215">
        <v>0</v>
      </c>
      <c r="CT10" s="215" t="s">
        <v>273</v>
      </c>
      <c r="CU10" s="215">
        <v>2</v>
      </c>
      <c r="CW10" s="215">
        <v>1</v>
      </c>
    </row>
    <row r="11" spans="1:103" s="215" customFormat="1" ht="14.25" customHeight="1">
      <c r="A11" s="215">
        <v>1008</v>
      </c>
      <c r="B11" s="215" t="s">
        <v>274</v>
      </c>
      <c r="C11" s="215">
        <v>0</v>
      </c>
      <c r="D11" s="215">
        <v>0</v>
      </c>
      <c r="E11" s="305">
        <v>1</v>
      </c>
      <c r="F11" s="215">
        <v>0</v>
      </c>
      <c r="G11" s="305"/>
      <c r="H11" s="305"/>
      <c r="J11" s="215">
        <v>1</v>
      </c>
      <c r="K11" s="215">
        <v>10</v>
      </c>
      <c r="L11" s="215">
        <v>120</v>
      </c>
      <c r="M11" s="313">
        <v>0</v>
      </c>
      <c r="P11" s="215">
        <v>0</v>
      </c>
      <c r="Q11" s="356">
        <v>1007</v>
      </c>
      <c r="R11" s="215">
        <v>1157</v>
      </c>
      <c r="S11" s="302"/>
      <c r="T11" s="305" t="s">
        <v>275</v>
      </c>
      <c r="U11" s="305" t="s">
        <v>276</v>
      </c>
      <c r="V11" s="215">
        <v>5</v>
      </c>
      <c r="W11" s="313"/>
      <c r="Y11" s="318"/>
      <c r="AG11" s="302"/>
      <c r="AH11" s="302"/>
      <c r="AI11" s="313">
        <v>1</v>
      </c>
      <c r="AJ11" s="313"/>
      <c r="AK11" s="313">
        <v>0</v>
      </c>
      <c r="AL11" s="313"/>
      <c r="AM11" s="313">
        <v>0</v>
      </c>
      <c r="AN11" s="313"/>
      <c r="AO11" s="313"/>
      <c r="AP11" s="313"/>
      <c r="AQ11" s="371" t="s">
        <v>277</v>
      </c>
      <c r="AR11" s="215" t="s">
        <v>278</v>
      </c>
      <c r="AS11" s="215" t="s">
        <v>279</v>
      </c>
      <c r="AT11" s="372" t="s">
        <v>277</v>
      </c>
      <c r="AU11" s="326"/>
      <c r="AX11" s="215">
        <v>5.0999999999999996</v>
      </c>
      <c r="AY11" s="386" t="e">
        <f t="shared" si="1"/>
        <v>#REF!</v>
      </c>
      <c r="AZ11" s="387"/>
      <c r="BA11" s="354">
        <v>1000</v>
      </c>
      <c r="BB11" s="313" t="e">
        <f t="shared" si="0"/>
        <v>#REF!</v>
      </c>
      <c r="BC11" s="354">
        <v>500</v>
      </c>
      <c r="BD11" s="313"/>
      <c r="BE11" s="354">
        <v>9000</v>
      </c>
      <c r="BF11" s="318" t="s">
        <v>208</v>
      </c>
      <c r="BG11" s="394" t="s">
        <v>280</v>
      </c>
      <c r="BH11" s="394" t="s">
        <v>281</v>
      </c>
      <c r="BI11" s="394" t="s">
        <v>282</v>
      </c>
      <c r="BJ11" s="394" t="s">
        <v>283</v>
      </c>
      <c r="BK11" s="394" t="s">
        <v>284</v>
      </c>
      <c r="BL11" s="318" t="s">
        <v>208</v>
      </c>
      <c r="BM11" s="318"/>
      <c r="BO11" s="305">
        <v>10099</v>
      </c>
      <c r="BQ11" s="305">
        <v>10099</v>
      </c>
      <c r="BR11" s="215">
        <v>38</v>
      </c>
      <c r="BW11" s="305">
        <v>10099</v>
      </c>
      <c r="CB11" s="372"/>
      <c r="CC11" s="372"/>
      <c r="CD11" s="372"/>
      <c r="CE11" s="372"/>
      <c r="CF11" s="372"/>
      <c r="CG11" s="372"/>
      <c r="CI11" s="326">
        <v>-1</v>
      </c>
      <c r="CK11" s="395"/>
      <c r="CW11" s="215">
        <v>1</v>
      </c>
    </row>
    <row r="12" spans="1:103" s="215" customFormat="1" ht="14.25" customHeight="1">
      <c r="A12" s="215">
        <v>1157</v>
      </c>
      <c r="B12" s="215" t="s">
        <v>285</v>
      </c>
      <c r="C12" s="215">
        <v>0</v>
      </c>
      <c r="D12" s="215">
        <v>0</v>
      </c>
      <c r="E12" s="305">
        <v>7</v>
      </c>
      <c r="F12" s="215">
        <v>0</v>
      </c>
      <c r="G12" s="305"/>
      <c r="H12" s="305"/>
      <c r="J12" s="215">
        <v>1</v>
      </c>
      <c r="K12" s="215">
        <v>10</v>
      </c>
      <c r="L12" s="215">
        <v>120</v>
      </c>
      <c r="M12" s="313">
        <v>0</v>
      </c>
      <c r="P12" s="215">
        <v>0</v>
      </c>
      <c r="Q12" s="356">
        <v>1008</v>
      </c>
      <c r="R12" s="215">
        <v>1009</v>
      </c>
      <c r="S12" s="302"/>
      <c r="T12" s="305"/>
      <c r="U12" s="305"/>
      <c r="V12" s="215">
        <v>1</v>
      </c>
      <c r="W12" s="313"/>
      <c r="Y12" s="318"/>
      <c r="AG12" s="302"/>
      <c r="AH12" s="302"/>
      <c r="AI12" s="313">
        <v>1</v>
      </c>
      <c r="AJ12" s="313"/>
      <c r="AK12" s="313">
        <v>0</v>
      </c>
      <c r="AL12" s="313"/>
      <c r="AM12" s="313">
        <v>0</v>
      </c>
      <c r="AN12" s="313"/>
      <c r="AO12" s="313"/>
      <c r="AP12" s="313"/>
      <c r="AQ12" s="371" t="s">
        <v>286</v>
      </c>
      <c r="AR12" s="215" t="s">
        <v>261</v>
      </c>
      <c r="AS12" s="215" t="s">
        <v>287</v>
      </c>
      <c r="AT12" s="372" t="s">
        <v>286</v>
      </c>
      <c r="AU12" s="326"/>
      <c r="AX12" s="215">
        <v>5.3</v>
      </c>
      <c r="AY12" s="386" t="e">
        <f t="shared" si="1"/>
        <v>#REF!</v>
      </c>
      <c r="AZ12" s="387"/>
      <c r="BA12" s="354">
        <v>1000</v>
      </c>
      <c r="BB12" s="313" t="e">
        <f t="shared" si="0"/>
        <v>#REF!</v>
      </c>
      <c r="BC12" s="354">
        <v>500</v>
      </c>
      <c r="BD12" s="313"/>
      <c r="BE12" s="354">
        <v>10000</v>
      </c>
      <c r="BF12" s="318" t="s">
        <v>208</v>
      </c>
      <c r="BG12" s="394"/>
      <c r="BH12" s="394"/>
      <c r="BI12" s="394"/>
      <c r="BJ12" s="394"/>
      <c r="BK12" s="394"/>
      <c r="BL12" s="318" t="s">
        <v>208</v>
      </c>
      <c r="BM12" s="318"/>
      <c r="BO12" s="305">
        <v>10099</v>
      </c>
      <c r="BQ12" s="305">
        <v>10099</v>
      </c>
      <c r="BR12" s="215">
        <v>36</v>
      </c>
      <c r="BW12" s="305">
        <v>10099</v>
      </c>
      <c r="CB12" s="372"/>
      <c r="CC12" s="372"/>
      <c r="CD12" s="372"/>
      <c r="CE12" s="372"/>
      <c r="CF12" s="372"/>
      <c r="CG12" s="372"/>
      <c r="CI12" s="326"/>
      <c r="CK12" s="395"/>
      <c r="CW12" s="215">
        <v>1</v>
      </c>
    </row>
    <row r="13" spans="1:103" s="215" customFormat="1" ht="14.25" customHeight="1">
      <c r="A13" s="215">
        <v>1009</v>
      </c>
      <c r="B13" s="215" t="s">
        <v>288</v>
      </c>
      <c r="C13" s="215">
        <v>0</v>
      </c>
      <c r="D13" s="215">
        <v>0</v>
      </c>
      <c r="E13" s="305">
        <v>1</v>
      </c>
      <c r="F13" s="215">
        <v>0</v>
      </c>
      <c r="G13" s="305"/>
      <c r="H13" s="305"/>
      <c r="J13" s="215">
        <v>1</v>
      </c>
      <c r="K13" s="215">
        <v>10</v>
      </c>
      <c r="L13" s="215">
        <v>120</v>
      </c>
      <c r="M13" s="313">
        <v>0</v>
      </c>
      <c r="P13" s="215">
        <v>0</v>
      </c>
      <c r="Q13" s="356">
        <v>1157</v>
      </c>
      <c r="R13" s="215">
        <v>1010</v>
      </c>
      <c r="S13" s="302"/>
      <c r="T13" s="305">
        <v>30005</v>
      </c>
      <c r="U13" s="305" t="s">
        <v>289</v>
      </c>
      <c r="V13" s="215">
        <v>1</v>
      </c>
      <c r="W13" s="313"/>
      <c r="Y13" s="318"/>
      <c r="AG13" s="302"/>
      <c r="AH13" s="302"/>
      <c r="AI13" s="313">
        <v>1</v>
      </c>
      <c r="AJ13" s="313"/>
      <c r="AK13" s="313">
        <v>0</v>
      </c>
      <c r="AL13" s="313"/>
      <c r="AM13" s="313">
        <v>0</v>
      </c>
      <c r="AN13" s="313"/>
      <c r="AO13" s="313"/>
      <c r="AP13" s="313"/>
      <c r="AQ13" s="371" t="s">
        <v>290</v>
      </c>
      <c r="AR13" s="215" t="s">
        <v>291</v>
      </c>
      <c r="AS13" s="215" t="s">
        <v>292</v>
      </c>
      <c r="AT13" s="372" t="s">
        <v>290</v>
      </c>
      <c r="AU13" s="326"/>
      <c r="AX13" s="215">
        <v>5.5</v>
      </c>
      <c r="AY13" s="386" t="e">
        <f t="shared" si="1"/>
        <v>#REF!</v>
      </c>
      <c r="AZ13" s="387"/>
      <c r="BA13" s="354">
        <v>1000</v>
      </c>
      <c r="BB13" s="313" t="e">
        <f t="shared" si="0"/>
        <v>#REF!</v>
      </c>
      <c r="BC13" s="354">
        <v>500</v>
      </c>
      <c r="BD13" s="313"/>
      <c r="BE13" s="354">
        <v>11000</v>
      </c>
      <c r="BF13" s="318" t="s">
        <v>208</v>
      </c>
      <c r="BG13" s="394"/>
      <c r="BH13" s="394"/>
      <c r="BI13" s="394"/>
      <c r="BJ13" s="394"/>
      <c r="BK13" s="394"/>
      <c r="BL13" s="318" t="s">
        <v>208</v>
      </c>
      <c r="BM13" s="318"/>
      <c r="BO13" s="305">
        <v>10099</v>
      </c>
      <c r="BQ13" s="305">
        <v>10099</v>
      </c>
      <c r="BR13" s="215">
        <v>13</v>
      </c>
      <c r="BW13" s="305">
        <v>10099</v>
      </c>
      <c r="CB13" s="372"/>
      <c r="CC13" s="372"/>
      <c r="CD13" s="372"/>
      <c r="CE13" s="372" t="s">
        <v>293</v>
      </c>
      <c r="CF13" s="372"/>
      <c r="CG13" s="372"/>
      <c r="CI13" s="326">
        <v>-1</v>
      </c>
      <c r="CK13" s="395"/>
      <c r="CQ13" s="215" t="s">
        <v>294</v>
      </c>
      <c r="CR13" s="215" t="s">
        <v>295</v>
      </c>
    </row>
    <row r="14" spans="1:103" s="215" customFormat="1" ht="14.25" customHeight="1">
      <c r="A14" s="215">
        <v>1010</v>
      </c>
      <c r="B14" s="215" t="s">
        <v>296</v>
      </c>
      <c r="C14" s="215">
        <v>0</v>
      </c>
      <c r="D14" s="215">
        <v>0</v>
      </c>
      <c r="E14" s="305">
        <v>3</v>
      </c>
      <c r="F14" s="215">
        <v>0</v>
      </c>
      <c r="G14" s="305"/>
      <c r="H14" s="305"/>
      <c r="J14" s="215">
        <v>1</v>
      </c>
      <c r="K14" s="215">
        <v>10</v>
      </c>
      <c r="L14" s="215">
        <v>120</v>
      </c>
      <c r="M14" s="313">
        <v>0</v>
      </c>
      <c r="P14" s="215">
        <v>0</v>
      </c>
      <c r="Q14" s="356">
        <v>1009</v>
      </c>
      <c r="R14" s="215">
        <v>1011</v>
      </c>
      <c r="S14" s="302"/>
      <c r="T14" s="305">
        <v>300002</v>
      </c>
      <c r="U14" s="305" t="s">
        <v>297</v>
      </c>
      <c r="V14" s="215">
        <v>1</v>
      </c>
      <c r="W14" s="313"/>
      <c r="Y14" s="318"/>
      <c r="AG14" s="302"/>
      <c r="AH14" s="302"/>
      <c r="AI14" s="313">
        <v>1</v>
      </c>
      <c r="AJ14" s="313"/>
      <c r="AK14" s="313">
        <v>0</v>
      </c>
      <c r="AL14" s="313"/>
      <c r="AM14" s="313">
        <v>0</v>
      </c>
      <c r="AN14" s="313"/>
      <c r="AO14" s="313"/>
      <c r="AP14" s="313"/>
      <c r="AQ14" s="371" t="s">
        <v>298</v>
      </c>
      <c r="AR14" s="215" t="s">
        <v>205</v>
      </c>
      <c r="AS14" s="215" t="s">
        <v>299</v>
      </c>
      <c r="AT14" s="372" t="s">
        <v>300</v>
      </c>
      <c r="AU14" s="326"/>
      <c r="AX14" s="215">
        <v>6</v>
      </c>
      <c r="AY14" s="386" t="e">
        <f t="shared" si="1"/>
        <v>#REF!</v>
      </c>
      <c r="AZ14" s="387"/>
      <c r="BA14" s="354">
        <v>2000</v>
      </c>
      <c r="BB14" s="313" t="e">
        <f t="shared" si="0"/>
        <v>#REF!</v>
      </c>
      <c r="BC14" s="354">
        <v>500</v>
      </c>
      <c r="BD14" s="313"/>
      <c r="BE14" s="354">
        <v>12000</v>
      </c>
      <c r="BF14" s="318"/>
      <c r="BG14" s="394"/>
      <c r="BH14" s="394"/>
      <c r="BI14" s="394"/>
      <c r="BJ14" s="394"/>
      <c r="BK14" s="394"/>
      <c r="BL14" s="318"/>
      <c r="BM14" s="318"/>
      <c r="BO14" s="305">
        <v>10099</v>
      </c>
      <c r="BP14" s="215">
        <v>30</v>
      </c>
      <c r="BQ14" s="305">
        <v>10099</v>
      </c>
      <c r="BR14" s="215">
        <v>30</v>
      </c>
      <c r="BW14" s="305">
        <v>10099</v>
      </c>
      <c r="CB14" s="372"/>
      <c r="CC14" s="372"/>
      <c r="CD14" s="372"/>
      <c r="CE14" s="372"/>
      <c r="CF14" s="372"/>
      <c r="CG14" s="372"/>
      <c r="CI14" s="326">
        <v>-1</v>
      </c>
      <c r="CK14" s="395"/>
      <c r="CQ14" s="215">
        <v>10099012</v>
      </c>
      <c r="CR14" s="215" t="s">
        <v>257</v>
      </c>
      <c r="CS14" s="215">
        <v>-1</v>
      </c>
      <c r="CT14" s="215" t="s">
        <v>301</v>
      </c>
      <c r="CU14" s="215">
        <v>2</v>
      </c>
      <c r="CV14" s="215" t="s">
        <v>301</v>
      </c>
    </row>
    <row r="15" spans="1:103" s="329" customFormat="1" ht="14.25" customHeight="1">
      <c r="A15" s="329">
        <v>1011</v>
      </c>
      <c r="B15" s="329" t="s">
        <v>302</v>
      </c>
      <c r="C15" s="329">
        <v>0</v>
      </c>
      <c r="D15" s="329">
        <v>0</v>
      </c>
      <c r="E15" s="348">
        <v>2</v>
      </c>
      <c r="F15" s="329">
        <v>0</v>
      </c>
      <c r="G15" s="348"/>
      <c r="H15" s="348"/>
      <c r="J15" s="329">
        <v>1</v>
      </c>
      <c r="K15" s="329">
        <v>10</v>
      </c>
      <c r="L15" s="329">
        <v>120</v>
      </c>
      <c r="M15" s="352">
        <v>0</v>
      </c>
      <c r="P15" s="329">
        <v>0</v>
      </c>
      <c r="Q15" s="357">
        <v>1010</v>
      </c>
      <c r="R15" s="329">
        <v>1013</v>
      </c>
      <c r="S15" s="358"/>
      <c r="T15" s="348">
        <v>10099013</v>
      </c>
      <c r="U15" s="348" t="s">
        <v>303</v>
      </c>
      <c r="V15" s="329">
        <v>1</v>
      </c>
      <c r="W15" s="352"/>
      <c r="Y15" s="364"/>
      <c r="AG15" s="358"/>
      <c r="AH15" s="358"/>
      <c r="AI15" s="352">
        <v>1</v>
      </c>
      <c r="AJ15" s="352"/>
      <c r="AK15" s="352">
        <v>0</v>
      </c>
      <c r="AL15" s="352"/>
      <c r="AM15" s="352">
        <v>0</v>
      </c>
      <c r="AN15" s="352"/>
      <c r="AO15" s="352"/>
      <c r="AP15" s="352"/>
      <c r="AQ15" s="373" t="s">
        <v>298</v>
      </c>
      <c r="AR15" s="329" t="s">
        <v>205</v>
      </c>
      <c r="AS15" s="329" t="s">
        <v>304</v>
      </c>
      <c r="AT15" s="374" t="s">
        <v>305</v>
      </c>
      <c r="AU15" s="375">
        <v>10099013</v>
      </c>
      <c r="AV15" s="329" t="s">
        <v>303</v>
      </c>
      <c r="AX15" s="329">
        <v>6</v>
      </c>
      <c r="AY15" s="386" t="e">
        <f t="shared" si="1"/>
        <v>#REF!</v>
      </c>
      <c r="AZ15" s="388"/>
      <c r="BA15" s="352">
        <v>0</v>
      </c>
      <c r="BB15" s="313" t="e">
        <f t="shared" si="0"/>
        <v>#REF!</v>
      </c>
      <c r="BC15" s="352">
        <v>0</v>
      </c>
      <c r="BD15" s="352"/>
      <c r="BE15" s="352">
        <v>0</v>
      </c>
      <c r="BF15" s="364" t="s">
        <v>208</v>
      </c>
      <c r="BG15" s="396" t="s">
        <v>208</v>
      </c>
      <c r="BH15" s="396" t="s">
        <v>208</v>
      </c>
      <c r="BI15" s="396" t="s">
        <v>208</v>
      </c>
      <c r="BJ15" s="396" t="s">
        <v>208</v>
      </c>
      <c r="BK15" s="396" t="s">
        <v>208</v>
      </c>
      <c r="BL15" s="364" t="s">
        <v>208</v>
      </c>
      <c r="BM15" s="364"/>
      <c r="BO15" s="348">
        <v>10099</v>
      </c>
      <c r="BP15" s="329">
        <v>30</v>
      </c>
      <c r="BQ15" s="348">
        <v>10099</v>
      </c>
      <c r="BR15" s="329">
        <v>30</v>
      </c>
      <c r="BW15" s="348">
        <v>10099</v>
      </c>
      <c r="BX15" s="329">
        <v>30</v>
      </c>
      <c r="BZ15" s="329" t="s">
        <v>306</v>
      </c>
      <c r="CB15" s="374" t="s">
        <v>307</v>
      </c>
      <c r="CC15" s="374"/>
      <c r="CD15" s="374"/>
      <c r="CE15" s="374" t="s">
        <v>308</v>
      </c>
      <c r="CF15" s="374"/>
      <c r="CG15" s="374" t="s">
        <v>309</v>
      </c>
      <c r="CI15" s="375">
        <v>10099013</v>
      </c>
      <c r="CJ15" s="329" t="s">
        <v>303</v>
      </c>
      <c r="CK15" s="396"/>
      <c r="CQ15" s="329" t="s">
        <v>294</v>
      </c>
      <c r="CR15" s="329" t="s">
        <v>295</v>
      </c>
      <c r="CS15" s="329">
        <v>-1</v>
      </c>
      <c r="CT15" s="400" t="s">
        <v>310</v>
      </c>
      <c r="CU15" s="329">
        <v>2</v>
      </c>
      <c r="CV15" s="400" t="s">
        <v>310</v>
      </c>
      <c r="CW15" s="329">
        <v>1</v>
      </c>
    </row>
    <row r="16" spans="1:103" s="215" customFormat="1" ht="14.25" customHeight="1">
      <c r="A16" s="215">
        <v>1013</v>
      </c>
      <c r="B16" s="215" t="s">
        <v>311</v>
      </c>
      <c r="C16" s="215">
        <v>0</v>
      </c>
      <c r="D16" s="215">
        <v>0</v>
      </c>
      <c r="E16" s="305">
        <v>3</v>
      </c>
      <c r="F16" s="215">
        <v>0</v>
      </c>
      <c r="G16" s="305"/>
      <c r="H16" s="305"/>
      <c r="J16" s="215">
        <v>1</v>
      </c>
      <c r="K16" s="215">
        <v>10</v>
      </c>
      <c r="L16" s="215">
        <v>120</v>
      </c>
      <c r="M16" s="313">
        <v>0</v>
      </c>
      <c r="P16" s="215">
        <v>0</v>
      </c>
      <c r="Q16" s="356">
        <v>1011</v>
      </c>
      <c r="R16" s="215">
        <v>1014</v>
      </c>
      <c r="S16" s="302"/>
      <c r="T16" s="305">
        <v>300003</v>
      </c>
      <c r="U16" s="305" t="s">
        <v>312</v>
      </c>
      <c r="V16" s="215">
        <v>1</v>
      </c>
      <c r="W16" s="313"/>
      <c r="Y16" s="318"/>
      <c r="AG16" s="302"/>
      <c r="AH16" s="302"/>
      <c r="AI16" s="313">
        <v>1</v>
      </c>
      <c r="AJ16" s="313"/>
      <c r="AK16" s="313">
        <v>0</v>
      </c>
      <c r="AL16" s="313"/>
      <c r="AM16" s="313">
        <v>0</v>
      </c>
      <c r="AN16" s="313"/>
      <c r="AO16" s="313"/>
      <c r="AP16" s="313"/>
      <c r="AQ16" s="371"/>
      <c r="AS16" s="215" t="s">
        <v>313</v>
      </c>
      <c r="AT16" s="372" t="s">
        <v>314</v>
      </c>
      <c r="AU16" s="326"/>
      <c r="AX16" s="215">
        <v>6.5</v>
      </c>
      <c r="AY16" s="386" t="e">
        <f t="shared" si="1"/>
        <v>#REF!</v>
      </c>
      <c r="AZ16" s="387"/>
      <c r="BA16" s="354">
        <v>3000</v>
      </c>
      <c r="BB16" s="313" t="e">
        <f t="shared" si="0"/>
        <v>#REF!</v>
      </c>
      <c r="BC16" s="354">
        <v>1000</v>
      </c>
      <c r="BD16" s="313"/>
      <c r="BE16" s="354">
        <v>13000</v>
      </c>
      <c r="BF16" s="318" t="s">
        <v>208</v>
      </c>
      <c r="BG16" s="394" t="s">
        <v>315</v>
      </c>
      <c r="BH16" s="394" t="s">
        <v>316</v>
      </c>
      <c r="BI16" s="394" t="s">
        <v>317</v>
      </c>
      <c r="BJ16" s="394" t="s">
        <v>318</v>
      </c>
      <c r="BK16" s="394" t="s">
        <v>319</v>
      </c>
      <c r="BL16" s="318" t="s">
        <v>208</v>
      </c>
      <c r="BM16" s="318" t="s">
        <v>208</v>
      </c>
      <c r="BO16" s="305">
        <v>10099</v>
      </c>
      <c r="BQ16" s="305">
        <v>10099</v>
      </c>
      <c r="BR16" s="215">
        <v>27</v>
      </c>
      <c r="BW16" s="305">
        <v>10099</v>
      </c>
      <c r="BZ16" s="215" t="s">
        <v>203</v>
      </c>
      <c r="CB16" s="372"/>
      <c r="CC16" s="372"/>
      <c r="CD16" s="372"/>
      <c r="CE16" s="372" t="s">
        <v>320</v>
      </c>
      <c r="CF16" s="372"/>
      <c r="CG16" s="372"/>
      <c r="CI16" s="326">
        <v>-1</v>
      </c>
      <c r="CK16" s="395"/>
      <c r="CQ16" s="215" t="s">
        <v>294</v>
      </c>
      <c r="CR16" s="215" t="s">
        <v>295</v>
      </c>
      <c r="CS16" s="215">
        <v>-1</v>
      </c>
      <c r="CT16" s="401" t="s">
        <v>310</v>
      </c>
      <c r="CU16" s="215">
        <v>2</v>
      </c>
    </row>
    <row r="17" spans="1:101" s="215" customFormat="1" ht="14.25" customHeight="1">
      <c r="A17" s="215">
        <v>1014</v>
      </c>
      <c r="B17" s="215" t="s">
        <v>321</v>
      </c>
      <c r="C17" s="215">
        <v>0</v>
      </c>
      <c r="D17" s="215">
        <v>0</v>
      </c>
      <c r="E17" s="305">
        <v>1</v>
      </c>
      <c r="F17" s="215">
        <v>0</v>
      </c>
      <c r="G17" s="305"/>
      <c r="H17" s="305"/>
      <c r="J17" s="215">
        <v>1</v>
      </c>
      <c r="K17" s="215">
        <v>10</v>
      </c>
      <c r="L17" s="215">
        <v>120</v>
      </c>
      <c r="M17" s="313">
        <v>0</v>
      </c>
      <c r="P17" s="215">
        <v>0</v>
      </c>
      <c r="Q17" s="356">
        <v>1013</v>
      </c>
      <c r="R17" s="215">
        <v>1017</v>
      </c>
      <c r="S17" s="302"/>
      <c r="T17" s="305">
        <v>10057</v>
      </c>
      <c r="U17" s="305" t="s">
        <v>322</v>
      </c>
      <c r="V17" s="215">
        <v>1</v>
      </c>
      <c r="W17" s="313"/>
      <c r="Y17" s="318"/>
      <c r="AG17" s="302"/>
      <c r="AH17" s="302"/>
      <c r="AI17" s="313">
        <v>1</v>
      </c>
      <c r="AJ17" s="313"/>
      <c r="AK17" s="313">
        <v>0</v>
      </c>
      <c r="AL17" s="313"/>
      <c r="AM17" s="313">
        <v>0</v>
      </c>
      <c r="AN17" s="313"/>
      <c r="AO17" s="313"/>
      <c r="AP17" s="313"/>
      <c r="AQ17" s="372" t="s">
        <v>323</v>
      </c>
      <c r="AR17" s="215" t="s">
        <v>291</v>
      </c>
      <c r="AS17" s="215" t="s">
        <v>324</v>
      </c>
      <c r="AT17" s="372" t="s">
        <v>323</v>
      </c>
      <c r="AU17" s="326"/>
      <c r="AX17" s="215">
        <v>7</v>
      </c>
      <c r="AY17" s="386" t="e">
        <f t="shared" si="1"/>
        <v>#REF!</v>
      </c>
      <c r="AZ17" s="387"/>
      <c r="BA17" s="354">
        <v>4000</v>
      </c>
      <c r="BB17" s="313" t="e">
        <f t="shared" si="0"/>
        <v>#REF!</v>
      </c>
      <c r="BC17" s="354">
        <v>1000</v>
      </c>
      <c r="BD17" s="313"/>
      <c r="BE17" s="354">
        <v>14000</v>
      </c>
      <c r="BF17" s="318"/>
      <c r="BG17" s="394" t="s">
        <v>315</v>
      </c>
      <c r="BH17" s="394" t="s">
        <v>316</v>
      </c>
      <c r="BI17" s="394" t="s">
        <v>317</v>
      </c>
      <c r="BJ17" s="394" t="s">
        <v>318</v>
      </c>
      <c r="BK17" s="394" t="s">
        <v>319</v>
      </c>
      <c r="BL17" s="318"/>
      <c r="BM17" s="318"/>
      <c r="BO17" s="305">
        <v>10099</v>
      </c>
      <c r="BQ17" s="305">
        <v>10099</v>
      </c>
      <c r="BR17" s="215">
        <v>43</v>
      </c>
      <c r="BW17" s="305">
        <v>10099</v>
      </c>
      <c r="CB17" s="372"/>
      <c r="CC17" s="372"/>
      <c r="CD17" s="372"/>
      <c r="CE17" s="372"/>
      <c r="CF17" s="372"/>
      <c r="CG17" s="372"/>
      <c r="CI17" s="326">
        <v>-1</v>
      </c>
      <c r="CK17" s="395"/>
    </row>
    <row r="18" spans="1:101" s="215" customFormat="1" ht="14.25" customHeight="1">
      <c r="A18" s="215">
        <v>1017</v>
      </c>
      <c r="B18" s="215" t="s">
        <v>325</v>
      </c>
      <c r="C18" s="215">
        <v>0</v>
      </c>
      <c r="D18" s="215">
        <v>0</v>
      </c>
      <c r="E18" s="305">
        <v>2</v>
      </c>
      <c r="F18" s="215">
        <v>0</v>
      </c>
      <c r="G18" s="305"/>
      <c r="H18" s="305"/>
      <c r="J18" s="215">
        <v>1</v>
      </c>
      <c r="K18" s="215">
        <v>10</v>
      </c>
      <c r="L18" s="215">
        <v>120</v>
      </c>
      <c r="M18" s="313">
        <v>0</v>
      </c>
      <c r="P18" s="215">
        <v>0</v>
      </c>
      <c r="Q18" s="356">
        <v>1014</v>
      </c>
      <c r="R18" s="215">
        <v>1018</v>
      </c>
      <c r="S18" s="302"/>
      <c r="T18" s="305">
        <v>10099003</v>
      </c>
      <c r="U18" s="305" t="s">
        <v>245</v>
      </c>
      <c r="V18" s="215">
        <v>1</v>
      </c>
      <c r="W18" s="313"/>
      <c r="Y18" s="318"/>
      <c r="AG18" s="302"/>
      <c r="AH18" s="302"/>
      <c r="AI18" s="313">
        <v>1</v>
      </c>
      <c r="AJ18" s="313"/>
      <c r="AK18" s="313">
        <v>0</v>
      </c>
      <c r="AL18" s="313"/>
      <c r="AM18" s="313">
        <v>0</v>
      </c>
      <c r="AN18" s="313"/>
      <c r="AO18" s="313"/>
      <c r="AP18" s="313"/>
      <c r="AQ18" s="371" t="s">
        <v>326</v>
      </c>
      <c r="AR18" s="215" t="s">
        <v>205</v>
      </c>
      <c r="AS18" s="480" t="s">
        <v>2068</v>
      </c>
      <c r="AT18" s="372" t="s">
        <v>327</v>
      </c>
      <c r="AU18" s="326">
        <v>10099003</v>
      </c>
      <c r="AV18" s="215" t="s">
        <v>245</v>
      </c>
      <c r="AX18" s="215">
        <v>7.3</v>
      </c>
      <c r="AY18" s="386" t="e">
        <f t="shared" si="1"/>
        <v>#REF!</v>
      </c>
      <c r="AZ18" s="387"/>
      <c r="BA18" s="354">
        <v>3000</v>
      </c>
      <c r="BB18" s="313" t="e">
        <f t="shared" si="0"/>
        <v>#REF!</v>
      </c>
      <c r="BC18" s="354">
        <v>1000</v>
      </c>
      <c r="BD18" s="313"/>
      <c r="BE18" s="354">
        <v>15000</v>
      </c>
      <c r="BF18" s="318"/>
      <c r="BG18" s="394" t="s">
        <v>328</v>
      </c>
      <c r="BH18" s="394" t="s">
        <v>329</v>
      </c>
      <c r="BI18" s="394" t="s">
        <v>330</v>
      </c>
      <c r="BJ18" s="394" t="s">
        <v>331</v>
      </c>
      <c r="BK18" s="394" t="s">
        <v>332</v>
      </c>
      <c r="BL18" s="318"/>
      <c r="BM18" s="318"/>
      <c r="BO18" s="305">
        <v>10099</v>
      </c>
      <c r="BP18" s="215">
        <v>3</v>
      </c>
      <c r="BQ18" s="305">
        <v>10099</v>
      </c>
      <c r="BR18" s="215">
        <v>3</v>
      </c>
      <c r="BW18" s="305">
        <v>10099</v>
      </c>
      <c r="BX18" s="215">
        <v>3</v>
      </c>
      <c r="CB18" s="372" t="s">
        <v>333</v>
      </c>
      <c r="CC18" s="372"/>
      <c r="CD18" s="372"/>
      <c r="CE18" s="372" t="s">
        <v>334</v>
      </c>
      <c r="CF18" s="372"/>
      <c r="CG18" s="372" t="s">
        <v>335</v>
      </c>
      <c r="CI18" s="326">
        <v>10099003</v>
      </c>
      <c r="CJ18" s="215" t="s">
        <v>245</v>
      </c>
      <c r="CK18" s="395"/>
      <c r="CQ18" s="215" t="s">
        <v>336</v>
      </c>
      <c r="CR18" s="215" t="s">
        <v>337</v>
      </c>
      <c r="CS18" s="215">
        <v>-1</v>
      </c>
      <c r="CT18" s="215" t="s">
        <v>338</v>
      </c>
      <c r="CU18" s="215">
        <v>2</v>
      </c>
      <c r="CV18" s="215" t="s">
        <v>338</v>
      </c>
    </row>
    <row r="19" spans="1:101" s="215" customFormat="1" ht="14.25" customHeight="1">
      <c r="A19" s="215">
        <v>1018</v>
      </c>
      <c r="B19" s="215" t="s">
        <v>339</v>
      </c>
      <c r="C19" s="215">
        <v>0</v>
      </c>
      <c r="D19" s="215">
        <v>0</v>
      </c>
      <c r="E19" s="305">
        <v>2</v>
      </c>
      <c r="F19" s="215">
        <v>0</v>
      </c>
      <c r="G19" s="305"/>
      <c r="H19" s="305"/>
      <c r="J19" s="215">
        <v>1</v>
      </c>
      <c r="K19" s="215">
        <v>10</v>
      </c>
      <c r="L19" s="215">
        <v>120</v>
      </c>
      <c r="M19" s="313">
        <v>0</v>
      </c>
      <c r="P19" s="215">
        <v>0</v>
      </c>
      <c r="Q19" s="356">
        <v>1017</v>
      </c>
      <c r="R19" s="215">
        <v>1019</v>
      </c>
      <c r="S19" s="302"/>
      <c r="T19" s="305">
        <v>10099006</v>
      </c>
      <c r="U19" s="305" t="s">
        <v>340</v>
      </c>
      <c r="V19" s="215">
        <v>1</v>
      </c>
      <c r="W19" s="313"/>
      <c r="Y19" s="318"/>
      <c r="AG19" s="302"/>
      <c r="AH19" s="302"/>
      <c r="AI19" s="313">
        <v>1</v>
      </c>
      <c r="AJ19" s="313"/>
      <c r="AK19" s="313">
        <v>0</v>
      </c>
      <c r="AL19" s="313"/>
      <c r="AM19" s="313">
        <v>0</v>
      </c>
      <c r="AN19" s="313"/>
      <c r="AO19" s="313"/>
      <c r="AP19" s="313"/>
      <c r="AQ19" s="371" t="s">
        <v>341</v>
      </c>
      <c r="AR19" s="215" t="s">
        <v>205</v>
      </c>
      <c r="AS19" s="215" t="s">
        <v>342</v>
      </c>
      <c r="AT19" s="372" t="s">
        <v>341</v>
      </c>
      <c r="AU19" s="326">
        <v>10099006</v>
      </c>
      <c r="AV19" s="215" t="s">
        <v>340</v>
      </c>
      <c r="AX19" s="215">
        <v>7.7</v>
      </c>
      <c r="AY19" s="386" t="e">
        <f t="shared" si="1"/>
        <v>#REF!</v>
      </c>
      <c r="AZ19" s="387"/>
      <c r="BA19" s="354">
        <v>3000</v>
      </c>
      <c r="BB19" s="313" t="e">
        <f t="shared" si="0"/>
        <v>#REF!</v>
      </c>
      <c r="BC19" s="354">
        <v>1000</v>
      </c>
      <c r="BD19" s="313"/>
      <c r="BE19" s="354">
        <v>16000</v>
      </c>
      <c r="BF19" s="318"/>
      <c r="BG19" s="394"/>
      <c r="BH19" s="394"/>
      <c r="BI19" s="394"/>
      <c r="BJ19" s="394"/>
      <c r="BK19" s="394"/>
      <c r="BL19" s="318"/>
      <c r="BM19" s="318"/>
      <c r="BO19" s="305">
        <v>10099</v>
      </c>
      <c r="BP19" s="215">
        <v>5</v>
      </c>
      <c r="BQ19" s="305">
        <v>10099</v>
      </c>
      <c r="BR19" s="215">
        <v>5</v>
      </c>
      <c r="BW19" s="305">
        <v>10099</v>
      </c>
      <c r="BX19" s="215">
        <v>5</v>
      </c>
      <c r="CB19" s="372" t="s">
        <v>343</v>
      </c>
      <c r="CC19" s="372"/>
      <c r="CD19" s="372"/>
      <c r="CE19" s="372" t="s">
        <v>344</v>
      </c>
      <c r="CF19" s="372"/>
      <c r="CG19" s="372"/>
      <c r="CI19" s="326">
        <v>10099006</v>
      </c>
      <c r="CJ19" s="215" t="s">
        <v>340</v>
      </c>
      <c r="CK19" s="395"/>
      <c r="CO19" s="215">
        <v>1</v>
      </c>
      <c r="CQ19" s="215" t="s">
        <v>345</v>
      </c>
      <c r="CR19" s="215" t="s">
        <v>346</v>
      </c>
      <c r="CS19" s="215">
        <v>-1</v>
      </c>
      <c r="CT19" s="215" t="s">
        <v>347</v>
      </c>
      <c r="CU19" s="215">
        <v>2</v>
      </c>
      <c r="CV19" s="215" t="s">
        <v>347</v>
      </c>
      <c r="CW19" s="215">
        <v>-1</v>
      </c>
    </row>
    <row r="20" spans="1:101" s="215" customFormat="1" ht="14.25" customHeight="1">
      <c r="A20" s="215">
        <v>1019</v>
      </c>
      <c r="B20" s="215" t="s">
        <v>348</v>
      </c>
      <c r="C20" s="215">
        <v>0</v>
      </c>
      <c r="D20" s="215">
        <v>0</v>
      </c>
      <c r="E20" s="305">
        <v>3</v>
      </c>
      <c r="F20" s="215">
        <v>0</v>
      </c>
      <c r="G20" s="305"/>
      <c r="H20" s="305"/>
      <c r="J20" s="215">
        <v>1</v>
      </c>
      <c r="K20" s="215">
        <v>10</v>
      </c>
      <c r="L20" s="215">
        <v>120</v>
      </c>
      <c r="M20" s="313">
        <v>0</v>
      </c>
      <c r="P20" s="215">
        <v>0</v>
      </c>
      <c r="Q20" s="356">
        <v>1018</v>
      </c>
      <c r="R20" s="215">
        <v>1158</v>
      </c>
      <c r="S20" s="302"/>
      <c r="T20" s="305">
        <v>300001</v>
      </c>
      <c r="U20" s="305" t="s">
        <v>349</v>
      </c>
      <c r="V20" s="215">
        <v>3</v>
      </c>
      <c r="W20" s="313"/>
      <c r="Y20" s="318"/>
      <c r="AG20" s="302"/>
      <c r="AH20" s="302"/>
      <c r="AI20" s="313">
        <v>1</v>
      </c>
      <c r="AJ20" s="313"/>
      <c r="AK20" s="313">
        <v>0</v>
      </c>
      <c r="AL20" s="313"/>
      <c r="AM20" s="313">
        <v>0</v>
      </c>
      <c r="AN20" s="313"/>
      <c r="AO20" s="313"/>
      <c r="AP20" s="313"/>
      <c r="AQ20" s="371"/>
      <c r="AS20" s="480" t="s">
        <v>2069</v>
      </c>
      <c r="AT20" s="372" t="s">
        <v>350</v>
      </c>
      <c r="AU20" s="326"/>
      <c r="AX20" s="215">
        <v>8</v>
      </c>
      <c r="AY20" s="386" t="e">
        <f t="shared" si="1"/>
        <v>#REF!</v>
      </c>
      <c r="AZ20" s="387"/>
      <c r="BA20" s="354">
        <v>3000</v>
      </c>
      <c r="BB20" s="313" t="e">
        <f t="shared" si="0"/>
        <v>#REF!</v>
      </c>
      <c r="BC20" s="354">
        <v>1000</v>
      </c>
      <c r="BD20" s="313"/>
      <c r="BE20" s="354">
        <v>17000</v>
      </c>
      <c r="BF20" s="318"/>
      <c r="BG20" s="394"/>
      <c r="BH20" s="394"/>
      <c r="BI20" s="394"/>
      <c r="BJ20" s="394"/>
      <c r="BK20" s="394"/>
      <c r="BL20" s="318"/>
      <c r="BM20" s="318"/>
      <c r="BO20" s="305">
        <v>10099</v>
      </c>
      <c r="BQ20" s="305">
        <v>10099</v>
      </c>
      <c r="BR20" s="215">
        <v>24</v>
      </c>
      <c r="BW20" s="305">
        <v>10099</v>
      </c>
      <c r="BX20" s="215">
        <v>5</v>
      </c>
      <c r="CB20" s="372"/>
      <c r="CC20" s="372"/>
      <c r="CD20" s="372"/>
      <c r="CE20" s="481" t="s">
        <v>2072</v>
      </c>
      <c r="CF20" s="372"/>
      <c r="CG20" s="372" t="s">
        <v>351</v>
      </c>
      <c r="CI20" s="326">
        <v>10099006</v>
      </c>
      <c r="CJ20" s="215" t="s">
        <v>340</v>
      </c>
      <c r="CK20" s="395"/>
      <c r="CO20" s="215">
        <v>1</v>
      </c>
      <c r="CQ20" s="215" t="s">
        <v>345</v>
      </c>
      <c r="CR20" s="215" t="s">
        <v>346</v>
      </c>
      <c r="CS20" s="215">
        <v>-1</v>
      </c>
      <c r="CT20" s="215" t="s">
        <v>347</v>
      </c>
      <c r="CU20" s="215">
        <v>2</v>
      </c>
      <c r="CV20" s="215" t="s">
        <v>347</v>
      </c>
      <c r="CW20" s="215">
        <v>1</v>
      </c>
    </row>
    <row r="21" spans="1:101" s="215" customFormat="1" ht="14.25" customHeight="1">
      <c r="A21" s="215">
        <v>1158</v>
      </c>
      <c r="B21" s="215" t="s">
        <v>352</v>
      </c>
      <c r="C21" s="215">
        <v>0</v>
      </c>
      <c r="D21" s="215">
        <v>0</v>
      </c>
      <c r="E21" s="305">
        <v>3</v>
      </c>
      <c r="F21" s="215">
        <v>0</v>
      </c>
      <c r="G21" s="305"/>
      <c r="H21" s="305"/>
      <c r="J21" s="215">
        <v>1</v>
      </c>
      <c r="K21" s="215">
        <v>10</v>
      </c>
      <c r="L21" s="215">
        <v>120</v>
      </c>
      <c r="M21" s="313">
        <v>0</v>
      </c>
      <c r="P21" s="215">
        <v>0</v>
      </c>
      <c r="Q21" s="356">
        <v>1019</v>
      </c>
      <c r="R21" s="215">
        <v>1020</v>
      </c>
      <c r="S21" s="302"/>
      <c r="T21" s="305">
        <v>10085</v>
      </c>
      <c r="U21" s="305" t="s">
        <v>353</v>
      </c>
      <c r="V21" s="215">
        <v>1</v>
      </c>
      <c r="W21" s="313"/>
      <c r="Y21" s="318"/>
      <c r="AG21" s="302"/>
      <c r="AH21" s="302"/>
      <c r="AI21" s="313">
        <v>1</v>
      </c>
      <c r="AJ21" s="313"/>
      <c r="AK21" s="313">
        <v>0</v>
      </c>
      <c r="AL21" s="313"/>
      <c r="AM21" s="313">
        <v>0</v>
      </c>
      <c r="AN21" s="313"/>
      <c r="AO21" s="313"/>
      <c r="AP21" s="313"/>
      <c r="AQ21" s="371"/>
      <c r="AS21" s="480" t="s">
        <v>2070</v>
      </c>
      <c r="AT21" s="372" t="s">
        <v>354</v>
      </c>
      <c r="AU21" s="326"/>
      <c r="AX21" s="215">
        <v>8.1</v>
      </c>
      <c r="AY21" s="386" t="e">
        <f t="shared" si="1"/>
        <v>#REF!</v>
      </c>
      <c r="AZ21" s="387"/>
      <c r="BA21" s="354">
        <v>2000</v>
      </c>
      <c r="BB21" s="313" t="e">
        <f t="shared" si="0"/>
        <v>#REF!</v>
      </c>
      <c r="BC21" s="354">
        <v>1000</v>
      </c>
      <c r="BD21" s="313"/>
      <c r="BE21" s="354">
        <v>18000</v>
      </c>
      <c r="BF21" s="318"/>
      <c r="BG21" s="394" t="s">
        <v>355</v>
      </c>
      <c r="BH21" s="394" t="s">
        <v>355</v>
      </c>
      <c r="BI21" s="394" t="s">
        <v>355</v>
      </c>
      <c r="BJ21" s="394" t="s">
        <v>355</v>
      </c>
      <c r="BK21" s="394" t="s">
        <v>355</v>
      </c>
      <c r="BL21" s="318"/>
      <c r="BM21" s="318"/>
      <c r="BO21" s="305">
        <v>10099</v>
      </c>
      <c r="BQ21" s="305">
        <v>10099</v>
      </c>
      <c r="BR21" s="215">
        <v>37</v>
      </c>
      <c r="BW21" s="305">
        <v>10099</v>
      </c>
      <c r="BX21" s="215">
        <v>37</v>
      </c>
      <c r="CB21" s="372"/>
      <c r="CC21" s="372"/>
      <c r="CD21" s="372"/>
      <c r="CE21" s="372"/>
      <c r="CF21" s="372"/>
      <c r="CG21" s="372"/>
      <c r="CI21" s="326">
        <v>-1</v>
      </c>
      <c r="CK21" s="395"/>
      <c r="CO21" s="215">
        <v>1</v>
      </c>
      <c r="CQ21" s="215" t="s">
        <v>345</v>
      </c>
      <c r="CR21" s="215" t="s">
        <v>346</v>
      </c>
      <c r="CS21" s="215">
        <v>-1</v>
      </c>
      <c r="CT21" s="215" t="s">
        <v>347</v>
      </c>
      <c r="CU21" s="215">
        <v>2</v>
      </c>
      <c r="CV21" s="215" t="s">
        <v>347</v>
      </c>
    </row>
    <row r="22" spans="1:101" s="215" customFormat="1" ht="14.25" customHeight="1">
      <c r="A22" s="215">
        <v>1020</v>
      </c>
      <c r="B22" s="215" t="s">
        <v>356</v>
      </c>
      <c r="C22" s="215">
        <v>0</v>
      </c>
      <c r="D22" s="215">
        <v>0</v>
      </c>
      <c r="E22" s="305">
        <v>2</v>
      </c>
      <c r="F22" s="215">
        <v>0</v>
      </c>
      <c r="G22" s="305"/>
      <c r="H22" s="305"/>
      <c r="J22" s="215">
        <v>1</v>
      </c>
      <c r="K22" s="215">
        <v>10</v>
      </c>
      <c r="L22" s="215">
        <v>120</v>
      </c>
      <c r="M22" s="313">
        <v>0</v>
      </c>
      <c r="P22" s="215">
        <v>0</v>
      </c>
      <c r="Q22" s="356">
        <v>1158</v>
      </c>
      <c r="R22" s="215">
        <v>1021</v>
      </c>
      <c r="S22" s="302"/>
      <c r="T22" s="305">
        <v>10099007</v>
      </c>
      <c r="U22" s="305" t="s">
        <v>289</v>
      </c>
      <c r="V22" s="215">
        <v>1</v>
      </c>
      <c r="W22" s="313"/>
      <c r="Y22" s="318"/>
      <c r="AG22" s="302"/>
      <c r="AH22" s="302"/>
      <c r="AI22" s="313">
        <v>1</v>
      </c>
      <c r="AJ22" s="313"/>
      <c r="AK22" s="313">
        <v>0</v>
      </c>
      <c r="AL22" s="313"/>
      <c r="AM22" s="313">
        <v>0</v>
      </c>
      <c r="AN22" s="313"/>
      <c r="AO22" s="313"/>
      <c r="AP22" s="313"/>
      <c r="AQ22" s="371" t="s">
        <v>357</v>
      </c>
      <c r="AR22" s="215" t="s">
        <v>205</v>
      </c>
      <c r="AS22" s="480" t="s">
        <v>2071</v>
      </c>
      <c r="AT22" s="372" t="s">
        <v>358</v>
      </c>
      <c r="AU22" s="326">
        <v>10099009</v>
      </c>
      <c r="AV22" s="215" t="s">
        <v>303</v>
      </c>
      <c r="AX22" s="215">
        <v>8.1999999999999993</v>
      </c>
      <c r="AY22" s="386" t="e">
        <f t="shared" si="1"/>
        <v>#REF!</v>
      </c>
      <c r="AZ22" s="387"/>
      <c r="BA22" s="354">
        <v>2000</v>
      </c>
      <c r="BB22" s="313" t="e">
        <f t="shared" si="0"/>
        <v>#REF!</v>
      </c>
      <c r="BC22" s="354">
        <v>1000</v>
      </c>
      <c r="BD22" s="313"/>
      <c r="BE22" s="354">
        <v>19000</v>
      </c>
      <c r="BF22" s="318"/>
      <c r="BG22" s="394" t="s">
        <v>359</v>
      </c>
      <c r="BH22" s="394" t="s">
        <v>359</v>
      </c>
      <c r="BI22" s="394" t="s">
        <v>359</v>
      </c>
      <c r="BJ22" s="394" t="s">
        <v>359</v>
      </c>
      <c r="BK22" s="394" t="s">
        <v>359</v>
      </c>
      <c r="BL22" s="318"/>
      <c r="BM22" s="318"/>
      <c r="BO22" s="305">
        <v>10099</v>
      </c>
      <c r="BP22" s="215">
        <v>10</v>
      </c>
      <c r="BQ22" s="305">
        <v>10099</v>
      </c>
      <c r="BR22" s="215">
        <v>8</v>
      </c>
      <c r="BW22" s="305">
        <v>10099</v>
      </c>
      <c r="BX22" s="215">
        <v>8</v>
      </c>
      <c r="CB22" s="372" t="s">
        <v>360</v>
      </c>
      <c r="CC22" s="372"/>
      <c r="CD22" s="372"/>
      <c r="CE22" s="372" t="s">
        <v>361</v>
      </c>
      <c r="CF22" s="372"/>
      <c r="CG22" s="372"/>
      <c r="CI22" s="326">
        <v>10099007</v>
      </c>
      <c r="CJ22" s="215" t="s">
        <v>289</v>
      </c>
      <c r="CK22" s="395"/>
      <c r="CQ22" s="215" t="s">
        <v>345</v>
      </c>
      <c r="CR22" s="215" t="s">
        <v>346</v>
      </c>
      <c r="CS22" s="215">
        <v>-1</v>
      </c>
      <c r="CT22" s="215" t="s">
        <v>347</v>
      </c>
      <c r="CU22" s="215">
        <v>2</v>
      </c>
      <c r="CV22" s="215" t="s">
        <v>347</v>
      </c>
      <c r="CW22" s="215">
        <v>1</v>
      </c>
    </row>
    <row r="23" spans="1:101" s="215" customFormat="1" ht="14.25" customHeight="1">
      <c r="A23" s="215">
        <v>1021</v>
      </c>
      <c r="B23" s="215" t="s">
        <v>362</v>
      </c>
      <c r="C23" s="215">
        <v>0</v>
      </c>
      <c r="D23" s="215">
        <v>0</v>
      </c>
      <c r="E23" s="305">
        <v>15</v>
      </c>
      <c r="F23" s="215">
        <v>0</v>
      </c>
      <c r="G23" s="305"/>
      <c r="H23" s="305"/>
      <c r="J23" s="215">
        <v>1</v>
      </c>
      <c r="K23" s="215">
        <v>10</v>
      </c>
      <c r="L23" s="215">
        <v>120</v>
      </c>
      <c r="M23" s="313">
        <v>0</v>
      </c>
      <c r="P23" s="215">
        <v>0</v>
      </c>
      <c r="Q23" s="356">
        <v>1020</v>
      </c>
      <c r="R23" s="215">
        <v>1022</v>
      </c>
      <c r="S23" s="302"/>
      <c r="T23" s="305" t="s">
        <v>363</v>
      </c>
      <c r="U23" s="305" t="s">
        <v>364</v>
      </c>
      <c r="V23" s="215">
        <v>2</v>
      </c>
      <c r="W23" s="313"/>
      <c r="Y23" s="318" t="s">
        <v>365</v>
      </c>
      <c r="AG23" s="302"/>
      <c r="AH23" s="302"/>
      <c r="AI23" s="313">
        <v>1</v>
      </c>
      <c r="AJ23" s="313"/>
      <c r="AK23" s="313">
        <v>0</v>
      </c>
      <c r="AL23" s="313"/>
      <c r="AM23" s="313">
        <v>0</v>
      </c>
      <c r="AN23" s="313"/>
      <c r="AO23" s="313"/>
      <c r="AP23" s="313"/>
      <c r="AQ23" s="371" t="s">
        <v>366</v>
      </c>
      <c r="AR23" s="215" t="s">
        <v>205</v>
      </c>
      <c r="AS23" s="215" t="s">
        <v>367</v>
      </c>
      <c r="AT23" s="372" t="s">
        <v>368</v>
      </c>
      <c r="AU23" s="326">
        <v>10099008</v>
      </c>
      <c r="AV23" s="215" t="s">
        <v>369</v>
      </c>
      <c r="AX23" s="215">
        <v>8.4</v>
      </c>
      <c r="AY23" s="386" t="e">
        <f t="shared" si="1"/>
        <v>#REF!</v>
      </c>
      <c r="AZ23" s="387"/>
      <c r="BA23" s="354">
        <v>2000</v>
      </c>
      <c r="BB23" s="313" t="e">
        <f t="shared" si="0"/>
        <v>#REF!</v>
      </c>
      <c r="BC23" s="354">
        <v>1000</v>
      </c>
      <c r="BD23" s="313"/>
      <c r="BE23" s="354">
        <v>20000</v>
      </c>
      <c r="BF23" s="318"/>
      <c r="BG23" s="394"/>
      <c r="BH23" s="394"/>
      <c r="BI23" s="394"/>
      <c r="BJ23" s="394"/>
      <c r="BK23" s="394"/>
      <c r="BL23" s="318"/>
      <c r="BM23" s="318"/>
      <c r="BO23" s="305">
        <v>10099</v>
      </c>
      <c r="BP23" s="215">
        <v>8</v>
      </c>
      <c r="BQ23" s="305">
        <v>10099</v>
      </c>
      <c r="BR23" s="215">
        <v>23</v>
      </c>
      <c r="BW23" s="305">
        <v>10099</v>
      </c>
      <c r="BX23" s="215">
        <v>8</v>
      </c>
      <c r="CB23" s="372" t="s">
        <v>370</v>
      </c>
      <c r="CC23" s="372"/>
      <c r="CD23" s="372"/>
      <c r="CE23" s="372" t="s">
        <v>371</v>
      </c>
      <c r="CF23" s="372"/>
      <c r="CG23" s="372"/>
      <c r="CI23" s="326">
        <v>10099008</v>
      </c>
      <c r="CJ23" s="215" t="s">
        <v>369</v>
      </c>
      <c r="CK23" s="395"/>
      <c r="CQ23" s="215" t="s">
        <v>345</v>
      </c>
      <c r="CR23" s="215" t="s">
        <v>346</v>
      </c>
      <c r="CS23" s="215">
        <v>-1</v>
      </c>
      <c r="CT23" s="215" t="s">
        <v>347</v>
      </c>
      <c r="CU23" s="215">
        <v>2</v>
      </c>
      <c r="CV23" s="215" t="s">
        <v>347</v>
      </c>
      <c r="CW23" s="215">
        <v>1</v>
      </c>
    </row>
    <row r="24" spans="1:101" s="215" customFormat="1" ht="14.25" customHeight="1">
      <c r="A24" s="215">
        <v>1022</v>
      </c>
      <c r="B24" s="215" t="s">
        <v>372</v>
      </c>
      <c r="C24" s="215">
        <v>0</v>
      </c>
      <c r="D24" s="215">
        <v>0</v>
      </c>
      <c r="E24" s="305">
        <v>2</v>
      </c>
      <c r="F24" s="215">
        <v>0</v>
      </c>
      <c r="G24" s="305"/>
      <c r="H24" s="305"/>
      <c r="J24" s="215">
        <v>1</v>
      </c>
      <c r="K24" s="215">
        <v>10</v>
      </c>
      <c r="L24" s="215">
        <v>120</v>
      </c>
      <c r="M24" s="313">
        <v>0</v>
      </c>
      <c r="P24" s="215">
        <v>0</v>
      </c>
      <c r="Q24" s="356">
        <v>1021</v>
      </c>
      <c r="R24" s="215" t="s">
        <v>373</v>
      </c>
      <c r="S24" s="302"/>
      <c r="T24" s="305">
        <v>10099009</v>
      </c>
      <c r="U24" s="305" t="s">
        <v>303</v>
      </c>
      <c r="V24" s="215">
        <v>1</v>
      </c>
      <c r="W24" s="313"/>
      <c r="Y24" s="318"/>
      <c r="AG24" s="302"/>
      <c r="AH24" s="302"/>
      <c r="AI24" s="313">
        <v>1</v>
      </c>
      <c r="AJ24" s="313"/>
      <c r="AK24" s="313">
        <v>0</v>
      </c>
      <c r="AL24" s="313"/>
      <c r="AM24" s="313">
        <v>0</v>
      </c>
      <c r="AN24" s="313"/>
      <c r="AO24" s="313"/>
      <c r="AP24" s="313"/>
      <c r="AQ24" s="371" t="s">
        <v>374</v>
      </c>
      <c r="AR24" s="215" t="s">
        <v>205</v>
      </c>
      <c r="AS24" s="215" t="s">
        <v>375</v>
      </c>
      <c r="AT24" s="372" t="s">
        <v>376</v>
      </c>
      <c r="AU24" s="326">
        <v>10099007</v>
      </c>
      <c r="AV24" s="215" t="s">
        <v>289</v>
      </c>
      <c r="AX24" s="215">
        <v>9.1999999999999993</v>
      </c>
      <c r="AY24" s="386" t="e">
        <f t="shared" si="1"/>
        <v>#REF!</v>
      </c>
      <c r="AZ24" s="387"/>
      <c r="BA24" s="354">
        <v>5000</v>
      </c>
      <c r="BB24" s="313" t="e">
        <f t="shared" si="0"/>
        <v>#REF!</v>
      </c>
      <c r="BC24" s="354">
        <v>1000</v>
      </c>
      <c r="BD24" s="313"/>
      <c r="BE24" s="354">
        <v>21000</v>
      </c>
      <c r="BF24" s="318"/>
      <c r="BG24" s="394"/>
      <c r="BH24" s="394"/>
      <c r="BI24" s="394"/>
      <c r="BJ24" s="394"/>
      <c r="BK24" s="394"/>
      <c r="BL24" s="318"/>
      <c r="BM24" s="318"/>
      <c r="BO24" s="305">
        <v>10099</v>
      </c>
      <c r="BP24" s="215">
        <v>8</v>
      </c>
      <c r="BQ24" s="305">
        <v>10099</v>
      </c>
      <c r="BR24" s="215">
        <v>10</v>
      </c>
      <c r="BW24" s="305">
        <v>10099</v>
      </c>
      <c r="BX24" s="215">
        <v>10</v>
      </c>
      <c r="CB24" s="372" t="s">
        <v>377</v>
      </c>
      <c r="CC24" s="372"/>
      <c r="CD24" s="372"/>
      <c r="CE24" s="372" t="s">
        <v>378</v>
      </c>
      <c r="CF24" s="372"/>
      <c r="CG24" s="372" t="s">
        <v>379</v>
      </c>
      <c r="CI24" s="326">
        <v>10099009</v>
      </c>
      <c r="CJ24" s="215" t="s">
        <v>303</v>
      </c>
      <c r="CK24" s="395"/>
      <c r="CQ24" s="215" t="s">
        <v>345</v>
      </c>
      <c r="CR24" s="215" t="s">
        <v>346</v>
      </c>
      <c r="CS24" s="215">
        <v>-1</v>
      </c>
      <c r="CT24" s="215" t="s">
        <v>347</v>
      </c>
      <c r="CU24" s="215">
        <v>2</v>
      </c>
      <c r="CV24" s="215" t="s">
        <v>347</v>
      </c>
      <c r="CW24" s="215">
        <v>1</v>
      </c>
    </row>
    <row r="25" spans="1:101" s="215" customFormat="1" ht="14.25" customHeight="1">
      <c r="A25" s="215">
        <v>1023</v>
      </c>
      <c r="B25" s="215" t="s">
        <v>380</v>
      </c>
      <c r="C25" s="215">
        <v>0</v>
      </c>
      <c r="D25" s="215">
        <v>0</v>
      </c>
      <c r="E25" s="305">
        <v>1</v>
      </c>
      <c r="F25" s="215">
        <v>0</v>
      </c>
      <c r="G25" s="305"/>
      <c r="H25" s="305"/>
      <c r="J25" s="215">
        <v>1</v>
      </c>
      <c r="K25" s="215">
        <v>10</v>
      </c>
      <c r="L25" s="215">
        <v>120</v>
      </c>
      <c r="M25" s="313">
        <v>0</v>
      </c>
      <c r="P25" s="215">
        <v>0</v>
      </c>
      <c r="Q25" s="356">
        <v>1022</v>
      </c>
      <c r="R25" s="215" t="s">
        <v>381</v>
      </c>
      <c r="S25" s="302"/>
      <c r="T25" s="305">
        <v>30006</v>
      </c>
      <c r="U25" s="305" t="s">
        <v>262</v>
      </c>
      <c r="V25" s="215">
        <v>5</v>
      </c>
      <c r="W25" s="313"/>
      <c r="X25" s="215" t="s">
        <v>262</v>
      </c>
      <c r="Y25" s="318"/>
      <c r="AG25" s="302"/>
      <c r="AH25" s="302"/>
      <c r="AI25" s="313">
        <v>1</v>
      </c>
      <c r="AJ25" s="313"/>
      <c r="AK25" s="313">
        <v>0</v>
      </c>
      <c r="AL25" s="313"/>
      <c r="AM25" s="313">
        <v>0</v>
      </c>
      <c r="AN25" s="313"/>
      <c r="AO25" s="313"/>
      <c r="AP25" s="313"/>
      <c r="AQ25" s="371" t="s">
        <v>382</v>
      </c>
      <c r="AR25" s="215" t="s">
        <v>278</v>
      </c>
      <c r="AS25" s="215" t="s">
        <v>383</v>
      </c>
      <c r="AT25" s="372" t="s">
        <v>382</v>
      </c>
      <c r="AU25" s="326"/>
      <c r="AX25" s="215">
        <v>10</v>
      </c>
      <c r="AY25" s="386" t="e">
        <f t="shared" si="1"/>
        <v>#REF!</v>
      </c>
      <c r="AZ25" s="387">
        <v>5000</v>
      </c>
      <c r="BA25" s="354">
        <v>8000</v>
      </c>
      <c r="BB25" s="313" t="e">
        <f t="shared" si="0"/>
        <v>#REF!</v>
      </c>
      <c r="BC25" s="354">
        <v>1000</v>
      </c>
      <c r="BD25" s="313"/>
      <c r="BE25" s="354">
        <v>22000</v>
      </c>
      <c r="BF25" s="318"/>
      <c r="BG25" s="394"/>
      <c r="BH25" s="394"/>
      <c r="BI25" s="394"/>
      <c r="BJ25" s="394"/>
      <c r="BK25" s="394"/>
      <c r="BL25" s="318"/>
      <c r="BM25" s="318"/>
      <c r="BO25" s="305">
        <v>10099</v>
      </c>
      <c r="BP25" s="215">
        <v>10</v>
      </c>
      <c r="BQ25" s="305">
        <v>10099</v>
      </c>
      <c r="BR25" s="215">
        <v>28</v>
      </c>
      <c r="BW25" s="305">
        <v>10099</v>
      </c>
      <c r="BX25" s="215">
        <v>10</v>
      </c>
      <c r="CB25" s="372"/>
      <c r="CC25" s="372"/>
      <c r="CD25" s="372"/>
      <c r="CE25" s="372"/>
      <c r="CF25" s="372"/>
      <c r="CG25" s="372"/>
      <c r="CI25" s="326">
        <v>-1</v>
      </c>
      <c r="CK25" s="395"/>
    </row>
    <row r="26" spans="1:101" s="215" customFormat="1" ht="14.25" customHeight="1">
      <c r="A26" s="215">
        <v>1148</v>
      </c>
      <c r="B26" s="215" t="s">
        <v>384</v>
      </c>
      <c r="C26" s="215">
        <v>0</v>
      </c>
      <c r="D26" s="215">
        <v>0</v>
      </c>
      <c r="E26" s="305">
        <v>1</v>
      </c>
      <c r="F26" s="215">
        <v>0</v>
      </c>
      <c r="G26" s="305"/>
      <c r="H26" s="305"/>
      <c r="J26" s="215">
        <v>1</v>
      </c>
      <c r="K26" s="215">
        <v>10</v>
      </c>
      <c r="L26" s="215">
        <v>120</v>
      </c>
      <c r="M26" s="313">
        <v>0</v>
      </c>
      <c r="P26" s="215">
        <v>0</v>
      </c>
      <c r="Q26" s="356">
        <v>1023</v>
      </c>
      <c r="R26" s="215">
        <v>1024</v>
      </c>
      <c r="S26" s="302"/>
      <c r="T26" s="305">
        <v>30017</v>
      </c>
      <c r="U26" s="305" t="s">
        <v>385</v>
      </c>
      <c r="V26" s="215">
        <v>1</v>
      </c>
      <c r="W26" s="313"/>
      <c r="Y26" s="318"/>
      <c r="AG26" s="302"/>
      <c r="AH26" s="302"/>
      <c r="AI26" s="313">
        <v>1</v>
      </c>
      <c r="AJ26" s="313"/>
      <c r="AK26" s="313">
        <v>0</v>
      </c>
      <c r="AL26" s="313"/>
      <c r="AM26" s="313">
        <v>0</v>
      </c>
      <c r="AN26" s="313"/>
      <c r="AO26" s="313"/>
      <c r="AP26" s="313"/>
      <c r="AQ26" s="371"/>
      <c r="AR26" s="215" t="s">
        <v>278</v>
      </c>
      <c r="AS26" s="215" t="s">
        <v>384</v>
      </c>
      <c r="AT26" s="372" t="s">
        <v>386</v>
      </c>
      <c r="AU26" s="326"/>
      <c r="AX26" s="215">
        <v>10.1</v>
      </c>
      <c r="AY26" s="386" t="e">
        <f t="shared" si="1"/>
        <v>#REF!</v>
      </c>
      <c r="AZ26" s="387">
        <v>5000</v>
      </c>
      <c r="BA26" s="354">
        <v>5000</v>
      </c>
      <c r="BB26" s="313" t="e">
        <f t="shared" si="0"/>
        <v>#REF!</v>
      </c>
      <c r="BC26" s="354">
        <v>1000</v>
      </c>
      <c r="BD26" s="313"/>
      <c r="BE26" s="354">
        <v>23000</v>
      </c>
      <c r="BF26" s="318"/>
      <c r="BG26" s="394"/>
      <c r="BH26" s="394"/>
      <c r="BI26" s="394"/>
      <c r="BJ26" s="394"/>
      <c r="BK26" s="394"/>
      <c r="BL26" s="318"/>
      <c r="BM26" s="318"/>
      <c r="BO26" s="305">
        <v>10099</v>
      </c>
      <c r="BQ26" s="305">
        <v>10099</v>
      </c>
      <c r="BR26" s="215">
        <v>35</v>
      </c>
      <c r="BW26" s="305">
        <v>10099</v>
      </c>
      <c r="CB26" s="372"/>
      <c r="CC26" s="372"/>
      <c r="CD26" s="372"/>
      <c r="CE26" s="372"/>
      <c r="CF26" s="372"/>
      <c r="CG26" s="372"/>
      <c r="CI26" s="326">
        <v>-1</v>
      </c>
      <c r="CK26" s="395"/>
      <c r="CW26" s="215">
        <v>1</v>
      </c>
    </row>
    <row r="27" spans="1:101" s="215" customFormat="1" ht="14.25" customHeight="1">
      <c r="A27" s="215">
        <v>1024</v>
      </c>
      <c r="B27" s="215" t="s">
        <v>387</v>
      </c>
      <c r="C27" s="215">
        <v>0</v>
      </c>
      <c r="D27" s="215">
        <v>0</v>
      </c>
      <c r="E27" s="305">
        <v>2</v>
      </c>
      <c r="F27" s="215">
        <v>0</v>
      </c>
      <c r="G27" s="305"/>
      <c r="H27" s="305"/>
      <c r="J27" s="215">
        <v>1</v>
      </c>
      <c r="K27" s="215">
        <v>10</v>
      </c>
      <c r="L27" s="215">
        <v>120</v>
      </c>
      <c r="M27" s="313">
        <v>0</v>
      </c>
      <c r="P27" s="215">
        <v>0</v>
      </c>
      <c r="Q27" s="356">
        <v>1148</v>
      </c>
      <c r="R27" s="215">
        <v>1025</v>
      </c>
      <c r="S27" s="302"/>
      <c r="T27" s="305">
        <v>10099009</v>
      </c>
      <c r="U27" s="305" t="s">
        <v>303</v>
      </c>
      <c r="V27" s="215">
        <v>1</v>
      </c>
      <c r="W27" s="313"/>
      <c r="Y27" s="318"/>
      <c r="AG27" s="302"/>
      <c r="AH27" s="302"/>
      <c r="AI27" s="313">
        <v>1</v>
      </c>
      <c r="AJ27" s="313"/>
      <c r="AK27" s="313">
        <v>0</v>
      </c>
      <c r="AL27" s="313"/>
      <c r="AM27" s="313">
        <v>0</v>
      </c>
      <c r="AN27" s="313"/>
      <c r="AO27" s="313"/>
      <c r="AP27" s="313"/>
      <c r="AQ27" s="371" t="s">
        <v>357</v>
      </c>
      <c r="AR27" s="215" t="s">
        <v>205</v>
      </c>
      <c r="AS27" s="215" t="s">
        <v>388</v>
      </c>
      <c r="AT27" s="372" t="s">
        <v>389</v>
      </c>
      <c r="AU27" s="326">
        <v>10099009</v>
      </c>
      <c r="AV27" s="215" t="s">
        <v>303</v>
      </c>
      <c r="AX27" s="215">
        <v>10.199999999999999</v>
      </c>
      <c r="AY27" s="386" t="e">
        <f t="shared" si="1"/>
        <v>#REF!</v>
      </c>
      <c r="AZ27" s="387"/>
      <c r="BA27" s="354">
        <v>3000</v>
      </c>
      <c r="BB27" s="313" t="e">
        <f t="shared" si="0"/>
        <v>#REF!</v>
      </c>
      <c r="BC27" s="354">
        <v>1000</v>
      </c>
      <c r="BD27" s="313"/>
      <c r="BE27" s="354">
        <v>24000</v>
      </c>
      <c r="BF27" s="318"/>
      <c r="BG27" s="394" t="s">
        <v>390</v>
      </c>
      <c r="BH27" s="394" t="s">
        <v>391</v>
      </c>
      <c r="BI27" s="394" t="s">
        <v>392</v>
      </c>
      <c r="BJ27" s="394" t="s">
        <v>393</v>
      </c>
      <c r="BK27" s="394" t="s">
        <v>394</v>
      </c>
      <c r="BL27" s="318"/>
      <c r="BM27" s="318"/>
      <c r="BO27" s="305">
        <v>10099</v>
      </c>
      <c r="BP27" s="215">
        <v>10</v>
      </c>
      <c r="BQ27" s="305">
        <v>10099</v>
      </c>
      <c r="BR27" s="215">
        <v>10</v>
      </c>
      <c r="BW27" s="305">
        <v>10099</v>
      </c>
      <c r="BX27" s="215">
        <v>10</v>
      </c>
      <c r="CB27" s="372" t="s">
        <v>395</v>
      </c>
      <c r="CC27" s="372"/>
      <c r="CD27" s="372"/>
      <c r="CE27" s="372" t="s">
        <v>396</v>
      </c>
      <c r="CF27" s="372"/>
      <c r="CG27" s="372" t="s">
        <v>397</v>
      </c>
      <c r="CI27" s="326">
        <v>10099009</v>
      </c>
      <c r="CJ27" s="215" t="s">
        <v>303</v>
      </c>
      <c r="CK27" s="395"/>
      <c r="CQ27" s="215">
        <v>10099012</v>
      </c>
      <c r="CR27" s="215" t="s">
        <v>257</v>
      </c>
      <c r="CS27" s="215">
        <v>-1</v>
      </c>
      <c r="CT27" s="215" t="s">
        <v>398</v>
      </c>
      <c r="CU27" s="215">
        <v>2</v>
      </c>
      <c r="CV27" s="215" t="s">
        <v>398</v>
      </c>
      <c r="CW27" s="215">
        <v>1</v>
      </c>
    </row>
    <row r="28" spans="1:101" s="215" customFormat="1" ht="14.25" customHeight="1">
      <c r="A28" s="215">
        <v>1025</v>
      </c>
      <c r="B28" s="215" t="s">
        <v>399</v>
      </c>
      <c r="C28" s="215">
        <v>0</v>
      </c>
      <c r="D28" s="215">
        <v>0</v>
      </c>
      <c r="E28" s="305">
        <v>2</v>
      </c>
      <c r="F28" s="215">
        <v>0</v>
      </c>
      <c r="G28" s="305"/>
      <c r="H28" s="305"/>
      <c r="J28" s="215">
        <v>1</v>
      </c>
      <c r="K28" s="215">
        <v>10</v>
      </c>
      <c r="L28" s="215">
        <v>120</v>
      </c>
      <c r="M28" s="313">
        <v>0</v>
      </c>
      <c r="P28" s="215">
        <v>0</v>
      </c>
      <c r="Q28" s="356">
        <v>1024</v>
      </c>
      <c r="R28" s="215">
        <v>1026</v>
      </c>
      <c r="S28" s="302"/>
      <c r="T28" s="305">
        <v>10099015</v>
      </c>
      <c r="U28" s="305" t="s">
        <v>289</v>
      </c>
      <c r="V28" s="215">
        <v>1</v>
      </c>
      <c r="W28" s="313"/>
      <c r="Y28" s="318"/>
      <c r="AG28" s="302"/>
      <c r="AH28" s="302"/>
      <c r="AI28" s="313">
        <v>1</v>
      </c>
      <c r="AJ28" s="313"/>
      <c r="AK28" s="313">
        <v>0</v>
      </c>
      <c r="AL28" s="313"/>
      <c r="AM28" s="313">
        <v>0</v>
      </c>
      <c r="AN28" s="313"/>
      <c r="AO28" s="313"/>
      <c r="AP28" s="313"/>
      <c r="AQ28" s="371" t="s">
        <v>374</v>
      </c>
      <c r="AR28" s="215" t="s">
        <v>205</v>
      </c>
      <c r="AS28" s="215" t="s">
        <v>400</v>
      </c>
      <c r="AT28" s="372" t="s">
        <v>358</v>
      </c>
      <c r="AU28" s="326">
        <v>10099015</v>
      </c>
      <c r="AV28" s="215" t="s">
        <v>289</v>
      </c>
      <c r="AX28" s="215">
        <v>10.3</v>
      </c>
      <c r="AY28" s="386" t="e">
        <f t="shared" si="1"/>
        <v>#REF!</v>
      </c>
      <c r="AZ28" s="387"/>
      <c r="BA28" s="354">
        <v>3000</v>
      </c>
      <c r="BB28" s="313" t="e">
        <f t="shared" si="0"/>
        <v>#REF!</v>
      </c>
      <c r="BC28" s="354">
        <v>1000</v>
      </c>
      <c r="BD28" s="313"/>
      <c r="BE28" s="354">
        <v>25000</v>
      </c>
      <c r="BF28" s="318"/>
      <c r="BG28" s="394"/>
      <c r="BH28" s="394"/>
      <c r="BI28" s="394"/>
      <c r="BJ28" s="394"/>
      <c r="BK28" s="394"/>
      <c r="BL28" s="318"/>
      <c r="BM28" s="318"/>
      <c r="BO28" s="305">
        <v>10099</v>
      </c>
      <c r="BP28" s="215">
        <v>31</v>
      </c>
      <c r="BQ28" s="305">
        <v>10099</v>
      </c>
      <c r="BR28" s="215">
        <v>31</v>
      </c>
      <c r="BW28" s="305">
        <v>10099</v>
      </c>
      <c r="BX28" s="215">
        <v>31</v>
      </c>
      <c r="CB28" s="372" t="s">
        <v>401</v>
      </c>
      <c r="CC28" s="372"/>
      <c r="CD28" s="372"/>
      <c r="CE28" s="372" t="s">
        <v>402</v>
      </c>
      <c r="CF28" s="372"/>
      <c r="CG28" s="372" t="s">
        <v>403</v>
      </c>
      <c r="CI28" s="326">
        <v>10099015</v>
      </c>
      <c r="CJ28" s="215" t="s">
        <v>289</v>
      </c>
      <c r="CK28" s="395"/>
      <c r="CQ28" s="215">
        <v>10099015</v>
      </c>
      <c r="CR28" s="215" t="s">
        <v>289</v>
      </c>
      <c r="CS28" s="215">
        <v>-1</v>
      </c>
      <c r="CT28" s="215" t="s">
        <v>404</v>
      </c>
      <c r="CU28" s="215">
        <v>2</v>
      </c>
      <c r="CW28" s="215">
        <v>1</v>
      </c>
    </row>
    <row r="29" spans="1:101" s="215" customFormat="1" ht="14.25" customHeight="1">
      <c r="A29" s="215">
        <v>1026</v>
      </c>
      <c r="B29" s="215" t="s">
        <v>405</v>
      </c>
      <c r="C29" s="215">
        <v>0</v>
      </c>
      <c r="D29" s="215">
        <v>0</v>
      </c>
      <c r="E29" s="305">
        <v>2</v>
      </c>
      <c r="F29" s="215">
        <v>0</v>
      </c>
      <c r="G29" s="305"/>
      <c r="H29" s="305"/>
      <c r="J29" s="215">
        <v>1</v>
      </c>
      <c r="K29" s="215">
        <v>10</v>
      </c>
      <c r="L29" s="215">
        <v>120</v>
      </c>
      <c r="M29" s="313">
        <v>0</v>
      </c>
      <c r="P29" s="215">
        <v>0</v>
      </c>
      <c r="Q29" s="356">
        <v>1025</v>
      </c>
      <c r="R29" s="215">
        <v>1027</v>
      </c>
      <c r="S29" s="302"/>
      <c r="T29" s="305">
        <v>10098014</v>
      </c>
      <c r="U29" s="305" t="s">
        <v>406</v>
      </c>
      <c r="V29" s="215">
        <v>1</v>
      </c>
      <c r="W29" s="313"/>
      <c r="Y29" s="318"/>
      <c r="AG29" s="302"/>
      <c r="AH29" s="302"/>
      <c r="AI29" s="313">
        <v>1</v>
      </c>
      <c r="AJ29" s="313"/>
      <c r="AK29" s="313">
        <v>0</v>
      </c>
      <c r="AL29" s="313"/>
      <c r="AM29" s="313">
        <v>0</v>
      </c>
      <c r="AN29" s="313"/>
      <c r="AO29" s="313"/>
      <c r="AP29" s="313"/>
      <c r="AQ29" s="371" t="s">
        <v>407</v>
      </c>
      <c r="AR29" s="215" t="s">
        <v>205</v>
      </c>
      <c r="AS29" s="215" t="s">
        <v>408</v>
      </c>
      <c r="AT29" s="372" t="s">
        <v>409</v>
      </c>
      <c r="AU29" s="326">
        <v>10098014</v>
      </c>
      <c r="AV29" s="215" t="s">
        <v>406</v>
      </c>
      <c r="AX29" s="215">
        <v>11</v>
      </c>
      <c r="AY29" s="386" t="e">
        <f t="shared" si="1"/>
        <v>#REF!</v>
      </c>
      <c r="AZ29" s="387"/>
      <c r="BA29" s="354">
        <v>3000</v>
      </c>
      <c r="BB29" s="313" t="e">
        <f t="shared" si="0"/>
        <v>#REF!</v>
      </c>
      <c r="BC29" s="354">
        <v>1000</v>
      </c>
      <c r="BD29" s="313"/>
      <c r="BE29" s="354">
        <v>26000</v>
      </c>
      <c r="BF29" s="318"/>
      <c r="BG29" s="394" t="s">
        <v>410</v>
      </c>
      <c r="BH29" s="394" t="s">
        <v>410</v>
      </c>
      <c r="BI29" s="394" t="s">
        <v>410</v>
      </c>
      <c r="BJ29" s="394" t="s">
        <v>410</v>
      </c>
      <c r="BK29" s="394" t="s">
        <v>410</v>
      </c>
      <c r="BL29" s="318"/>
      <c r="BM29" s="318"/>
      <c r="BO29" s="305">
        <v>10098</v>
      </c>
      <c r="BP29" s="215">
        <v>5</v>
      </c>
      <c r="BQ29" s="305">
        <v>10098</v>
      </c>
      <c r="BR29" s="215">
        <v>5</v>
      </c>
      <c r="BW29" s="305">
        <v>10098</v>
      </c>
      <c r="BX29" s="215">
        <v>5</v>
      </c>
      <c r="CB29" s="372" t="s">
        <v>411</v>
      </c>
      <c r="CC29" s="372"/>
      <c r="CD29" s="372"/>
      <c r="CE29" s="372" t="s">
        <v>412</v>
      </c>
      <c r="CF29" s="372"/>
      <c r="CG29" s="372" t="s">
        <v>413</v>
      </c>
      <c r="CI29" s="326">
        <v>10098014</v>
      </c>
      <c r="CJ29" s="215" t="s">
        <v>406</v>
      </c>
      <c r="CK29" s="395"/>
    </row>
    <row r="30" spans="1:101" s="215" customFormat="1" ht="14.25" customHeight="1">
      <c r="A30" s="215">
        <v>1027</v>
      </c>
      <c r="B30" s="215" t="s">
        <v>414</v>
      </c>
      <c r="C30" s="215">
        <v>0</v>
      </c>
      <c r="D30" s="215">
        <v>0</v>
      </c>
      <c r="E30" s="305">
        <v>2</v>
      </c>
      <c r="F30" s="215">
        <v>0</v>
      </c>
      <c r="G30" s="305"/>
      <c r="H30" s="305"/>
      <c r="J30" s="215">
        <v>1</v>
      </c>
      <c r="K30" s="215">
        <v>10</v>
      </c>
      <c r="L30" s="215">
        <v>120</v>
      </c>
      <c r="M30" s="313">
        <v>0</v>
      </c>
      <c r="P30" s="215">
        <v>0</v>
      </c>
      <c r="Q30" s="356">
        <v>1026</v>
      </c>
      <c r="R30" s="215">
        <v>1028</v>
      </c>
      <c r="S30" s="302"/>
      <c r="T30" s="305">
        <v>10098007</v>
      </c>
      <c r="U30" s="305" t="s">
        <v>415</v>
      </c>
      <c r="V30" s="215">
        <v>1</v>
      </c>
      <c r="W30" s="313"/>
      <c r="Y30" s="318"/>
      <c r="AG30" s="302"/>
      <c r="AH30" s="302"/>
      <c r="AI30" s="313">
        <v>1</v>
      </c>
      <c r="AJ30" s="313"/>
      <c r="AK30" s="313">
        <v>0</v>
      </c>
      <c r="AL30" s="313"/>
      <c r="AM30" s="313">
        <v>0</v>
      </c>
      <c r="AN30" s="313"/>
      <c r="AO30" s="313"/>
      <c r="AP30" s="313"/>
      <c r="AQ30" s="371" t="s">
        <v>357</v>
      </c>
      <c r="AR30" s="215" t="s">
        <v>205</v>
      </c>
      <c r="AS30" s="215" t="s">
        <v>416</v>
      </c>
      <c r="AT30" s="372" t="s">
        <v>389</v>
      </c>
      <c r="AU30" s="326">
        <v>10098007</v>
      </c>
      <c r="AV30" s="215" t="s">
        <v>415</v>
      </c>
      <c r="AX30" s="215">
        <v>11.1</v>
      </c>
      <c r="AY30" s="386" t="e">
        <f t="shared" si="1"/>
        <v>#REF!</v>
      </c>
      <c r="AZ30" s="387">
        <v>5000</v>
      </c>
      <c r="BA30" s="354">
        <v>5000</v>
      </c>
      <c r="BB30" s="313" t="e">
        <f t="shared" si="0"/>
        <v>#REF!</v>
      </c>
      <c r="BC30" s="354">
        <v>1000</v>
      </c>
      <c r="BD30" s="313"/>
      <c r="BE30" s="354">
        <v>27000</v>
      </c>
      <c r="BF30" s="318"/>
      <c r="BG30" s="394" t="s">
        <v>417</v>
      </c>
      <c r="BH30" s="394" t="s">
        <v>418</v>
      </c>
      <c r="BI30" s="394" t="s">
        <v>419</v>
      </c>
      <c r="BJ30" s="394" t="s">
        <v>420</v>
      </c>
      <c r="BK30" s="394" t="s">
        <v>421</v>
      </c>
      <c r="BL30" s="318"/>
      <c r="BM30" s="318"/>
      <c r="BO30" s="305">
        <v>10098</v>
      </c>
      <c r="BP30" s="215">
        <v>6</v>
      </c>
      <c r="BQ30" s="305">
        <v>10098</v>
      </c>
      <c r="BR30" s="215">
        <v>6</v>
      </c>
      <c r="BW30" s="305">
        <v>10098</v>
      </c>
      <c r="BX30" s="215">
        <v>6</v>
      </c>
      <c r="CB30" s="372" t="s">
        <v>422</v>
      </c>
      <c r="CC30" s="372"/>
      <c r="CD30" s="372"/>
      <c r="CE30" s="372" t="s">
        <v>423</v>
      </c>
      <c r="CF30" s="372"/>
      <c r="CG30" s="372" t="s">
        <v>424</v>
      </c>
      <c r="CI30" s="326">
        <v>10098007</v>
      </c>
      <c r="CJ30" s="215" t="s">
        <v>415</v>
      </c>
      <c r="CK30" s="395"/>
      <c r="CQ30" s="215">
        <v>10098039</v>
      </c>
      <c r="CR30" s="215" t="s">
        <v>425</v>
      </c>
      <c r="CS30" s="215">
        <v>-1</v>
      </c>
      <c r="CT30" s="215" t="s">
        <v>426</v>
      </c>
      <c r="CU30" s="215">
        <v>2</v>
      </c>
      <c r="CW30" s="215">
        <v>1</v>
      </c>
    </row>
    <row r="31" spans="1:101" s="215" customFormat="1" ht="14.25" customHeight="1">
      <c r="A31" s="215">
        <v>1028</v>
      </c>
      <c r="B31" s="215" t="s">
        <v>427</v>
      </c>
      <c r="C31" s="215">
        <v>0</v>
      </c>
      <c r="D31" s="215">
        <v>0</v>
      </c>
      <c r="E31" s="305">
        <v>2</v>
      </c>
      <c r="F31" s="215">
        <v>0</v>
      </c>
      <c r="G31" s="305"/>
      <c r="H31" s="305"/>
      <c r="J31" s="215">
        <v>1</v>
      </c>
      <c r="K31" s="215">
        <v>10</v>
      </c>
      <c r="L31" s="215">
        <v>120</v>
      </c>
      <c r="M31" s="313">
        <v>0</v>
      </c>
      <c r="P31" s="215">
        <v>0</v>
      </c>
      <c r="Q31" s="356">
        <v>1027</v>
      </c>
      <c r="R31" s="215">
        <v>1029</v>
      </c>
      <c r="S31" s="302"/>
      <c r="T31" s="305">
        <v>10098004</v>
      </c>
      <c r="U31" s="305" t="s">
        <v>428</v>
      </c>
      <c r="V31" s="215">
        <v>1</v>
      </c>
      <c r="W31" s="313"/>
      <c r="Y31" s="318"/>
      <c r="AG31" s="302"/>
      <c r="AH31" s="302"/>
      <c r="AI31" s="313">
        <v>1</v>
      </c>
      <c r="AJ31" s="313"/>
      <c r="AK31" s="313">
        <v>0</v>
      </c>
      <c r="AL31" s="313"/>
      <c r="AM31" s="313">
        <v>0</v>
      </c>
      <c r="AN31" s="313"/>
      <c r="AO31" s="313"/>
      <c r="AP31" s="313"/>
      <c r="AQ31" s="371" t="s">
        <v>429</v>
      </c>
      <c r="AR31" s="215" t="s">
        <v>205</v>
      </c>
      <c r="AS31" s="215" t="s">
        <v>430</v>
      </c>
      <c r="AT31" s="372" t="s">
        <v>431</v>
      </c>
      <c r="AU31" s="326">
        <v>10098004</v>
      </c>
      <c r="AV31" s="215" t="s">
        <v>428</v>
      </c>
      <c r="AX31" s="215">
        <v>11.2</v>
      </c>
      <c r="AY31" s="386" t="e">
        <f t="shared" si="1"/>
        <v>#REF!</v>
      </c>
      <c r="AZ31" s="387"/>
      <c r="BA31" s="354">
        <v>5000</v>
      </c>
      <c r="BB31" s="313" t="e">
        <f t="shared" si="0"/>
        <v>#REF!</v>
      </c>
      <c r="BC31" s="354">
        <v>1000</v>
      </c>
      <c r="BD31" s="313"/>
      <c r="BE31" s="354">
        <v>28000</v>
      </c>
      <c r="BF31" s="318"/>
      <c r="BG31" s="394"/>
      <c r="BH31" s="394"/>
      <c r="BI31" s="394"/>
      <c r="BJ31" s="394"/>
      <c r="BK31" s="394"/>
      <c r="BL31" s="318"/>
      <c r="BM31" s="318"/>
      <c r="BO31" s="305">
        <v>10098</v>
      </c>
      <c r="BP31" s="215">
        <v>7</v>
      </c>
      <c r="BQ31" s="305">
        <v>10098</v>
      </c>
      <c r="BR31" s="215">
        <v>7</v>
      </c>
      <c r="BW31" s="305">
        <v>10098</v>
      </c>
      <c r="BX31" s="215">
        <v>7</v>
      </c>
      <c r="CB31" s="372" t="s">
        <v>432</v>
      </c>
      <c r="CC31" s="372"/>
      <c r="CD31" s="372"/>
      <c r="CE31" s="372" t="s">
        <v>433</v>
      </c>
      <c r="CF31" s="372"/>
      <c r="CG31" s="372" t="s">
        <v>434</v>
      </c>
      <c r="CI31" s="326">
        <v>10098004</v>
      </c>
      <c r="CJ31" s="215" t="s">
        <v>428</v>
      </c>
      <c r="CK31" s="395"/>
      <c r="CQ31" s="215">
        <v>10098029</v>
      </c>
      <c r="CR31" s="215" t="s">
        <v>303</v>
      </c>
      <c r="CS31" s="215">
        <v>-1</v>
      </c>
      <c r="CT31" s="215" t="s">
        <v>435</v>
      </c>
      <c r="CU31" s="215">
        <v>2</v>
      </c>
      <c r="CV31" s="215" t="s">
        <v>435</v>
      </c>
      <c r="CW31" s="215">
        <v>1</v>
      </c>
    </row>
    <row r="32" spans="1:101" s="329" customFormat="1" ht="14.25" customHeight="1">
      <c r="A32" s="329">
        <v>1029</v>
      </c>
      <c r="B32" s="329" t="s">
        <v>436</v>
      </c>
      <c r="C32" s="329">
        <v>0</v>
      </c>
      <c r="D32" s="329">
        <v>0</v>
      </c>
      <c r="E32" s="348">
        <v>2</v>
      </c>
      <c r="F32" s="329">
        <v>0</v>
      </c>
      <c r="G32" s="348"/>
      <c r="H32" s="348"/>
      <c r="J32" s="329">
        <v>1</v>
      </c>
      <c r="K32" s="329">
        <v>10</v>
      </c>
      <c r="L32" s="329">
        <v>120</v>
      </c>
      <c r="M32" s="352">
        <v>0</v>
      </c>
      <c r="P32" s="329">
        <v>0</v>
      </c>
      <c r="Q32" s="357">
        <v>1028</v>
      </c>
      <c r="R32" s="329">
        <v>1030</v>
      </c>
      <c r="S32" s="358"/>
      <c r="T32" s="348">
        <v>10098060</v>
      </c>
      <c r="U32" s="348" t="s">
        <v>437</v>
      </c>
      <c r="V32" s="329">
        <v>1</v>
      </c>
      <c r="W32" s="352"/>
      <c r="Y32" s="364"/>
      <c r="AG32" s="358"/>
      <c r="AH32" s="358"/>
      <c r="AI32" s="352">
        <v>1</v>
      </c>
      <c r="AJ32" s="352"/>
      <c r="AK32" s="352">
        <v>0</v>
      </c>
      <c r="AL32" s="352"/>
      <c r="AM32" s="352">
        <v>0</v>
      </c>
      <c r="AN32" s="352"/>
      <c r="AO32" s="352"/>
      <c r="AP32" s="352"/>
      <c r="AQ32" s="373" t="s">
        <v>438</v>
      </c>
      <c r="AR32" s="329" t="s">
        <v>205</v>
      </c>
      <c r="AS32" s="329" t="s">
        <v>439</v>
      </c>
      <c r="AT32" s="374" t="s">
        <v>440</v>
      </c>
      <c r="AU32" s="375">
        <v>10098060</v>
      </c>
      <c r="AV32" s="329" t="s">
        <v>437</v>
      </c>
      <c r="AX32" s="329">
        <v>11.6</v>
      </c>
      <c r="AY32" s="389" t="e">
        <f t="shared" si="1"/>
        <v>#REF!</v>
      </c>
      <c r="AZ32" s="388"/>
      <c r="BA32" s="352">
        <v>0</v>
      </c>
      <c r="BB32" s="313" t="e">
        <f t="shared" si="0"/>
        <v>#REF!</v>
      </c>
      <c r="BC32" s="352">
        <v>0</v>
      </c>
      <c r="BD32" s="352"/>
      <c r="BE32" s="352">
        <v>0</v>
      </c>
      <c r="BF32" s="364"/>
      <c r="BG32" s="396"/>
      <c r="BH32" s="396"/>
      <c r="BI32" s="396"/>
      <c r="BJ32" s="396"/>
      <c r="BK32" s="396"/>
      <c r="BL32" s="364"/>
      <c r="BM32" s="364"/>
      <c r="BO32" s="348">
        <v>10098</v>
      </c>
      <c r="BP32" s="329">
        <v>59</v>
      </c>
      <c r="BQ32" s="348">
        <v>10098</v>
      </c>
      <c r="BR32" s="329">
        <v>59</v>
      </c>
      <c r="BW32" s="348">
        <v>10098</v>
      </c>
      <c r="BX32" s="329">
        <v>59</v>
      </c>
      <c r="CB32" s="374" t="s">
        <v>441</v>
      </c>
      <c r="CC32" s="374"/>
      <c r="CD32" s="374"/>
      <c r="CE32" s="374" t="s">
        <v>442</v>
      </c>
      <c r="CF32" s="374"/>
      <c r="CG32" s="374" t="s">
        <v>443</v>
      </c>
      <c r="CI32" s="375">
        <v>10098060</v>
      </c>
      <c r="CJ32" s="329" t="s">
        <v>437</v>
      </c>
      <c r="CK32" s="396"/>
      <c r="CQ32" s="329">
        <v>10098060</v>
      </c>
      <c r="CR32" s="329" t="s">
        <v>437</v>
      </c>
      <c r="CS32" s="329">
        <v>-1</v>
      </c>
      <c r="CT32" s="329" t="s">
        <v>444</v>
      </c>
      <c r="CU32" s="329">
        <v>2</v>
      </c>
      <c r="CV32" s="329" t="s">
        <v>444</v>
      </c>
      <c r="CW32" s="329">
        <v>1</v>
      </c>
    </row>
    <row r="33" spans="1:101" s="215" customFormat="1" ht="14.25" customHeight="1">
      <c r="A33" s="215">
        <v>1030</v>
      </c>
      <c r="B33" s="215" t="s">
        <v>445</v>
      </c>
      <c r="C33" s="215">
        <v>0</v>
      </c>
      <c r="D33" s="215">
        <v>0</v>
      </c>
      <c r="E33" s="305">
        <v>3</v>
      </c>
      <c r="F33" s="215">
        <v>0</v>
      </c>
      <c r="G33" s="305"/>
      <c r="H33" s="305"/>
      <c r="J33" s="215">
        <v>1</v>
      </c>
      <c r="K33" s="215">
        <v>10</v>
      </c>
      <c r="L33" s="215">
        <v>120</v>
      </c>
      <c r="M33" s="313">
        <v>0</v>
      </c>
      <c r="P33" s="215">
        <v>0</v>
      </c>
      <c r="Q33" s="356">
        <v>1029</v>
      </c>
      <c r="R33" s="215">
        <v>1031</v>
      </c>
      <c r="S33" s="302"/>
      <c r="T33" s="305">
        <v>400005</v>
      </c>
      <c r="U33" s="305" t="s">
        <v>446</v>
      </c>
      <c r="V33" s="215">
        <v>1</v>
      </c>
      <c r="W33" s="313"/>
      <c r="Y33" s="318"/>
      <c r="AG33" s="302"/>
      <c r="AH33" s="302"/>
      <c r="AI33" s="313">
        <v>1</v>
      </c>
      <c r="AJ33" s="313"/>
      <c r="AK33" s="313">
        <v>0</v>
      </c>
      <c r="AL33" s="313"/>
      <c r="AM33" s="313">
        <v>0</v>
      </c>
      <c r="AN33" s="313"/>
      <c r="AO33" s="313"/>
      <c r="AP33" s="313"/>
      <c r="AQ33" s="371" t="s">
        <v>447</v>
      </c>
      <c r="AR33" s="215" t="s">
        <v>205</v>
      </c>
      <c r="AS33" s="215" t="s">
        <v>448</v>
      </c>
      <c r="AT33" s="372" t="s">
        <v>449</v>
      </c>
      <c r="AU33" s="326">
        <v>10098027</v>
      </c>
      <c r="AV33" s="215" t="s">
        <v>428</v>
      </c>
      <c r="AX33" s="215">
        <v>11.8</v>
      </c>
      <c r="AY33" s="386" t="e">
        <f t="shared" si="1"/>
        <v>#REF!</v>
      </c>
      <c r="AZ33" s="387">
        <v>5000</v>
      </c>
      <c r="BA33" s="354">
        <v>5000</v>
      </c>
      <c r="BB33" s="313" t="e">
        <f t="shared" si="0"/>
        <v>#REF!</v>
      </c>
      <c r="BC33" s="354">
        <v>1000</v>
      </c>
      <c r="BD33" s="313"/>
      <c r="BE33" s="354">
        <v>29000</v>
      </c>
      <c r="BF33" s="318"/>
      <c r="BG33" s="394" t="s">
        <v>450</v>
      </c>
      <c r="BH33" s="394" t="s">
        <v>451</v>
      </c>
      <c r="BI33" s="394" t="s">
        <v>452</v>
      </c>
      <c r="BJ33" s="394" t="s">
        <v>453</v>
      </c>
      <c r="BK33" s="394" t="s">
        <v>454</v>
      </c>
      <c r="BL33" s="318"/>
      <c r="BM33" s="318"/>
      <c r="BO33" s="305">
        <v>10098</v>
      </c>
      <c r="BP33" s="215">
        <v>18</v>
      </c>
      <c r="BQ33" s="305">
        <v>10098</v>
      </c>
      <c r="BR33" s="215">
        <v>19</v>
      </c>
      <c r="BS33" s="215">
        <v>1</v>
      </c>
      <c r="BW33" s="305">
        <v>10098</v>
      </c>
      <c r="CB33" s="372" t="s">
        <v>455</v>
      </c>
      <c r="CC33" s="372"/>
      <c r="CD33" s="372"/>
      <c r="CE33" s="372" t="s">
        <v>456</v>
      </c>
      <c r="CF33" s="372"/>
      <c r="CG33" s="372"/>
      <c r="CI33" s="326">
        <v>-1</v>
      </c>
      <c r="CK33" s="395"/>
      <c r="CQ33" s="215">
        <v>10098027</v>
      </c>
      <c r="CR33" s="215" t="s">
        <v>428</v>
      </c>
      <c r="CS33" s="215">
        <v>-1</v>
      </c>
      <c r="CT33" s="215" t="s">
        <v>457</v>
      </c>
      <c r="CU33" s="215">
        <v>2</v>
      </c>
      <c r="CV33" s="215" t="s">
        <v>457</v>
      </c>
    </row>
    <row r="34" spans="1:101" s="215" customFormat="1" ht="14.25" customHeight="1">
      <c r="A34" s="215">
        <v>1031</v>
      </c>
      <c r="B34" s="215" t="s">
        <v>458</v>
      </c>
      <c r="C34" s="215">
        <v>0</v>
      </c>
      <c r="D34" s="215">
        <v>0</v>
      </c>
      <c r="E34" s="305">
        <v>2</v>
      </c>
      <c r="F34" s="215">
        <v>0</v>
      </c>
      <c r="G34" s="305"/>
      <c r="H34" s="305"/>
      <c r="J34" s="215">
        <v>1</v>
      </c>
      <c r="K34" s="215">
        <v>10</v>
      </c>
      <c r="L34" s="215">
        <v>120</v>
      </c>
      <c r="M34" s="313">
        <v>0</v>
      </c>
      <c r="P34" s="215">
        <v>0</v>
      </c>
      <c r="Q34" s="356">
        <v>1030</v>
      </c>
      <c r="R34" s="215">
        <v>1032</v>
      </c>
      <c r="S34" s="302"/>
      <c r="T34" s="305">
        <v>10098027</v>
      </c>
      <c r="U34" s="305" t="s">
        <v>428</v>
      </c>
      <c r="V34" s="215">
        <v>1</v>
      </c>
      <c r="W34" s="313"/>
      <c r="Y34" s="318"/>
      <c r="AG34" s="302"/>
      <c r="AH34" s="302"/>
      <c r="AI34" s="313">
        <v>1</v>
      </c>
      <c r="AJ34" s="313"/>
      <c r="AK34" s="313">
        <v>0</v>
      </c>
      <c r="AL34" s="313"/>
      <c r="AM34" s="313">
        <v>0</v>
      </c>
      <c r="AN34" s="313"/>
      <c r="AO34" s="313"/>
      <c r="AP34" s="313"/>
      <c r="AQ34" s="371" t="s">
        <v>429</v>
      </c>
      <c r="AR34" s="215" t="s">
        <v>205</v>
      </c>
      <c r="AS34" s="215" t="s">
        <v>459</v>
      </c>
      <c r="AT34" s="372" t="s">
        <v>460</v>
      </c>
      <c r="AU34" s="326">
        <v>10098027</v>
      </c>
      <c r="AV34" s="215" t="s">
        <v>428</v>
      </c>
      <c r="AX34" s="215">
        <v>12</v>
      </c>
      <c r="AY34" s="386" t="e">
        <f t="shared" si="1"/>
        <v>#REF!</v>
      </c>
      <c r="AZ34" s="387"/>
      <c r="BA34" s="354">
        <v>5000</v>
      </c>
      <c r="BB34" s="313" t="e">
        <f t="shared" si="0"/>
        <v>#REF!</v>
      </c>
      <c r="BC34" s="354">
        <v>1000</v>
      </c>
      <c r="BD34" s="313"/>
      <c r="BE34" s="354">
        <v>30000</v>
      </c>
      <c r="BF34" s="318"/>
      <c r="BG34" s="394" t="s">
        <v>461</v>
      </c>
      <c r="BH34" s="394" t="s">
        <v>462</v>
      </c>
      <c r="BI34" s="394" t="s">
        <v>463</v>
      </c>
      <c r="BJ34" s="394" t="s">
        <v>464</v>
      </c>
      <c r="BK34" s="394" t="s">
        <v>465</v>
      </c>
      <c r="BL34" s="318"/>
      <c r="BM34" s="318"/>
      <c r="BO34" s="305">
        <v>10098</v>
      </c>
      <c r="BP34" s="215">
        <v>18</v>
      </c>
      <c r="BQ34" s="305">
        <v>10098</v>
      </c>
      <c r="BR34" s="215">
        <v>18</v>
      </c>
      <c r="BW34" s="305">
        <v>10098</v>
      </c>
      <c r="BX34" s="215">
        <v>18</v>
      </c>
      <c r="CB34" s="372" t="s">
        <v>466</v>
      </c>
      <c r="CC34" s="372"/>
      <c r="CD34" s="372"/>
      <c r="CE34" s="372" t="s">
        <v>467</v>
      </c>
      <c r="CF34" s="372"/>
      <c r="CG34" s="372" t="s">
        <v>468</v>
      </c>
      <c r="CI34" s="326">
        <v>10098027</v>
      </c>
      <c r="CJ34" s="215" t="s">
        <v>428</v>
      </c>
      <c r="CK34" s="395"/>
      <c r="CQ34" s="215">
        <v>10098027</v>
      </c>
      <c r="CR34" s="215" t="s">
        <v>428</v>
      </c>
      <c r="CS34" s="215">
        <v>-1</v>
      </c>
      <c r="CT34" s="215" t="s">
        <v>457</v>
      </c>
      <c r="CU34" s="215">
        <v>2</v>
      </c>
    </row>
    <row r="35" spans="1:101" s="215" customFormat="1" ht="14.25" customHeight="1">
      <c r="A35" s="215">
        <v>1032</v>
      </c>
      <c r="B35" s="215" t="s">
        <v>469</v>
      </c>
      <c r="C35" s="215">
        <v>0</v>
      </c>
      <c r="D35" s="215">
        <v>0</v>
      </c>
      <c r="E35" s="305">
        <v>1</v>
      </c>
      <c r="F35" s="215">
        <v>0</v>
      </c>
      <c r="G35" s="305"/>
      <c r="H35" s="305"/>
      <c r="J35" s="215">
        <v>1</v>
      </c>
      <c r="K35" s="215">
        <v>10</v>
      </c>
      <c r="L35" s="215">
        <v>120</v>
      </c>
      <c r="M35" s="313">
        <v>0</v>
      </c>
      <c r="P35" s="215">
        <v>0</v>
      </c>
      <c r="Q35" s="356">
        <v>1031</v>
      </c>
      <c r="R35" s="215" t="s">
        <v>470</v>
      </c>
      <c r="S35" s="302"/>
      <c r="T35" s="305">
        <v>30008</v>
      </c>
      <c r="U35" s="305" t="s">
        <v>471</v>
      </c>
      <c r="V35" s="215">
        <v>4</v>
      </c>
      <c r="W35" s="313"/>
      <c r="Y35" s="318"/>
      <c r="AG35" s="302"/>
      <c r="AH35" s="302"/>
      <c r="AI35" s="313">
        <v>1</v>
      </c>
      <c r="AJ35" s="313"/>
      <c r="AK35" s="313">
        <v>0</v>
      </c>
      <c r="AL35" s="313"/>
      <c r="AM35" s="313">
        <v>0</v>
      </c>
      <c r="AN35" s="313"/>
      <c r="AO35" s="313"/>
      <c r="AP35" s="313"/>
      <c r="AQ35" s="371" t="s">
        <v>472</v>
      </c>
      <c r="AR35" s="215" t="s">
        <v>205</v>
      </c>
      <c r="AS35" s="215" t="s">
        <v>459</v>
      </c>
      <c r="AT35" s="372" t="s">
        <v>473</v>
      </c>
      <c r="AU35" s="326"/>
      <c r="AX35" s="215">
        <v>13</v>
      </c>
      <c r="AY35" s="386" t="e">
        <f t="shared" si="1"/>
        <v>#REF!</v>
      </c>
      <c r="AZ35" s="387">
        <v>76000</v>
      </c>
      <c r="BA35" s="390">
        <v>15000</v>
      </c>
      <c r="BB35" s="313" t="e">
        <f t="shared" si="0"/>
        <v>#REF!</v>
      </c>
      <c r="BC35" s="354">
        <v>1000</v>
      </c>
      <c r="BD35" s="313"/>
      <c r="BE35" s="354">
        <v>31000</v>
      </c>
      <c r="BF35" s="318"/>
      <c r="BG35" s="394" t="s">
        <v>474</v>
      </c>
      <c r="BH35" s="394" t="s">
        <v>475</v>
      </c>
      <c r="BI35" s="394" t="s">
        <v>476</v>
      </c>
      <c r="BJ35" s="394" t="s">
        <v>477</v>
      </c>
      <c r="BK35" s="394" t="s">
        <v>478</v>
      </c>
      <c r="BL35" s="318"/>
      <c r="BM35" s="318"/>
      <c r="BO35" s="305">
        <v>10098</v>
      </c>
      <c r="BP35" s="215">
        <v>18</v>
      </c>
      <c r="BQ35" s="305">
        <v>10098</v>
      </c>
      <c r="BR35" s="215">
        <v>20</v>
      </c>
      <c r="BW35" s="305">
        <v>10098</v>
      </c>
      <c r="CB35" s="372"/>
      <c r="CC35" s="372"/>
      <c r="CD35" s="372"/>
      <c r="CE35" s="372"/>
      <c r="CF35" s="372"/>
      <c r="CG35" s="372"/>
      <c r="CI35" s="326">
        <v>-1</v>
      </c>
      <c r="CK35" s="395"/>
      <c r="CO35" s="215">
        <v>1</v>
      </c>
      <c r="CQ35" s="215">
        <v>10098040</v>
      </c>
      <c r="CR35" s="215" t="s">
        <v>479</v>
      </c>
      <c r="CS35" s="215">
        <v>1</v>
      </c>
      <c r="CT35" s="215" t="s">
        <v>480</v>
      </c>
      <c r="CU35" s="215">
        <v>2</v>
      </c>
      <c r="CV35" s="215" t="s">
        <v>480</v>
      </c>
    </row>
    <row r="36" spans="1:101" s="330" customFormat="1" ht="14.25" customHeight="1">
      <c r="A36" s="330">
        <v>1033</v>
      </c>
      <c r="B36" s="330" t="s">
        <v>481</v>
      </c>
      <c r="C36" s="330">
        <v>0</v>
      </c>
      <c r="D36" s="330">
        <v>0</v>
      </c>
      <c r="E36" s="349">
        <v>32</v>
      </c>
      <c r="F36" s="330">
        <v>0</v>
      </c>
      <c r="G36" s="349"/>
      <c r="H36" s="349"/>
      <c r="J36" s="330">
        <v>1</v>
      </c>
      <c r="K36" s="330">
        <v>10</v>
      </c>
      <c r="L36" s="330">
        <v>120</v>
      </c>
      <c r="M36" s="353">
        <v>0</v>
      </c>
      <c r="P36" s="330">
        <v>0</v>
      </c>
      <c r="Q36" s="359">
        <v>1032</v>
      </c>
      <c r="R36" s="330" t="s">
        <v>482</v>
      </c>
      <c r="S36" s="360"/>
      <c r="T36" s="349"/>
      <c r="U36" s="361" t="s">
        <v>483</v>
      </c>
      <c r="V36" s="330">
        <v>15</v>
      </c>
      <c r="W36" s="353"/>
      <c r="Y36" s="365"/>
      <c r="AG36" s="360"/>
      <c r="AH36" s="360"/>
      <c r="AI36" s="353">
        <v>1</v>
      </c>
      <c r="AJ36" s="353"/>
      <c r="AK36" s="353">
        <v>0</v>
      </c>
      <c r="AL36" s="353"/>
      <c r="AM36" s="353">
        <v>0</v>
      </c>
      <c r="AN36" s="353"/>
      <c r="AO36" s="353"/>
      <c r="AP36" s="353"/>
      <c r="AQ36" s="376"/>
      <c r="AS36" s="331" t="s">
        <v>484</v>
      </c>
      <c r="AT36" s="377" t="s">
        <v>485</v>
      </c>
      <c r="AU36" s="378"/>
      <c r="AX36" s="330">
        <v>15.3</v>
      </c>
      <c r="AY36" s="386" t="e">
        <f t="shared" si="1"/>
        <v>#REF!</v>
      </c>
      <c r="AZ36" s="387">
        <v>212000</v>
      </c>
      <c r="BA36" s="354">
        <v>5000</v>
      </c>
      <c r="BB36" s="313" t="e">
        <f t="shared" si="0"/>
        <v>#REF!</v>
      </c>
      <c r="BC36" s="354">
        <v>1000</v>
      </c>
      <c r="BD36" s="353"/>
      <c r="BE36" s="354">
        <v>32000</v>
      </c>
      <c r="BF36" s="365"/>
      <c r="BG36" s="397"/>
      <c r="BH36" s="397"/>
      <c r="BI36" s="397"/>
      <c r="BJ36" s="397"/>
      <c r="BK36" s="397"/>
      <c r="BL36" s="365"/>
      <c r="BM36" s="365"/>
      <c r="BO36" s="349"/>
      <c r="BQ36" s="349"/>
      <c r="BS36" s="330">
        <v>1</v>
      </c>
      <c r="BT36" s="330" t="s">
        <v>486</v>
      </c>
      <c r="BW36" s="349"/>
      <c r="CB36" s="382"/>
      <c r="CC36" s="382"/>
      <c r="CD36" s="382"/>
      <c r="CE36" s="382"/>
      <c r="CF36" s="382"/>
      <c r="CG36" s="382"/>
      <c r="CI36" s="378">
        <v>-1</v>
      </c>
      <c r="CK36" s="397"/>
    </row>
    <row r="37" spans="1:101" s="259" customFormat="1" ht="14.25" customHeight="1">
      <c r="A37" s="259">
        <v>1040</v>
      </c>
      <c r="B37" s="259" t="s">
        <v>481</v>
      </c>
      <c r="C37" s="259">
        <v>0</v>
      </c>
      <c r="D37" s="259">
        <v>0</v>
      </c>
      <c r="E37" s="350">
        <v>2</v>
      </c>
      <c r="F37" s="259">
        <v>0</v>
      </c>
      <c r="G37" s="350"/>
      <c r="H37" s="350"/>
      <c r="J37" s="259">
        <v>1</v>
      </c>
      <c r="K37" s="259">
        <v>10</v>
      </c>
      <c r="L37" s="259">
        <v>120</v>
      </c>
      <c r="M37" s="354">
        <v>0</v>
      </c>
      <c r="N37" s="259" t="s">
        <v>487</v>
      </c>
      <c r="P37" s="259">
        <v>0</v>
      </c>
      <c r="Q37" s="362">
        <v>1033</v>
      </c>
      <c r="R37" s="259">
        <v>1046</v>
      </c>
      <c r="S37" s="363"/>
      <c r="T37" s="350">
        <v>10098006</v>
      </c>
      <c r="U37" s="350" t="s">
        <v>488</v>
      </c>
      <c r="V37" s="259">
        <v>1</v>
      </c>
      <c r="W37" s="354"/>
      <c r="Y37" s="366"/>
      <c r="AG37" s="363"/>
      <c r="AH37" s="363"/>
      <c r="AI37" s="354">
        <v>1</v>
      </c>
      <c r="AJ37" s="354"/>
      <c r="AK37" s="354">
        <v>0</v>
      </c>
      <c r="AL37" s="354"/>
      <c r="AM37" s="354">
        <v>0</v>
      </c>
      <c r="AN37" s="354"/>
      <c r="AO37" s="354"/>
      <c r="AP37" s="354"/>
      <c r="AQ37" s="379" t="s">
        <v>489</v>
      </c>
      <c r="AR37" s="259" t="s">
        <v>205</v>
      </c>
      <c r="AS37" s="259" t="s">
        <v>490</v>
      </c>
      <c r="AT37" s="380" t="s">
        <v>491</v>
      </c>
      <c r="AU37" s="381">
        <v>10098006</v>
      </c>
      <c r="AV37" s="259" t="s">
        <v>488</v>
      </c>
      <c r="AX37" s="259">
        <v>15.2</v>
      </c>
      <c r="AY37" s="386" t="e">
        <f t="shared" si="1"/>
        <v>#REF!</v>
      </c>
      <c r="AZ37" s="391"/>
      <c r="BA37" s="354">
        <v>5000</v>
      </c>
      <c r="BB37" s="313" t="e">
        <f t="shared" ref="BB37:BB68" si="2">BC37+BB36</f>
        <v>#REF!</v>
      </c>
      <c r="BC37" s="354">
        <v>1000</v>
      </c>
      <c r="BD37" s="354"/>
      <c r="BE37" s="354">
        <v>32000</v>
      </c>
      <c r="BF37" s="366"/>
      <c r="BG37" s="398"/>
      <c r="BH37" s="398"/>
      <c r="BI37" s="398" t="s">
        <v>492</v>
      </c>
      <c r="BJ37" s="398"/>
      <c r="BK37" s="398"/>
      <c r="BL37" s="366"/>
      <c r="BM37" s="366"/>
      <c r="BO37" s="350">
        <v>10098</v>
      </c>
      <c r="BP37" s="259">
        <v>29</v>
      </c>
      <c r="BQ37" s="350">
        <v>10098</v>
      </c>
      <c r="BR37" s="259">
        <v>29</v>
      </c>
      <c r="BW37" s="350">
        <v>10098</v>
      </c>
      <c r="BX37" s="259">
        <v>29</v>
      </c>
      <c r="CB37" s="380" t="s">
        <v>493</v>
      </c>
      <c r="CC37" s="380"/>
      <c r="CD37" s="380"/>
      <c r="CE37" s="380" t="s">
        <v>494</v>
      </c>
      <c r="CF37" s="380"/>
      <c r="CG37" s="380" t="s">
        <v>495</v>
      </c>
      <c r="CI37" s="381">
        <v>10098006</v>
      </c>
      <c r="CJ37" s="259" t="s">
        <v>488</v>
      </c>
      <c r="CK37" s="398"/>
    </row>
    <row r="38" spans="1:101" s="259" customFormat="1" ht="14.25" customHeight="1">
      <c r="A38" s="259">
        <v>1041</v>
      </c>
      <c r="B38" s="259" t="s">
        <v>481</v>
      </c>
      <c r="C38" s="259">
        <v>0</v>
      </c>
      <c r="D38" s="259">
        <v>0</v>
      </c>
      <c r="E38" s="350">
        <v>2</v>
      </c>
      <c r="F38" s="259">
        <v>0</v>
      </c>
      <c r="G38" s="350"/>
      <c r="H38" s="350"/>
      <c r="J38" s="259">
        <v>1</v>
      </c>
      <c r="K38" s="259">
        <v>10</v>
      </c>
      <c r="L38" s="259">
        <v>120</v>
      </c>
      <c r="M38" s="354">
        <v>0</v>
      </c>
      <c r="N38" s="259" t="s">
        <v>496</v>
      </c>
      <c r="P38" s="259">
        <v>0</v>
      </c>
      <c r="Q38" s="362">
        <v>1033</v>
      </c>
      <c r="R38" s="259">
        <v>1046</v>
      </c>
      <c r="S38" s="363"/>
      <c r="T38" s="350">
        <v>10098005</v>
      </c>
      <c r="U38" s="350" t="s">
        <v>497</v>
      </c>
      <c r="V38" s="259">
        <v>1</v>
      </c>
      <c r="W38" s="354"/>
      <c r="Y38" s="366"/>
      <c r="AG38" s="363"/>
      <c r="AH38" s="363"/>
      <c r="AI38" s="354">
        <v>1</v>
      </c>
      <c r="AJ38" s="354"/>
      <c r="AK38" s="354">
        <v>0</v>
      </c>
      <c r="AL38" s="354"/>
      <c r="AM38" s="354">
        <v>0</v>
      </c>
      <c r="AN38" s="354"/>
      <c r="AO38" s="354"/>
      <c r="AP38" s="354"/>
      <c r="AQ38" s="379" t="s">
        <v>498</v>
      </c>
      <c r="AR38" s="259" t="s">
        <v>205</v>
      </c>
      <c r="AS38" s="259" t="s">
        <v>499</v>
      </c>
      <c r="AT38" s="380" t="s">
        <v>500</v>
      </c>
      <c r="AU38" s="381">
        <v>10098005</v>
      </c>
      <c r="AV38" s="259" t="s">
        <v>497</v>
      </c>
      <c r="AX38" s="259">
        <v>15.2</v>
      </c>
      <c r="AY38" s="386"/>
      <c r="AZ38" s="391"/>
      <c r="BA38" s="354">
        <v>5000</v>
      </c>
      <c r="BB38" s="313" t="e">
        <f t="shared" si="2"/>
        <v>#REF!</v>
      </c>
      <c r="BC38" s="354">
        <v>1000</v>
      </c>
      <c r="BD38" s="354"/>
      <c r="BE38" s="354">
        <v>32000</v>
      </c>
      <c r="BF38" s="366"/>
      <c r="BG38" s="398" t="s">
        <v>492</v>
      </c>
      <c r="BH38" s="398"/>
      <c r="BI38" s="398"/>
      <c r="BJ38" s="398"/>
      <c r="BK38" s="398"/>
      <c r="BL38" s="366"/>
      <c r="BM38" s="366"/>
      <c r="BO38" s="350">
        <v>10098</v>
      </c>
      <c r="BP38" s="259">
        <v>30</v>
      </c>
      <c r="BQ38" s="350">
        <v>10098</v>
      </c>
      <c r="BR38" s="259">
        <v>30</v>
      </c>
      <c r="BW38" s="350">
        <v>10098</v>
      </c>
      <c r="BX38" s="259">
        <v>30</v>
      </c>
      <c r="CB38" s="380" t="s">
        <v>501</v>
      </c>
      <c r="CC38" s="380"/>
      <c r="CD38" s="380"/>
      <c r="CE38" s="380" t="s">
        <v>502</v>
      </c>
      <c r="CF38" s="380"/>
      <c r="CG38" s="380" t="s">
        <v>503</v>
      </c>
      <c r="CI38" s="381">
        <v>10098005</v>
      </c>
      <c r="CJ38" s="259" t="s">
        <v>497</v>
      </c>
      <c r="CK38" s="398"/>
    </row>
    <row r="39" spans="1:101" s="259" customFormat="1" ht="14.25" customHeight="1">
      <c r="A39" s="259">
        <v>1042</v>
      </c>
      <c r="B39" s="259" t="s">
        <v>481</v>
      </c>
      <c r="C39" s="259">
        <v>0</v>
      </c>
      <c r="D39" s="259">
        <v>0</v>
      </c>
      <c r="E39" s="350">
        <v>2</v>
      </c>
      <c r="F39" s="259">
        <v>0</v>
      </c>
      <c r="G39" s="350"/>
      <c r="H39" s="350"/>
      <c r="J39" s="259">
        <v>1</v>
      </c>
      <c r="K39" s="259">
        <v>10</v>
      </c>
      <c r="L39" s="259">
        <v>120</v>
      </c>
      <c r="M39" s="354">
        <v>0</v>
      </c>
      <c r="N39" s="259" t="s">
        <v>504</v>
      </c>
      <c r="P39" s="259">
        <v>0</v>
      </c>
      <c r="Q39" s="362">
        <v>1033</v>
      </c>
      <c r="R39" s="259">
        <v>1046</v>
      </c>
      <c r="S39" s="363"/>
      <c r="T39" s="350">
        <v>10098010</v>
      </c>
      <c r="U39" s="350" t="s">
        <v>505</v>
      </c>
      <c r="V39" s="259">
        <v>1</v>
      </c>
      <c r="W39" s="354"/>
      <c r="Y39" s="366"/>
      <c r="AG39" s="363"/>
      <c r="AH39" s="363"/>
      <c r="AI39" s="354">
        <v>1</v>
      </c>
      <c r="AJ39" s="354"/>
      <c r="AK39" s="354">
        <v>0</v>
      </c>
      <c r="AL39" s="354"/>
      <c r="AM39" s="354">
        <v>0</v>
      </c>
      <c r="AN39" s="354"/>
      <c r="AO39" s="354"/>
      <c r="AP39" s="354"/>
      <c r="AQ39" s="379" t="s">
        <v>506</v>
      </c>
      <c r="AR39" s="259" t="s">
        <v>205</v>
      </c>
      <c r="AS39" s="259" t="s">
        <v>507</v>
      </c>
      <c r="AT39" s="380" t="s">
        <v>508</v>
      </c>
      <c r="AU39" s="381">
        <v>10098010</v>
      </c>
      <c r="AV39" s="259" t="s">
        <v>505</v>
      </c>
      <c r="AX39" s="259">
        <v>15.2</v>
      </c>
      <c r="AY39" s="386"/>
      <c r="AZ39" s="391"/>
      <c r="BA39" s="354">
        <v>5000</v>
      </c>
      <c r="BB39" s="313" t="e">
        <f t="shared" si="2"/>
        <v>#REF!</v>
      </c>
      <c r="BC39" s="354">
        <v>1000</v>
      </c>
      <c r="BD39" s="354"/>
      <c r="BE39" s="354">
        <v>32000</v>
      </c>
      <c r="BF39" s="366"/>
      <c r="BG39" s="398"/>
      <c r="BH39" s="398"/>
      <c r="BI39" s="398"/>
      <c r="BJ39" s="398"/>
      <c r="BK39" s="398" t="s">
        <v>492</v>
      </c>
      <c r="BL39" s="366"/>
      <c r="BM39" s="366"/>
      <c r="BO39" s="350">
        <v>10098</v>
      </c>
      <c r="BP39" s="259">
        <v>38</v>
      </c>
      <c r="BQ39" s="350">
        <v>10098</v>
      </c>
      <c r="BR39" s="259">
        <v>38</v>
      </c>
      <c r="BW39" s="350">
        <v>10098</v>
      </c>
      <c r="BX39" s="259">
        <v>38</v>
      </c>
      <c r="CB39" s="380" t="s">
        <v>509</v>
      </c>
      <c r="CC39" s="380"/>
      <c r="CD39" s="380"/>
      <c r="CE39" s="380" t="s">
        <v>510</v>
      </c>
      <c r="CF39" s="380"/>
      <c r="CG39" s="380" t="s">
        <v>511</v>
      </c>
      <c r="CI39" s="381">
        <v>10098010</v>
      </c>
      <c r="CJ39" s="259" t="s">
        <v>505</v>
      </c>
      <c r="CK39" s="398"/>
    </row>
    <row r="40" spans="1:101" s="259" customFormat="1" ht="14.25" customHeight="1">
      <c r="A40" s="259">
        <v>1043</v>
      </c>
      <c r="B40" s="259" t="s">
        <v>481</v>
      </c>
      <c r="C40" s="259">
        <v>0</v>
      </c>
      <c r="D40" s="259">
        <v>0</v>
      </c>
      <c r="E40" s="350">
        <v>2</v>
      </c>
      <c r="F40" s="259">
        <v>0</v>
      </c>
      <c r="G40" s="350"/>
      <c r="H40" s="350"/>
      <c r="J40" s="259">
        <v>1</v>
      </c>
      <c r="K40" s="259">
        <v>10</v>
      </c>
      <c r="L40" s="259">
        <v>120</v>
      </c>
      <c r="M40" s="354">
        <v>0</v>
      </c>
      <c r="N40" s="259" t="s">
        <v>512</v>
      </c>
      <c r="P40" s="259">
        <v>0</v>
      </c>
      <c r="Q40" s="362">
        <v>1033</v>
      </c>
      <c r="R40" s="259">
        <v>1046</v>
      </c>
      <c r="S40" s="363"/>
      <c r="T40" s="350">
        <v>10098041</v>
      </c>
      <c r="U40" s="350" t="s">
        <v>513</v>
      </c>
      <c r="V40" s="259">
        <v>1</v>
      </c>
      <c r="W40" s="354"/>
      <c r="Y40" s="366"/>
      <c r="AG40" s="363"/>
      <c r="AH40" s="363"/>
      <c r="AI40" s="354">
        <v>1</v>
      </c>
      <c r="AJ40" s="354"/>
      <c r="AK40" s="354">
        <v>0</v>
      </c>
      <c r="AL40" s="354"/>
      <c r="AM40" s="354">
        <v>0</v>
      </c>
      <c r="AN40" s="354"/>
      <c r="AO40" s="354"/>
      <c r="AP40" s="354"/>
      <c r="AQ40" s="379" t="s">
        <v>514</v>
      </c>
      <c r="AR40" s="259" t="s">
        <v>205</v>
      </c>
      <c r="AS40" s="259" t="s">
        <v>515</v>
      </c>
      <c r="AT40" s="380" t="s">
        <v>516</v>
      </c>
      <c r="AU40" s="381">
        <v>10098041</v>
      </c>
      <c r="AV40" s="259" t="s">
        <v>513</v>
      </c>
      <c r="AX40" s="259">
        <v>15.2</v>
      </c>
      <c r="AY40" s="386"/>
      <c r="AZ40" s="391"/>
      <c r="BA40" s="354">
        <v>5000</v>
      </c>
      <c r="BB40" s="313" t="e">
        <f t="shared" si="2"/>
        <v>#REF!</v>
      </c>
      <c r="BC40" s="354">
        <v>1000</v>
      </c>
      <c r="BD40" s="354"/>
      <c r="BE40" s="354">
        <v>32000</v>
      </c>
      <c r="BF40" s="366"/>
      <c r="BG40" s="398"/>
      <c r="BH40" s="398"/>
      <c r="BI40" s="398"/>
      <c r="BJ40" s="398" t="s">
        <v>492</v>
      </c>
      <c r="BK40" s="398"/>
      <c r="BL40" s="366"/>
      <c r="BM40" s="366"/>
      <c r="BO40" s="350">
        <v>10098</v>
      </c>
      <c r="BP40" s="259">
        <v>37</v>
      </c>
      <c r="BQ40" s="350">
        <v>10098</v>
      </c>
      <c r="BR40" s="259">
        <v>37</v>
      </c>
      <c r="BW40" s="350">
        <v>10098</v>
      </c>
      <c r="BX40" s="259">
        <v>37</v>
      </c>
      <c r="CB40" s="380" t="s">
        <v>517</v>
      </c>
      <c r="CC40" s="380"/>
      <c r="CD40" s="380"/>
      <c r="CE40" s="380" t="s">
        <v>518</v>
      </c>
      <c r="CF40" s="380"/>
      <c r="CG40" s="380" t="s">
        <v>519</v>
      </c>
      <c r="CI40" s="381">
        <v>10098041</v>
      </c>
      <c r="CJ40" s="259" t="s">
        <v>513</v>
      </c>
      <c r="CK40" s="398"/>
    </row>
    <row r="41" spans="1:101" s="259" customFormat="1" ht="14.25" customHeight="1">
      <c r="A41" s="259">
        <v>1044</v>
      </c>
      <c r="B41" s="259" t="s">
        <v>481</v>
      </c>
      <c r="C41" s="259">
        <v>0</v>
      </c>
      <c r="D41" s="259">
        <v>0</v>
      </c>
      <c r="E41" s="350">
        <v>2</v>
      </c>
      <c r="F41" s="259">
        <v>0</v>
      </c>
      <c r="G41" s="350"/>
      <c r="H41" s="350"/>
      <c r="J41" s="259">
        <v>1</v>
      </c>
      <c r="K41" s="259">
        <v>10</v>
      </c>
      <c r="L41" s="259">
        <v>120</v>
      </c>
      <c r="M41" s="354">
        <v>0</v>
      </c>
      <c r="N41" s="259" t="s">
        <v>520</v>
      </c>
      <c r="P41" s="259">
        <v>0</v>
      </c>
      <c r="Q41" s="362">
        <v>1033</v>
      </c>
      <c r="R41" s="259">
        <v>1046</v>
      </c>
      <c r="S41" s="363"/>
      <c r="T41" s="350">
        <v>10098004</v>
      </c>
      <c r="U41" s="350" t="s">
        <v>428</v>
      </c>
      <c r="V41" s="259">
        <v>1</v>
      </c>
      <c r="W41" s="354"/>
      <c r="Y41" s="366"/>
      <c r="AG41" s="363"/>
      <c r="AH41" s="363"/>
      <c r="AI41" s="354">
        <v>1</v>
      </c>
      <c r="AJ41" s="354"/>
      <c r="AK41" s="354">
        <v>0</v>
      </c>
      <c r="AL41" s="354"/>
      <c r="AM41" s="354">
        <v>0</v>
      </c>
      <c r="AN41" s="354"/>
      <c r="AO41" s="354"/>
      <c r="AP41" s="354"/>
      <c r="AQ41" s="379" t="s">
        <v>429</v>
      </c>
      <c r="AR41" s="259" t="s">
        <v>205</v>
      </c>
      <c r="AS41" s="259" t="s">
        <v>448</v>
      </c>
      <c r="AT41" s="380" t="s">
        <v>431</v>
      </c>
      <c r="AU41" s="381">
        <v>10098004</v>
      </c>
      <c r="AV41" s="259" t="s">
        <v>428</v>
      </c>
      <c r="AX41" s="259">
        <v>15.2</v>
      </c>
      <c r="AY41" s="386"/>
      <c r="AZ41" s="391"/>
      <c r="BA41" s="354">
        <v>5000</v>
      </c>
      <c r="BB41" s="313" t="e">
        <f t="shared" si="2"/>
        <v>#REF!</v>
      </c>
      <c r="BC41" s="354">
        <v>1000</v>
      </c>
      <c r="BD41" s="354"/>
      <c r="BE41" s="354">
        <v>32000</v>
      </c>
      <c r="BF41" s="366"/>
      <c r="BG41" s="398"/>
      <c r="BH41" s="398" t="s">
        <v>492</v>
      </c>
      <c r="BI41" s="398"/>
      <c r="BJ41" s="398"/>
      <c r="BK41" s="398"/>
      <c r="BL41" s="366"/>
      <c r="BM41" s="366"/>
      <c r="BO41" s="350">
        <v>10098</v>
      </c>
      <c r="BP41" s="259">
        <v>7</v>
      </c>
      <c r="BQ41" s="350">
        <v>10098</v>
      </c>
      <c r="BR41" s="259">
        <v>7</v>
      </c>
      <c r="BW41" s="350">
        <v>10098</v>
      </c>
      <c r="BX41" s="259">
        <v>7</v>
      </c>
      <c r="CB41" s="380" t="s">
        <v>521</v>
      </c>
      <c r="CC41" s="380"/>
      <c r="CD41" s="380"/>
      <c r="CE41" s="380" t="s">
        <v>522</v>
      </c>
      <c r="CF41" s="380"/>
      <c r="CG41" s="380" t="s">
        <v>523</v>
      </c>
      <c r="CI41" s="381">
        <v>10098004</v>
      </c>
      <c r="CJ41" s="259" t="s">
        <v>428</v>
      </c>
      <c r="CK41" s="398"/>
    </row>
    <row r="42" spans="1:101" s="215" customFormat="1" ht="14.25" customHeight="1">
      <c r="A42" s="215">
        <v>1046</v>
      </c>
      <c r="B42" s="215" t="s">
        <v>524</v>
      </c>
      <c r="C42" s="215">
        <v>0</v>
      </c>
      <c r="D42" s="215">
        <v>0</v>
      </c>
      <c r="E42" s="305">
        <v>2</v>
      </c>
      <c r="F42" s="215">
        <v>0</v>
      </c>
      <c r="G42" s="305"/>
      <c r="H42" s="305"/>
      <c r="J42" s="215">
        <v>15</v>
      </c>
      <c r="K42" s="215">
        <v>10</v>
      </c>
      <c r="L42" s="215">
        <v>120</v>
      </c>
      <c r="M42" s="313">
        <v>0</v>
      </c>
      <c r="P42" s="215">
        <v>1</v>
      </c>
      <c r="Q42" s="356" t="s">
        <v>482</v>
      </c>
      <c r="R42" s="215">
        <v>1035</v>
      </c>
      <c r="S42" s="302"/>
      <c r="T42" s="305">
        <v>10098001</v>
      </c>
      <c r="U42" s="305" t="s">
        <v>525</v>
      </c>
      <c r="V42" s="215">
        <v>1</v>
      </c>
      <c r="W42" s="313"/>
      <c r="Y42" s="318"/>
      <c r="AG42" s="302"/>
      <c r="AH42" s="302"/>
      <c r="AI42" s="313">
        <v>1</v>
      </c>
      <c r="AJ42" s="313"/>
      <c r="AK42" s="313">
        <v>0</v>
      </c>
      <c r="AL42" s="313"/>
      <c r="AM42" s="313">
        <v>0</v>
      </c>
      <c r="AN42" s="313"/>
      <c r="AO42" s="313"/>
      <c r="AP42" s="313"/>
      <c r="AQ42" s="371" t="s">
        <v>526</v>
      </c>
      <c r="AR42" s="215" t="s">
        <v>205</v>
      </c>
      <c r="AS42" s="215" t="s">
        <v>527</v>
      </c>
      <c r="AT42" s="372" t="s">
        <v>526</v>
      </c>
      <c r="AU42" s="326">
        <v>10098001</v>
      </c>
      <c r="AV42" s="215" t="s">
        <v>525</v>
      </c>
      <c r="AX42" s="215">
        <v>15.2</v>
      </c>
      <c r="AY42" s="386" t="e">
        <f>BA42+AY37+AZ42</f>
        <v>#REF!</v>
      </c>
      <c r="AZ42" s="387"/>
      <c r="BA42" s="354">
        <v>15000</v>
      </c>
      <c r="BB42" s="313" t="e">
        <f t="shared" si="2"/>
        <v>#REF!</v>
      </c>
      <c r="BC42" s="354">
        <v>1000</v>
      </c>
      <c r="BD42" s="313"/>
      <c r="BE42" s="354">
        <v>33000</v>
      </c>
      <c r="BF42" s="318"/>
      <c r="BG42" s="394" t="s">
        <v>528</v>
      </c>
      <c r="BH42" s="394" t="s">
        <v>528</v>
      </c>
      <c r="BI42" s="394" t="s">
        <v>528</v>
      </c>
      <c r="BJ42" s="394" t="s">
        <v>528</v>
      </c>
      <c r="BK42" s="394" t="s">
        <v>528</v>
      </c>
      <c r="BL42" s="318"/>
      <c r="BM42" s="318"/>
      <c r="BO42" s="305">
        <v>10098</v>
      </c>
      <c r="BP42" s="215">
        <v>34</v>
      </c>
      <c r="BQ42" s="305">
        <v>10098</v>
      </c>
      <c r="BR42" s="215">
        <v>34</v>
      </c>
      <c r="BS42" s="215">
        <v>1</v>
      </c>
      <c r="BW42" s="305">
        <v>10098</v>
      </c>
      <c r="BX42" s="215">
        <v>34</v>
      </c>
      <c r="CB42" s="372" t="s">
        <v>529</v>
      </c>
      <c r="CC42" s="372"/>
      <c r="CD42" s="372"/>
      <c r="CE42" s="372"/>
      <c r="CF42" s="372"/>
      <c r="CG42" s="372" t="s">
        <v>530</v>
      </c>
      <c r="CI42" s="326">
        <v>10098001</v>
      </c>
      <c r="CJ42" s="215" t="s">
        <v>525</v>
      </c>
      <c r="CK42" s="395"/>
      <c r="CW42" s="215">
        <v>-1</v>
      </c>
    </row>
    <row r="43" spans="1:101" s="215" customFormat="1" ht="14.25" customHeight="1">
      <c r="A43" s="215">
        <v>1035</v>
      </c>
      <c r="B43" s="215" t="s">
        <v>531</v>
      </c>
      <c r="C43" s="215">
        <v>0</v>
      </c>
      <c r="D43" s="215">
        <v>0</v>
      </c>
      <c r="E43" s="305">
        <v>2</v>
      </c>
      <c r="F43" s="215">
        <v>0</v>
      </c>
      <c r="G43" s="305"/>
      <c r="H43" s="305"/>
      <c r="J43" s="215">
        <v>15</v>
      </c>
      <c r="K43" s="215">
        <v>10</v>
      </c>
      <c r="L43" s="215">
        <v>120</v>
      </c>
      <c r="M43" s="313">
        <v>0</v>
      </c>
      <c r="P43" s="215">
        <v>0</v>
      </c>
      <c r="Q43" s="356">
        <v>1046</v>
      </c>
      <c r="R43" s="215">
        <v>1163</v>
      </c>
      <c r="S43" s="302"/>
      <c r="T43" s="305">
        <v>10098001</v>
      </c>
      <c r="U43" s="305" t="s">
        <v>525</v>
      </c>
      <c r="V43" s="215">
        <v>1</v>
      </c>
      <c r="W43" s="313"/>
      <c r="Y43" s="318"/>
      <c r="AG43" s="302"/>
      <c r="AH43" s="302"/>
      <c r="AI43" s="313">
        <v>1</v>
      </c>
      <c r="AJ43" s="313"/>
      <c r="AK43" s="313">
        <v>0</v>
      </c>
      <c r="AL43" s="313"/>
      <c r="AM43" s="313">
        <v>0</v>
      </c>
      <c r="AN43" s="313"/>
      <c r="AO43" s="313"/>
      <c r="AP43" s="313"/>
      <c r="AQ43" s="371"/>
      <c r="AR43" s="215" t="s">
        <v>205</v>
      </c>
      <c r="AS43" s="215" t="s">
        <v>532</v>
      </c>
      <c r="AT43" s="372" t="s">
        <v>533</v>
      </c>
      <c r="AU43" s="326"/>
      <c r="AX43" s="215">
        <v>16</v>
      </c>
      <c r="AY43" s="386" t="e">
        <f t="shared" ref="AY43:AY49" si="3">BA43+AY42+AZ43</f>
        <v>#REF!</v>
      </c>
      <c r="AZ43" s="387"/>
      <c r="BA43" s="390">
        <v>30000</v>
      </c>
      <c r="BB43" s="313" t="e">
        <f t="shared" si="2"/>
        <v>#REF!</v>
      </c>
      <c r="BC43" s="354">
        <v>1000</v>
      </c>
      <c r="BD43" s="313"/>
      <c r="BE43" s="354">
        <v>34000</v>
      </c>
      <c r="BF43" s="318"/>
      <c r="BG43" s="394"/>
      <c r="BH43" s="394"/>
      <c r="BI43" s="394"/>
      <c r="BJ43" s="394"/>
      <c r="BK43" s="394"/>
      <c r="BL43" s="318"/>
      <c r="BM43" s="318"/>
      <c r="BO43" s="305">
        <v>10098</v>
      </c>
      <c r="BP43" s="215">
        <v>34</v>
      </c>
      <c r="BQ43" s="305">
        <v>10098</v>
      </c>
      <c r="BR43" s="215">
        <v>34</v>
      </c>
      <c r="BS43" s="215">
        <v>1</v>
      </c>
      <c r="BW43" s="305">
        <v>10098</v>
      </c>
      <c r="BX43" s="215">
        <v>34</v>
      </c>
      <c r="CB43" s="372"/>
      <c r="CC43" s="372"/>
      <c r="CD43" s="372"/>
      <c r="CE43" s="372" t="s">
        <v>534</v>
      </c>
      <c r="CF43" s="372"/>
      <c r="CG43" s="372"/>
      <c r="CI43" s="326">
        <v>10098001</v>
      </c>
      <c r="CJ43" s="215" t="s">
        <v>525</v>
      </c>
      <c r="CK43" s="395"/>
    </row>
    <row r="44" spans="1:101" s="330" customFormat="1" ht="14.25" customHeight="1">
      <c r="A44" s="330">
        <v>1163</v>
      </c>
      <c r="B44" s="330" t="s">
        <v>535</v>
      </c>
      <c r="C44" s="330">
        <v>0</v>
      </c>
      <c r="D44" s="330">
        <v>0</v>
      </c>
      <c r="E44" s="349">
        <v>32</v>
      </c>
      <c r="F44" s="330">
        <v>0</v>
      </c>
      <c r="G44" s="349"/>
      <c r="H44" s="349"/>
      <c r="J44" s="330">
        <v>1</v>
      </c>
      <c r="K44" s="330">
        <v>10</v>
      </c>
      <c r="L44" s="330">
        <v>120</v>
      </c>
      <c r="M44" s="353">
        <v>0</v>
      </c>
      <c r="P44" s="330">
        <v>0</v>
      </c>
      <c r="Q44" s="359">
        <v>1035</v>
      </c>
      <c r="R44" s="330">
        <v>1164</v>
      </c>
      <c r="S44" s="360"/>
      <c r="T44" s="349"/>
      <c r="U44" s="361" t="s">
        <v>536</v>
      </c>
      <c r="V44" s="330">
        <v>20</v>
      </c>
      <c r="W44" s="353"/>
      <c r="Y44" s="365"/>
      <c r="AG44" s="360"/>
      <c r="AH44" s="360"/>
      <c r="AI44" s="353">
        <v>1</v>
      </c>
      <c r="AJ44" s="353"/>
      <c r="AK44" s="353">
        <v>0</v>
      </c>
      <c r="AL44" s="353"/>
      <c r="AM44" s="353">
        <v>0</v>
      </c>
      <c r="AN44" s="353"/>
      <c r="AO44" s="353"/>
      <c r="AP44" s="353"/>
      <c r="AQ44" s="376"/>
      <c r="AS44" s="330" t="s">
        <v>537</v>
      </c>
      <c r="AT44" s="382" t="s">
        <v>538</v>
      </c>
      <c r="AU44" s="378"/>
      <c r="AX44" s="330">
        <v>20</v>
      </c>
      <c r="AY44" s="386" t="e">
        <f t="shared" si="3"/>
        <v>#REF!</v>
      </c>
      <c r="AZ44" s="387">
        <v>5000</v>
      </c>
      <c r="BA44" s="354">
        <v>15000</v>
      </c>
      <c r="BB44" s="313" t="e">
        <f t="shared" si="2"/>
        <v>#REF!</v>
      </c>
      <c r="BC44" s="354">
        <v>1000</v>
      </c>
      <c r="BD44" s="353"/>
      <c r="BE44" s="354">
        <v>35000</v>
      </c>
      <c r="BF44" s="365"/>
      <c r="BG44" s="397"/>
      <c r="BH44" s="397"/>
      <c r="BI44" s="397"/>
      <c r="BJ44" s="397"/>
      <c r="BK44" s="397"/>
      <c r="BL44" s="365"/>
      <c r="BM44" s="365"/>
      <c r="BO44" s="349">
        <v>10098</v>
      </c>
      <c r="BQ44" s="349">
        <v>10098</v>
      </c>
      <c r="BS44" s="330">
        <v>1</v>
      </c>
      <c r="BT44" s="330" t="s">
        <v>486</v>
      </c>
      <c r="BW44" s="349"/>
      <c r="CB44" s="382"/>
      <c r="CC44" s="382"/>
      <c r="CD44" s="382"/>
      <c r="CE44" s="382"/>
      <c r="CF44" s="382"/>
      <c r="CG44" s="382"/>
      <c r="CI44" s="378">
        <v>-1</v>
      </c>
      <c r="CK44" s="397"/>
      <c r="CW44" s="330">
        <v>-1</v>
      </c>
    </row>
    <row r="45" spans="1:101" s="215" customFormat="1" ht="14.25" customHeight="1">
      <c r="A45" s="215">
        <v>1164</v>
      </c>
      <c r="B45" s="215" t="s">
        <v>539</v>
      </c>
      <c r="C45" s="215">
        <v>0</v>
      </c>
      <c r="D45" s="215">
        <v>0</v>
      </c>
      <c r="E45" s="305">
        <v>1</v>
      </c>
      <c r="F45" s="215">
        <v>0</v>
      </c>
      <c r="G45" s="305"/>
      <c r="H45" s="305"/>
      <c r="J45" s="215">
        <v>20</v>
      </c>
      <c r="K45" s="215">
        <v>10</v>
      </c>
      <c r="L45" s="215">
        <v>120</v>
      </c>
      <c r="M45" s="313">
        <v>0</v>
      </c>
      <c r="P45" s="215">
        <v>0</v>
      </c>
      <c r="Q45" s="356">
        <v>1163</v>
      </c>
      <c r="R45" s="215" t="s">
        <v>540</v>
      </c>
      <c r="S45" s="302"/>
      <c r="T45" s="305" t="s">
        <v>541</v>
      </c>
      <c r="U45" s="305" t="s">
        <v>542</v>
      </c>
      <c r="V45" s="215">
        <v>1</v>
      </c>
      <c r="W45" s="313"/>
      <c r="Y45" s="318"/>
      <c r="AG45" s="302"/>
      <c r="AH45" s="302"/>
      <c r="AI45" s="313">
        <v>1</v>
      </c>
      <c r="AJ45" s="313"/>
      <c r="AK45" s="313">
        <v>0</v>
      </c>
      <c r="AL45" s="313"/>
      <c r="AM45" s="313">
        <v>0</v>
      </c>
      <c r="AN45" s="313"/>
      <c r="AO45" s="313"/>
      <c r="AP45" s="313"/>
      <c r="AQ45" s="371" t="s">
        <v>543</v>
      </c>
      <c r="AR45" s="215" t="s">
        <v>205</v>
      </c>
      <c r="AS45" s="215" t="s">
        <v>539</v>
      </c>
      <c r="AT45" s="372" t="s">
        <v>544</v>
      </c>
      <c r="AU45" s="326"/>
      <c r="AX45" s="215">
        <v>21</v>
      </c>
      <c r="AY45" s="386" t="e">
        <f t="shared" si="3"/>
        <v>#REF!</v>
      </c>
      <c r="AZ45" s="387"/>
      <c r="BA45" s="354">
        <v>50000</v>
      </c>
      <c r="BB45" s="313" t="e">
        <f t="shared" si="2"/>
        <v>#REF!</v>
      </c>
      <c r="BC45" s="354">
        <v>1000</v>
      </c>
      <c r="BD45" s="313"/>
      <c r="BE45" s="354">
        <v>36000</v>
      </c>
      <c r="BF45" s="318"/>
      <c r="BG45" s="394" t="s">
        <v>545</v>
      </c>
      <c r="BH45" s="394" t="s">
        <v>546</v>
      </c>
      <c r="BI45" s="394" t="s">
        <v>547</v>
      </c>
      <c r="BJ45" s="394" t="s">
        <v>548</v>
      </c>
      <c r="BK45" s="394" t="s">
        <v>549</v>
      </c>
      <c r="BL45" s="318"/>
      <c r="BM45" s="318"/>
      <c r="BO45" s="305">
        <v>10098</v>
      </c>
      <c r="BQ45" s="305">
        <v>21098</v>
      </c>
      <c r="BR45" s="215">
        <v>1001</v>
      </c>
      <c r="BS45" s="215">
        <v>1</v>
      </c>
      <c r="BW45" s="305">
        <v>21098</v>
      </c>
      <c r="CB45" s="372"/>
      <c r="CC45" s="372"/>
      <c r="CD45" s="372"/>
      <c r="CE45" s="372"/>
      <c r="CF45" s="372"/>
      <c r="CG45" s="372" t="s">
        <v>550</v>
      </c>
      <c r="CI45" s="326"/>
      <c r="CK45" s="395"/>
      <c r="CW45" s="215">
        <v>-1</v>
      </c>
    </row>
    <row r="46" spans="1:101" s="215" customFormat="1" ht="14.25" customHeight="1">
      <c r="A46" s="215">
        <v>1047</v>
      </c>
      <c r="B46" s="215" t="s">
        <v>551</v>
      </c>
      <c r="C46" s="215">
        <v>0</v>
      </c>
      <c r="D46" s="215">
        <v>0</v>
      </c>
      <c r="E46" s="305">
        <v>2</v>
      </c>
      <c r="F46" s="215">
        <v>0</v>
      </c>
      <c r="G46" s="305"/>
      <c r="H46" s="305"/>
      <c r="J46" s="215">
        <v>1</v>
      </c>
      <c r="K46" s="215">
        <v>10</v>
      </c>
      <c r="L46" s="215">
        <v>120</v>
      </c>
      <c r="M46" s="313">
        <v>0</v>
      </c>
      <c r="P46" s="215">
        <v>0</v>
      </c>
      <c r="Q46" s="356">
        <v>1164</v>
      </c>
      <c r="R46" s="215">
        <v>1048</v>
      </c>
      <c r="S46" s="302"/>
      <c r="T46" s="305">
        <v>10098014</v>
      </c>
      <c r="U46" s="305" t="s">
        <v>406</v>
      </c>
      <c r="V46" s="215">
        <v>1</v>
      </c>
      <c r="W46" s="313"/>
      <c r="Y46" s="318"/>
      <c r="AG46" s="302"/>
      <c r="AH46" s="302"/>
      <c r="AI46" s="313">
        <v>1</v>
      </c>
      <c r="AJ46" s="313"/>
      <c r="AK46" s="313">
        <v>0</v>
      </c>
      <c r="AL46" s="313"/>
      <c r="AM46" s="313">
        <v>0</v>
      </c>
      <c r="AN46" s="313"/>
      <c r="AO46" s="313"/>
      <c r="AP46" s="313"/>
      <c r="AQ46" s="371" t="s">
        <v>407</v>
      </c>
      <c r="AR46" s="215" t="s">
        <v>205</v>
      </c>
      <c r="AS46" s="215" t="s">
        <v>552</v>
      </c>
      <c r="AT46" s="372" t="s">
        <v>409</v>
      </c>
      <c r="AU46" s="326">
        <v>10098014</v>
      </c>
      <c r="AV46" s="215" t="s">
        <v>406</v>
      </c>
      <c r="AX46" s="215">
        <v>21.1</v>
      </c>
      <c r="AY46" s="386" t="e">
        <f t="shared" si="3"/>
        <v>#REF!</v>
      </c>
      <c r="AZ46" s="387">
        <v>2000</v>
      </c>
      <c r="BA46" s="354">
        <v>50000</v>
      </c>
      <c r="BB46" s="313" t="e">
        <f t="shared" si="2"/>
        <v>#REF!</v>
      </c>
      <c r="BC46" s="354">
        <v>1000</v>
      </c>
      <c r="BD46" s="313"/>
      <c r="BE46" s="354">
        <v>37000</v>
      </c>
      <c r="BF46" s="318"/>
      <c r="BG46" s="394" t="s">
        <v>553</v>
      </c>
      <c r="BH46" s="394" t="s">
        <v>554</v>
      </c>
      <c r="BI46" s="394" t="s">
        <v>555</v>
      </c>
      <c r="BJ46" s="394" t="s">
        <v>556</v>
      </c>
      <c r="BK46" s="394" t="s">
        <v>557</v>
      </c>
      <c r="BL46" s="318"/>
      <c r="BM46" s="318"/>
      <c r="BO46" s="305">
        <v>10098</v>
      </c>
      <c r="BP46" s="215">
        <v>13</v>
      </c>
      <c r="BQ46" s="305">
        <v>10098</v>
      </c>
      <c r="BR46" s="215">
        <v>13</v>
      </c>
      <c r="BW46" s="305">
        <v>10098</v>
      </c>
      <c r="BX46" s="215">
        <v>13</v>
      </c>
      <c r="CB46" s="372" t="s">
        <v>558</v>
      </c>
      <c r="CC46" s="372"/>
      <c r="CD46" s="372"/>
      <c r="CE46" s="372" t="s">
        <v>559</v>
      </c>
      <c r="CF46" s="372"/>
      <c r="CG46" s="372" t="s">
        <v>560</v>
      </c>
      <c r="CI46" s="326">
        <v>10098014</v>
      </c>
      <c r="CJ46" s="215" t="s">
        <v>406</v>
      </c>
      <c r="CK46" s="395"/>
      <c r="CQ46" s="215" t="s">
        <v>561</v>
      </c>
      <c r="CR46" s="215" t="s">
        <v>562</v>
      </c>
      <c r="CS46" s="215">
        <v>-1</v>
      </c>
      <c r="CT46" s="215" t="s">
        <v>563</v>
      </c>
      <c r="CU46" s="215">
        <v>2</v>
      </c>
      <c r="CV46" s="215" t="s">
        <v>563</v>
      </c>
      <c r="CW46" s="215">
        <v>-1</v>
      </c>
    </row>
    <row r="47" spans="1:101" s="215" customFormat="1" ht="14.25" customHeight="1">
      <c r="A47" s="215">
        <v>1048</v>
      </c>
      <c r="B47" s="215" t="s">
        <v>564</v>
      </c>
      <c r="C47" s="215">
        <v>0</v>
      </c>
      <c r="D47" s="215">
        <v>0</v>
      </c>
      <c r="E47" s="305">
        <v>3</v>
      </c>
      <c r="F47" s="215">
        <v>0</v>
      </c>
      <c r="G47" s="305"/>
      <c r="H47" s="305"/>
      <c r="J47" s="215">
        <v>1</v>
      </c>
      <c r="K47" s="215">
        <v>10</v>
      </c>
      <c r="L47" s="215">
        <v>120</v>
      </c>
      <c r="M47" s="313">
        <v>0</v>
      </c>
      <c r="P47" s="215">
        <v>0</v>
      </c>
      <c r="Q47" s="356">
        <v>1047</v>
      </c>
      <c r="R47" s="215">
        <v>1049</v>
      </c>
      <c r="S47" s="302"/>
      <c r="T47" s="305">
        <v>400003</v>
      </c>
      <c r="U47" s="305" t="s">
        <v>564</v>
      </c>
      <c r="V47" s="215">
        <v>1</v>
      </c>
      <c r="W47" s="313"/>
      <c r="Y47" s="318"/>
      <c r="AG47" s="302"/>
      <c r="AH47" s="302"/>
      <c r="AI47" s="313">
        <v>1</v>
      </c>
      <c r="AJ47" s="313"/>
      <c r="AK47" s="313">
        <v>0</v>
      </c>
      <c r="AL47" s="313"/>
      <c r="AM47" s="313">
        <v>0</v>
      </c>
      <c r="AN47" s="313"/>
      <c r="AO47" s="313"/>
      <c r="AP47" s="313"/>
      <c r="AQ47" s="371" t="s">
        <v>565</v>
      </c>
      <c r="AR47" s="215" t="s">
        <v>205</v>
      </c>
      <c r="AS47" s="215" t="s">
        <v>566</v>
      </c>
      <c r="AT47" s="372" t="s">
        <v>565</v>
      </c>
      <c r="AU47" s="326"/>
      <c r="AX47" s="215">
        <v>22</v>
      </c>
      <c r="AY47" s="386" t="e">
        <f t="shared" si="3"/>
        <v>#REF!</v>
      </c>
      <c r="AZ47" s="387"/>
      <c r="BA47" s="354">
        <v>50000</v>
      </c>
      <c r="BB47" s="313" t="e">
        <f t="shared" si="2"/>
        <v>#REF!</v>
      </c>
      <c r="BC47" s="354">
        <v>1000</v>
      </c>
      <c r="BD47" s="313"/>
      <c r="BE47" s="354">
        <v>38000</v>
      </c>
      <c r="BF47" s="318"/>
      <c r="BG47" s="394" t="s">
        <v>567</v>
      </c>
      <c r="BH47" s="394" t="s">
        <v>568</v>
      </c>
      <c r="BI47" s="394" t="s">
        <v>569</v>
      </c>
      <c r="BJ47" s="394" t="s">
        <v>570</v>
      </c>
      <c r="BK47" s="394" t="s">
        <v>571</v>
      </c>
      <c r="BL47" s="318"/>
      <c r="BM47" s="318"/>
      <c r="BO47" s="305">
        <v>10098</v>
      </c>
      <c r="BQ47" s="305">
        <v>10098</v>
      </c>
      <c r="BR47" s="215">
        <v>14</v>
      </c>
      <c r="BS47" s="215">
        <v>1</v>
      </c>
      <c r="BW47" s="305">
        <v>10098</v>
      </c>
      <c r="CB47" s="372"/>
      <c r="CC47" s="372"/>
      <c r="CD47" s="372"/>
      <c r="CE47" s="372"/>
      <c r="CF47" s="372"/>
      <c r="CG47" s="372"/>
      <c r="CI47" s="326">
        <v>-1</v>
      </c>
      <c r="CK47" s="395"/>
      <c r="CQ47" s="215" t="s">
        <v>561</v>
      </c>
      <c r="CR47" s="215" t="s">
        <v>562</v>
      </c>
      <c r="CS47" s="215">
        <v>-1</v>
      </c>
      <c r="CT47" s="215" t="s">
        <v>563</v>
      </c>
      <c r="CU47" s="215">
        <v>2</v>
      </c>
      <c r="CV47" s="215" t="s">
        <v>563</v>
      </c>
      <c r="CW47" s="215">
        <v>-1</v>
      </c>
    </row>
    <row r="48" spans="1:101" s="215" customFormat="1" ht="15" customHeight="1">
      <c r="A48" s="215">
        <v>1049</v>
      </c>
      <c r="B48" s="215" t="s">
        <v>572</v>
      </c>
      <c r="C48" s="215">
        <v>0</v>
      </c>
      <c r="D48" s="215">
        <v>0</v>
      </c>
      <c r="E48" s="305">
        <v>1</v>
      </c>
      <c r="F48" s="215">
        <v>0</v>
      </c>
      <c r="G48" s="305"/>
      <c r="H48" s="305"/>
      <c r="J48" s="215">
        <v>1</v>
      </c>
      <c r="K48" s="215">
        <v>10</v>
      </c>
      <c r="L48" s="215">
        <v>120</v>
      </c>
      <c r="M48" s="313">
        <v>0</v>
      </c>
      <c r="P48" s="215">
        <v>0</v>
      </c>
      <c r="Q48" s="356">
        <v>1048</v>
      </c>
      <c r="R48" s="215" t="s">
        <v>573</v>
      </c>
      <c r="S48" s="302"/>
      <c r="T48" s="305">
        <v>30009</v>
      </c>
      <c r="U48" s="305" t="s">
        <v>574</v>
      </c>
      <c r="V48" s="215">
        <v>6</v>
      </c>
      <c r="W48" s="313"/>
      <c r="Y48" s="318"/>
      <c r="AG48" s="302"/>
      <c r="AH48" s="302"/>
      <c r="AI48" s="313">
        <v>1</v>
      </c>
      <c r="AJ48" s="313"/>
      <c r="AK48" s="313">
        <v>0</v>
      </c>
      <c r="AL48" s="313"/>
      <c r="AM48" s="313">
        <v>0</v>
      </c>
      <c r="AN48" s="313"/>
      <c r="AO48" s="313"/>
      <c r="AP48" s="313"/>
      <c r="AQ48" s="371" t="s">
        <v>575</v>
      </c>
      <c r="AR48" s="215" t="s">
        <v>576</v>
      </c>
      <c r="AS48" s="215" t="s">
        <v>572</v>
      </c>
      <c r="AT48" s="372" t="s">
        <v>575</v>
      </c>
      <c r="AU48" s="326">
        <v>10098014</v>
      </c>
      <c r="AV48" s="215" t="s">
        <v>406</v>
      </c>
      <c r="AX48" s="215">
        <v>23</v>
      </c>
      <c r="AY48" s="386" t="e">
        <f t="shared" si="3"/>
        <v>#REF!</v>
      </c>
      <c r="AZ48" s="387"/>
      <c r="BA48" s="354">
        <v>70000</v>
      </c>
      <c r="BB48" s="313" t="e">
        <f t="shared" si="2"/>
        <v>#REF!</v>
      </c>
      <c r="BC48" s="354">
        <v>2000</v>
      </c>
      <c r="BD48" s="313"/>
      <c r="BE48" s="354">
        <v>39000</v>
      </c>
      <c r="BF48" s="318"/>
      <c r="BG48" s="394" t="s">
        <v>577</v>
      </c>
      <c r="BH48" s="394" t="s">
        <v>578</v>
      </c>
      <c r="BI48" s="394" t="s">
        <v>579</v>
      </c>
      <c r="BJ48" s="394" t="s">
        <v>580</v>
      </c>
      <c r="BK48" s="394" t="s">
        <v>581</v>
      </c>
      <c r="BL48" s="318"/>
      <c r="BM48" s="318"/>
      <c r="BO48" s="305">
        <v>10098</v>
      </c>
      <c r="BP48" s="215">
        <v>13</v>
      </c>
      <c r="BQ48" s="305">
        <v>10098</v>
      </c>
      <c r="BR48" s="215">
        <v>24</v>
      </c>
      <c r="BS48" s="215">
        <v>1</v>
      </c>
      <c r="BW48" s="305">
        <v>10098</v>
      </c>
      <c r="BX48" s="215">
        <v>13</v>
      </c>
      <c r="CB48" s="372" t="s">
        <v>582</v>
      </c>
      <c r="CC48" s="372"/>
      <c r="CD48" s="372"/>
      <c r="CE48" s="372"/>
      <c r="CF48" s="372"/>
      <c r="CG48" s="372"/>
      <c r="CI48" s="326">
        <v>-1</v>
      </c>
      <c r="CK48" s="395"/>
      <c r="CO48" s="215">
        <v>1</v>
      </c>
      <c r="CQ48" s="215" t="s">
        <v>561</v>
      </c>
      <c r="CR48" s="215" t="s">
        <v>562</v>
      </c>
      <c r="CS48" s="215">
        <v>-1</v>
      </c>
      <c r="CT48" s="215" t="s">
        <v>563</v>
      </c>
      <c r="CU48" s="215">
        <v>0</v>
      </c>
      <c r="CW48" s="215">
        <v>-1</v>
      </c>
    </row>
    <row r="49" spans="1:101" s="330" customFormat="1" ht="14.25" customHeight="1">
      <c r="A49" s="330">
        <v>1165</v>
      </c>
      <c r="B49" s="330" t="s">
        <v>583</v>
      </c>
      <c r="C49" s="330">
        <v>0</v>
      </c>
      <c r="D49" s="330">
        <v>0</v>
      </c>
      <c r="E49" s="349">
        <v>32</v>
      </c>
      <c r="F49" s="330">
        <v>0</v>
      </c>
      <c r="G49" s="349"/>
      <c r="H49" s="349"/>
      <c r="J49" s="330">
        <v>1</v>
      </c>
      <c r="K49" s="330">
        <v>10</v>
      </c>
      <c r="L49" s="330">
        <v>120</v>
      </c>
      <c r="M49" s="353">
        <v>0</v>
      </c>
      <c r="P49" s="330">
        <v>0</v>
      </c>
      <c r="Q49" s="359">
        <v>1049</v>
      </c>
      <c r="R49" s="330">
        <v>1166</v>
      </c>
      <c r="S49" s="360"/>
      <c r="T49" s="349"/>
      <c r="U49" s="361" t="s">
        <v>584</v>
      </c>
      <c r="V49" s="330">
        <v>23</v>
      </c>
      <c r="W49" s="353"/>
      <c r="Y49" s="365"/>
      <c r="AG49" s="360"/>
      <c r="AH49" s="360"/>
      <c r="AI49" s="353">
        <v>1</v>
      </c>
      <c r="AJ49" s="353"/>
      <c r="AK49" s="353">
        <v>0</v>
      </c>
      <c r="AL49" s="353"/>
      <c r="AM49" s="353">
        <v>0</v>
      </c>
      <c r="AN49" s="353"/>
      <c r="AO49" s="353"/>
      <c r="AP49" s="353"/>
      <c r="AQ49" s="376"/>
      <c r="AS49" s="330" t="s">
        <v>585</v>
      </c>
      <c r="AT49" s="382" t="s">
        <v>586</v>
      </c>
      <c r="AU49" s="378"/>
      <c r="AX49" s="330">
        <v>23.1</v>
      </c>
      <c r="AY49" s="386" t="e">
        <f t="shared" si="3"/>
        <v>#REF!</v>
      </c>
      <c r="AZ49" s="392"/>
      <c r="BA49" s="354">
        <v>20000</v>
      </c>
      <c r="BB49" s="313" t="e">
        <f t="shared" si="2"/>
        <v>#REF!</v>
      </c>
      <c r="BC49" s="354">
        <v>2000</v>
      </c>
      <c r="BD49" s="353"/>
      <c r="BE49" s="354">
        <v>40000</v>
      </c>
      <c r="BF49" s="365"/>
      <c r="BG49" s="397"/>
      <c r="BH49" s="397"/>
      <c r="BI49" s="397"/>
      <c r="BJ49" s="397"/>
      <c r="BK49" s="397"/>
      <c r="BL49" s="365"/>
      <c r="BM49" s="365"/>
      <c r="BO49" s="349">
        <v>10098</v>
      </c>
      <c r="BQ49" s="349">
        <v>10098</v>
      </c>
      <c r="BS49" s="330">
        <v>1</v>
      </c>
      <c r="BT49" s="330" t="s">
        <v>486</v>
      </c>
      <c r="BW49" s="349"/>
      <c r="CB49" s="382"/>
      <c r="CC49" s="382"/>
      <c r="CD49" s="382"/>
      <c r="CE49" s="382"/>
      <c r="CF49" s="382"/>
      <c r="CG49" s="382"/>
      <c r="CI49" s="378">
        <v>-1</v>
      </c>
      <c r="CK49" s="397"/>
      <c r="CW49" s="330">
        <v>-1</v>
      </c>
    </row>
    <row r="50" spans="1:101" s="215" customFormat="1" ht="14.25" customHeight="1">
      <c r="A50" s="215">
        <v>1166</v>
      </c>
      <c r="B50" s="215" t="s">
        <v>587</v>
      </c>
      <c r="C50" s="215">
        <v>0</v>
      </c>
      <c r="D50" s="215">
        <v>0</v>
      </c>
      <c r="E50" s="305">
        <v>7</v>
      </c>
      <c r="G50" s="305"/>
      <c r="H50" s="305"/>
      <c r="J50" s="215">
        <v>23</v>
      </c>
      <c r="K50" s="215">
        <v>10</v>
      </c>
      <c r="L50" s="215">
        <v>120</v>
      </c>
      <c r="M50" s="313">
        <v>0</v>
      </c>
      <c r="P50" s="215">
        <v>0</v>
      </c>
      <c r="Q50" s="356">
        <v>1165</v>
      </c>
      <c r="R50" s="215">
        <v>1052</v>
      </c>
      <c r="S50" s="302"/>
      <c r="T50" s="305" t="s">
        <v>588</v>
      </c>
      <c r="U50" s="305" t="s">
        <v>587</v>
      </c>
      <c r="V50" s="215">
        <v>1</v>
      </c>
      <c r="W50" s="313"/>
      <c r="Y50" s="318"/>
      <c r="AG50" s="302"/>
      <c r="AH50" s="302"/>
      <c r="AI50" s="313">
        <v>1</v>
      </c>
      <c r="AJ50" s="313">
        <v>1</v>
      </c>
      <c r="AK50" s="313"/>
      <c r="AL50" s="313"/>
      <c r="AM50" s="313"/>
      <c r="AN50" s="313"/>
      <c r="AO50" s="313"/>
      <c r="AP50" s="313"/>
      <c r="AQ50" s="371"/>
      <c r="AR50" s="215" t="s">
        <v>261</v>
      </c>
      <c r="AS50" s="215" t="s">
        <v>589</v>
      </c>
      <c r="AT50" s="372" t="s">
        <v>590</v>
      </c>
      <c r="AU50" s="326"/>
      <c r="AX50" s="215">
        <v>23.2</v>
      </c>
      <c r="AY50" s="386" t="e">
        <f t="shared" ref="AY50:AY59" si="4">BA50+AY49+AZ50</f>
        <v>#REF!</v>
      </c>
      <c r="AZ50" s="387"/>
      <c r="BA50" s="354">
        <v>20000</v>
      </c>
      <c r="BB50" s="313" t="e">
        <f t="shared" si="2"/>
        <v>#REF!</v>
      </c>
      <c r="BC50" s="354">
        <v>2000</v>
      </c>
      <c r="BD50" s="313"/>
      <c r="BE50" s="354">
        <v>41000</v>
      </c>
      <c r="BF50" s="318"/>
      <c r="BG50" s="394"/>
      <c r="BH50" s="394"/>
      <c r="BI50" s="394"/>
      <c r="BJ50" s="394"/>
      <c r="BK50" s="394"/>
      <c r="BL50" s="318"/>
      <c r="BM50" s="318"/>
      <c r="BO50" s="305"/>
      <c r="BQ50" s="305"/>
      <c r="BT50" s="215" t="s">
        <v>591</v>
      </c>
      <c r="BW50" s="305"/>
      <c r="CB50" s="372"/>
      <c r="CC50" s="372"/>
      <c r="CD50" s="372"/>
      <c r="CE50" s="372"/>
      <c r="CF50" s="372"/>
      <c r="CG50" s="372" t="s">
        <v>592</v>
      </c>
      <c r="CI50" s="326"/>
      <c r="CK50" s="395"/>
      <c r="CW50" s="215">
        <v>-1</v>
      </c>
    </row>
    <row r="51" spans="1:101" s="215" customFormat="1" ht="14.25" customHeight="1">
      <c r="A51" s="215">
        <v>1052</v>
      </c>
      <c r="B51" s="215" t="s">
        <v>593</v>
      </c>
      <c r="C51" s="215">
        <v>0</v>
      </c>
      <c r="D51" s="215">
        <v>0</v>
      </c>
      <c r="E51" s="305">
        <v>2</v>
      </c>
      <c r="F51" s="215">
        <v>0</v>
      </c>
      <c r="G51" s="305"/>
      <c r="H51" s="305"/>
      <c r="J51" s="215">
        <v>1</v>
      </c>
      <c r="K51" s="215">
        <v>10</v>
      </c>
      <c r="L51" s="215">
        <v>120</v>
      </c>
      <c r="M51" s="313">
        <v>0</v>
      </c>
      <c r="P51" s="215">
        <v>0</v>
      </c>
      <c r="Q51" s="356">
        <v>1166</v>
      </c>
      <c r="R51" s="215" t="s">
        <v>594</v>
      </c>
      <c r="S51" s="302"/>
      <c r="T51" s="305">
        <v>10098004</v>
      </c>
      <c r="U51" s="305" t="s">
        <v>428</v>
      </c>
      <c r="V51" s="215">
        <v>1</v>
      </c>
      <c r="W51" s="313"/>
      <c r="Y51" s="318"/>
      <c r="AG51" s="302"/>
      <c r="AH51" s="302"/>
      <c r="AI51" s="313">
        <v>1</v>
      </c>
      <c r="AJ51" s="313"/>
      <c r="AK51" s="313">
        <v>0</v>
      </c>
      <c r="AL51" s="313"/>
      <c r="AM51" s="313">
        <v>0</v>
      </c>
      <c r="AN51" s="313"/>
      <c r="AO51" s="313"/>
      <c r="AP51" s="313"/>
      <c r="AQ51" s="371" t="s">
        <v>429</v>
      </c>
      <c r="AR51" s="215" t="s">
        <v>205</v>
      </c>
      <c r="AS51" s="215" t="s">
        <v>448</v>
      </c>
      <c r="AT51" s="372" t="s">
        <v>429</v>
      </c>
      <c r="AU51" s="326">
        <v>10098004</v>
      </c>
      <c r="AV51" s="215" t="s">
        <v>428</v>
      </c>
      <c r="AX51" s="215">
        <v>25</v>
      </c>
      <c r="AY51" s="386" t="e">
        <f t="shared" si="4"/>
        <v>#REF!</v>
      </c>
      <c r="AZ51" s="387">
        <v>210000</v>
      </c>
      <c r="BA51" s="354">
        <v>5000</v>
      </c>
      <c r="BB51" s="313" t="e">
        <f t="shared" si="2"/>
        <v>#REF!</v>
      </c>
      <c r="BC51" s="354">
        <v>2000</v>
      </c>
      <c r="BD51" s="313"/>
      <c r="BE51" s="354">
        <v>42000</v>
      </c>
      <c r="BF51" s="318"/>
      <c r="BG51" s="394" t="s">
        <v>595</v>
      </c>
      <c r="BH51" s="394" t="s">
        <v>595</v>
      </c>
      <c r="BI51" s="394" t="s">
        <v>595</v>
      </c>
      <c r="BJ51" s="394" t="s">
        <v>595</v>
      </c>
      <c r="BK51" s="394" t="s">
        <v>595</v>
      </c>
      <c r="BL51" s="318"/>
      <c r="BM51" s="318"/>
      <c r="BO51" s="305">
        <v>10098</v>
      </c>
      <c r="BP51" s="215">
        <v>7</v>
      </c>
      <c r="BQ51" s="305">
        <v>10098</v>
      </c>
      <c r="BR51" s="215">
        <v>7</v>
      </c>
      <c r="BS51" s="215">
        <v>1</v>
      </c>
      <c r="BW51" s="305">
        <v>10098</v>
      </c>
      <c r="BX51" s="215">
        <v>7</v>
      </c>
      <c r="CB51" s="372" t="s">
        <v>596</v>
      </c>
      <c r="CC51" s="372"/>
      <c r="CD51" s="372"/>
      <c r="CE51" s="372" t="s">
        <v>597</v>
      </c>
      <c r="CF51" s="372"/>
      <c r="CG51" s="372"/>
      <c r="CI51" s="326">
        <v>10098004</v>
      </c>
      <c r="CJ51" s="215" t="s">
        <v>428</v>
      </c>
      <c r="CK51" s="395"/>
      <c r="CW51" s="215">
        <v>-1</v>
      </c>
    </row>
    <row r="52" spans="1:101" s="330" customFormat="1" ht="14.25" customHeight="1">
      <c r="A52" s="330">
        <v>1053</v>
      </c>
      <c r="B52" s="330" t="s">
        <v>593</v>
      </c>
      <c r="C52" s="330">
        <v>0</v>
      </c>
      <c r="D52" s="330">
        <v>0</v>
      </c>
      <c r="E52" s="349">
        <v>32</v>
      </c>
      <c r="F52" s="330">
        <v>0</v>
      </c>
      <c r="G52" s="349"/>
      <c r="H52" s="349"/>
      <c r="J52" s="330">
        <v>1</v>
      </c>
      <c r="K52" s="330">
        <v>10</v>
      </c>
      <c r="L52" s="330">
        <v>120</v>
      </c>
      <c r="M52" s="353">
        <v>0</v>
      </c>
      <c r="P52" s="330">
        <v>0</v>
      </c>
      <c r="Q52" s="359">
        <v>1052</v>
      </c>
      <c r="R52" s="330">
        <v>1136</v>
      </c>
      <c r="S52" s="360"/>
      <c r="T52" s="349"/>
      <c r="U52" s="361" t="s">
        <v>598</v>
      </c>
      <c r="V52" s="330">
        <v>25</v>
      </c>
      <c r="W52" s="353"/>
      <c r="Y52" s="365"/>
      <c r="AG52" s="360"/>
      <c r="AH52" s="360"/>
      <c r="AI52" s="353">
        <v>1</v>
      </c>
      <c r="AJ52" s="353"/>
      <c r="AK52" s="353">
        <v>0</v>
      </c>
      <c r="AL52" s="353"/>
      <c r="AM52" s="353">
        <v>0</v>
      </c>
      <c r="AN52" s="353"/>
      <c r="AO52" s="353"/>
      <c r="AP52" s="353"/>
      <c r="AQ52" s="376"/>
      <c r="AS52" s="330" t="s">
        <v>599</v>
      </c>
      <c r="AT52" s="382" t="s">
        <v>600</v>
      </c>
      <c r="AU52" s="378"/>
      <c r="AX52" s="330">
        <v>25.1</v>
      </c>
      <c r="AY52" s="386" t="e">
        <f t="shared" si="4"/>
        <v>#REF!</v>
      </c>
      <c r="AZ52" s="393">
        <v>560000</v>
      </c>
      <c r="BA52" s="354">
        <v>20000</v>
      </c>
      <c r="BB52" s="313" t="e">
        <f t="shared" si="2"/>
        <v>#REF!</v>
      </c>
      <c r="BC52" s="354">
        <v>2000</v>
      </c>
      <c r="BD52" s="353"/>
      <c r="BE52" s="354">
        <v>43000</v>
      </c>
      <c r="BF52" s="365"/>
      <c r="BG52" s="397"/>
      <c r="BH52" s="397"/>
      <c r="BI52" s="397"/>
      <c r="BJ52" s="397"/>
      <c r="BK52" s="397"/>
      <c r="BL52" s="365"/>
      <c r="BM52" s="365"/>
      <c r="BO52" s="349">
        <v>10098</v>
      </c>
      <c r="BQ52" s="349">
        <v>10098</v>
      </c>
      <c r="BS52" s="330">
        <v>1</v>
      </c>
      <c r="BT52" s="330" t="s">
        <v>601</v>
      </c>
      <c r="BU52" s="330" t="s">
        <v>602</v>
      </c>
      <c r="BW52" s="349">
        <v>10098</v>
      </c>
      <c r="CB52" s="382"/>
      <c r="CC52" s="382"/>
      <c r="CD52" s="382"/>
      <c r="CE52" s="382"/>
      <c r="CF52" s="382"/>
      <c r="CG52" s="382"/>
      <c r="CI52" s="378">
        <v>-1</v>
      </c>
      <c r="CK52" s="397"/>
    </row>
    <row r="53" spans="1:101" s="215" customFormat="1" ht="14.25" customHeight="1">
      <c r="A53" s="215">
        <v>1136</v>
      </c>
      <c r="B53" s="215" t="s">
        <v>603</v>
      </c>
      <c r="C53" s="215">
        <v>0</v>
      </c>
      <c r="D53" s="215">
        <v>0</v>
      </c>
      <c r="E53" s="305">
        <v>7</v>
      </c>
      <c r="F53" s="215">
        <v>0</v>
      </c>
      <c r="G53" s="305"/>
      <c r="H53" s="305"/>
      <c r="J53" s="215">
        <v>1</v>
      </c>
      <c r="K53" s="215">
        <v>10</v>
      </c>
      <c r="L53" s="215">
        <v>120</v>
      </c>
      <c r="M53" s="313">
        <v>0</v>
      </c>
      <c r="P53" s="215">
        <v>0</v>
      </c>
      <c r="Q53" s="356">
        <v>1053</v>
      </c>
      <c r="R53" s="215">
        <v>1141</v>
      </c>
      <c r="S53" s="302"/>
      <c r="T53" s="305"/>
      <c r="U53" s="305" t="s">
        <v>603</v>
      </c>
      <c r="V53" s="215">
        <v>1</v>
      </c>
      <c r="W53" s="313"/>
      <c r="Y53" s="318"/>
      <c r="AG53" s="302"/>
      <c r="AH53" s="302"/>
      <c r="AI53" s="313">
        <v>1</v>
      </c>
      <c r="AJ53" s="313"/>
      <c r="AK53" s="313">
        <v>0</v>
      </c>
      <c r="AL53" s="313"/>
      <c r="AM53" s="313">
        <v>0</v>
      </c>
      <c r="AN53" s="313"/>
      <c r="AO53" s="313"/>
      <c r="AP53" s="313"/>
      <c r="AQ53" s="371"/>
      <c r="AR53" s="215" t="s">
        <v>604</v>
      </c>
      <c r="AS53" s="215" t="s">
        <v>603</v>
      </c>
      <c r="AT53" s="372" t="s">
        <v>605</v>
      </c>
      <c r="AU53" s="326"/>
      <c r="AX53" s="215">
        <v>25.2</v>
      </c>
      <c r="AY53" s="386" t="e">
        <f t="shared" si="4"/>
        <v>#REF!</v>
      </c>
      <c r="AZ53" s="387"/>
      <c r="BA53" s="354">
        <v>3000</v>
      </c>
      <c r="BB53" s="313" t="e">
        <f t="shared" si="2"/>
        <v>#REF!</v>
      </c>
      <c r="BC53" s="354">
        <v>2000</v>
      </c>
      <c r="BD53" s="313"/>
      <c r="BE53" s="354">
        <v>44000</v>
      </c>
      <c r="BF53" s="318"/>
      <c r="BG53" s="394"/>
      <c r="BH53" s="394"/>
      <c r="BI53" s="394"/>
      <c r="BJ53" s="394"/>
      <c r="BK53" s="394"/>
      <c r="BL53" s="318" t="s">
        <v>208</v>
      </c>
      <c r="BM53" s="318"/>
      <c r="BO53" s="305">
        <v>10098</v>
      </c>
      <c r="BQ53" s="305">
        <v>10098</v>
      </c>
      <c r="BR53" s="215">
        <v>58</v>
      </c>
      <c r="BW53" s="305">
        <v>10098</v>
      </c>
      <c r="BX53" s="215">
        <v>58</v>
      </c>
      <c r="CB53" s="372"/>
      <c r="CC53" s="372"/>
      <c r="CD53" s="372"/>
      <c r="CE53" s="372" t="s">
        <v>606</v>
      </c>
      <c r="CF53" s="372"/>
      <c r="CG53" s="372"/>
      <c r="CI53" s="326"/>
      <c r="CK53" s="395"/>
      <c r="CQ53" s="215">
        <v>10098025</v>
      </c>
      <c r="CR53" s="215" t="s">
        <v>428</v>
      </c>
      <c r="CS53" s="215">
        <v>1</v>
      </c>
      <c r="CT53" s="215" t="s">
        <v>607</v>
      </c>
      <c r="CU53" s="215">
        <v>2</v>
      </c>
      <c r="CV53" s="215" t="s">
        <v>607</v>
      </c>
      <c r="CW53" s="215">
        <v>-1</v>
      </c>
    </row>
    <row r="54" spans="1:101" s="215" customFormat="1" ht="14.25" customHeight="1">
      <c r="A54" s="215">
        <v>1141</v>
      </c>
      <c r="B54" s="215" t="s">
        <v>608</v>
      </c>
      <c r="C54" s="215">
        <v>0</v>
      </c>
      <c r="D54" s="215">
        <v>0</v>
      </c>
      <c r="E54" s="305">
        <v>7</v>
      </c>
      <c r="F54" s="215">
        <v>0</v>
      </c>
      <c r="G54" s="305"/>
      <c r="H54" s="305"/>
      <c r="J54" s="215">
        <v>1</v>
      </c>
      <c r="K54" s="215">
        <v>10</v>
      </c>
      <c r="L54" s="215">
        <v>120</v>
      </c>
      <c r="M54" s="313">
        <v>0</v>
      </c>
      <c r="P54" s="215">
        <v>0</v>
      </c>
      <c r="Q54" s="356">
        <v>1136</v>
      </c>
      <c r="R54" s="215">
        <v>1142</v>
      </c>
      <c r="S54" s="302"/>
      <c r="T54" s="305"/>
      <c r="U54" s="305" t="s">
        <v>608</v>
      </c>
      <c r="V54" s="215">
        <v>1</v>
      </c>
      <c r="W54" s="313"/>
      <c r="Y54" s="318"/>
      <c r="AG54" s="302"/>
      <c r="AH54" s="302"/>
      <c r="AI54" s="313">
        <v>1</v>
      </c>
      <c r="AJ54" s="313"/>
      <c r="AK54" s="313">
        <v>0</v>
      </c>
      <c r="AL54" s="313"/>
      <c r="AM54" s="313">
        <v>0</v>
      </c>
      <c r="AN54" s="313"/>
      <c r="AO54" s="313"/>
      <c r="AP54" s="313"/>
      <c r="AQ54" s="371"/>
      <c r="AR54" s="215" t="s">
        <v>609</v>
      </c>
      <c r="AS54" s="215" t="s">
        <v>608</v>
      </c>
      <c r="AT54" s="372" t="s">
        <v>610</v>
      </c>
      <c r="AU54" s="326"/>
      <c r="AX54" s="215">
        <v>25.3</v>
      </c>
      <c r="AY54" s="386" t="e">
        <f t="shared" si="4"/>
        <v>#REF!</v>
      </c>
      <c r="AZ54" s="387"/>
      <c r="BA54" s="354">
        <v>4000</v>
      </c>
      <c r="BB54" s="313" t="e">
        <f t="shared" si="2"/>
        <v>#REF!</v>
      </c>
      <c r="BC54" s="354">
        <v>2000</v>
      </c>
      <c r="BD54" s="313"/>
      <c r="BE54" s="354">
        <v>45000</v>
      </c>
      <c r="BF54" s="318"/>
      <c r="BG54" s="394"/>
      <c r="BH54" s="394"/>
      <c r="BI54" s="394"/>
      <c r="BJ54" s="394"/>
      <c r="BK54" s="394"/>
      <c r="BL54" s="318" t="s">
        <v>208</v>
      </c>
      <c r="BM54" s="318"/>
      <c r="BO54" s="305">
        <v>10098</v>
      </c>
      <c r="BP54" s="215">
        <v>58</v>
      </c>
      <c r="BQ54" s="305">
        <v>10098</v>
      </c>
      <c r="BR54" s="215">
        <v>60</v>
      </c>
      <c r="BW54" s="305">
        <v>10098</v>
      </c>
      <c r="BX54" s="215">
        <v>58</v>
      </c>
      <c r="CB54" s="372"/>
      <c r="CC54" s="372"/>
      <c r="CD54" s="372"/>
      <c r="CE54" s="372" t="s">
        <v>611</v>
      </c>
      <c r="CF54" s="372"/>
      <c r="CG54" s="372"/>
      <c r="CI54" s="326"/>
      <c r="CK54" s="395"/>
    </row>
    <row r="55" spans="1:101" s="215" customFormat="1" ht="14.25" customHeight="1">
      <c r="A55" s="215">
        <v>1142</v>
      </c>
      <c r="B55" s="215" t="s">
        <v>612</v>
      </c>
      <c r="C55" s="215">
        <v>0</v>
      </c>
      <c r="D55" s="215">
        <v>0</v>
      </c>
      <c r="E55" s="305">
        <v>2</v>
      </c>
      <c r="F55" s="215">
        <v>0</v>
      </c>
      <c r="G55" s="305"/>
      <c r="H55" s="305"/>
      <c r="J55" s="215">
        <v>1</v>
      </c>
      <c r="K55" s="215">
        <v>10</v>
      </c>
      <c r="L55" s="215">
        <v>120</v>
      </c>
      <c r="M55" s="313">
        <v>0</v>
      </c>
      <c r="P55" s="215">
        <v>0</v>
      </c>
      <c r="Q55" s="356">
        <v>1141</v>
      </c>
      <c r="R55" s="215">
        <v>1133</v>
      </c>
      <c r="S55" s="302"/>
      <c r="T55" s="305">
        <v>10098025</v>
      </c>
      <c r="U55" s="305" t="s">
        <v>613</v>
      </c>
      <c r="V55" s="215">
        <v>1</v>
      </c>
      <c r="W55" s="313"/>
      <c r="X55" s="215" t="s">
        <v>614</v>
      </c>
      <c r="Y55" s="318"/>
      <c r="AG55" s="302"/>
      <c r="AH55" s="302"/>
      <c r="AI55" s="313">
        <v>1</v>
      </c>
      <c r="AJ55" s="313"/>
      <c r="AK55" s="313">
        <v>0</v>
      </c>
      <c r="AL55" s="313"/>
      <c r="AM55" s="313">
        <v>0</v>
      </c>
      <c r="AN55" s="313"/>
      <c r="AO55" s="313"/>
      <c r="AP55" s="313"/>
      <c r="AQ55" s="371"/>
      <c r="AR55" s="215" t="s">
        <v>205</v>
      </c>
      <c r="AS55" s="215" t="s">
        <v>613</v>
      </c>
      <c r="AT55" s="372" t="s">
        <v>429</v>
      </c>
      <c r="AU55" s="326"/>
      <c r="AX55" s="215">
        <v>25.3</v>
      </c>
      <c r="AY55" s="386" t="e">
        <f t="shared" si="4"/>
        <v>#REF!</v>
      </c>
      <c r="AZ55" s="387"/>
      <c r="BA55" s="354">
        <v>5000</v>
      </c>
      <c r="BB55" s="313" t="e">
        <f t="shared" si="2"/>
        <v>#REF!</v>
      </c>
      <c r="BC55" s="354">
        <v>2000</v>
      </c>
      <c r="BD55" s="313"/>
      <c r="BE55" s="354">
        <v>46000</v>
      </c>
      <c r="BF55" s="318">
        <v>1</v>
      </c>
      <c r="BG55" s="394"/>
      <c r="BH55" s="394"/>
      <c r="BI55" s="394"/>
      <c r="BJ55" s="394"/>
      <c r="BK55" s="394"/>
      <c r="BL55" s="318" t="s">
        <v>208</v>
      </c>
      <c r="BM55" s="318"/>
      <c r="BO55" s="305">
        <v>10098</v>
      </c>
      <c r="BP55" s="215">
        <v>60</v>
      </c>
      <c r="BQ55" s="305">
        <v>10098</v>
      </c>
      <c r="BR55" s="215">
        <v>58</v>
      </c>
      <c r="BW55" s="305">
        <v>10098</v>
      </c>
      <c r="BX55" s="215">
        <v>58</v>
      </c>
      <c r="CB55" s="372"/>
      <c r="CC55" s="372"/>
      <c r="CD55" s="372"/>
      <c r="CE55" s="372" t="s">
        <v>615</v>
      </c>
      <c r="CF55" s="372"/>
      <c r="CG55" s="372"/>
      <c r="CI55" s="326">
        <v>10098025</v>
      </c>
      <c r="CJ55" s="215" t="s">
        <v>428</v>
      </c>
      <c r="CK55" s="395"/>
      <c r="CQ55" s="215">
        <v>10098025</v>
      </c>
      <c r="CR55" s="215" t="s">
        <v>428</v>
      </c>
      <c r="CS55" s="215">
        <v>-1</v>
      </c>
      <c r="CT55" s="215" t="s">
        <v>607</v>
      </c>
      <c r="CU55" s="215">
        <v>2</v>
      </c>
      <c r="CV55" s="215" t="s">
        <v>607</v>
      </c>
      <c r="CW55" s="215">
        <v>-1</v>
      </c>
    </row>
    <row r="56" spans="1:101" s="215" customFormat="1" ht="14.25" customHeight="1">
      <c r="A56" s="215">
        <v>1133</v>
      </c>
      <c r="B56" s="215" t="s">
        <v>616</v>
      </c>
      <c r="C56" s="215">
        <v>0</v>
      </c>
      <c r="D56" s="215">
        <v>0</v>
      </c>
      <c r="E56" s="305">
        <v>1</v>
      </c>
      <c r="F56" s="215">
        <v>0</v>
      </c>
      <c r="G56" s="305"/>
      <c r="H56" s="305"/>
      <c r="J56" s="215">
        <v>1</v>
      </c>
      <c r="K56" s="215">
        <v>10</v>
      </c>
      <c r="L56" s="215">
        <v>120</v>
      </c>
      <c r="M56" s="313">
        <v>0</v>
      </c>
      <c r="P56" s="215">
        <v>0</v>
      </c>
      <c r="Q56" s="356">
        <v>1142</v>
      </c>
      <c r="R56" s="215">
        <v>1054</v>
      </c>
      <c r="S56" s="302"/>
      <c r="T56" s="305">
        <v>31007</v>
      </c>
      <c r="U56" s="305" t="s">
        <v>617</v>
      </c>
      <c r="V56" s="215">
        <v>1</v>
      </c>
      <c r="W56" s="313"/>
      <c r="Y56" s="318"/>
      <c r="AG56" s="302"/>
      <c r="AH56" s="302"/>
      <c r="AI56" s="313">
        <v>1</v>
      </c>
      <c r="AJ56" s="313"/>
      <c r="AK56" s="313">
        <v>0</v>
      </c>
      <c r="AL56" s="313"/>
      <c r="AM56" s="313">
        <v>0</v>
      </c>
      <c r="AN56" s="313"/>
      <c r="AO56" s="313"/>
      <c r="AP56" s="313"/>
      <c r="AQ56" s="371"/>
      <c r="AR56" s="215" t="s">
        <v>278</v>
      </c>
      <c r="AS56" s="215" t="s">
        <v>618</v>
      </c>
      <c r="AT56" s="372" t="s">
        <v>619</v>
      </c>
      <c r="AU56" s="326"/>
      <c r="AX56" s="215">
        <v>25.4</v>
      </c>
      <c r="AY56" s="386" t="e">
        <f t="shared" si="4"/>
        <v>#REF!</v>
      </c>
      <c r="AZ56" s="387"/>
      <c r="BA56" s="354">
        <v>6000</v>
      </c>
      <c r="BB56" s="313" t="e">
        <f t="shared" si="2"/>
        <v>#REF!</v>
      </c>
      <c r="BC56" s="354">
        <v>2000</v>
      </c>
      <c r="BD56" s="313"/>
      <c r="BE56" s="354">
        <v>47000</v>
      </c>
      <c r="BF56" s="318"/>
      <c r="BG56" s="394"/>
      <c r="BH56" s="394"/>
      <c r="BI56" s="394"/>
      <c r="BJ56" s="394"/>
      <c r="BK56" s="394"/>
      <c r="BL56" s="318"/>
      <c r="BM56" s="318"/>
      <c r="BO56" s="305">
        <v>10098</v>
      </c>
      <c r="BQ56" s="305">
        <v>10098</v>
      </c>
      <c r="BR56" s="215">
        <v>57</v>
      </c>
      <c r="BW56" s="305">
        <v>10098</v>
      </c>
      <c r="CB56" s="372"/>
      <c r="CC56" s="372"/>
      <c r="CD56" s="372"/>
      <c r="CE56" s="372"/>
      <c r="CF56" s="372"/>
      <c r="CG56" s="372"/>
      <c r="CI56" s="326">
        <v>-1</v>
      </c>
      <c r="CK56" s="395"/>
      <c r="CQ56" s="215">
        <v>10098025</v>
      </c>
      <c r="CR56" s="215" t="s">
        <v>428</v>
      </c>
      <c r="CS56" s="215">
        <v>-1</v>
      </c>
      <c r="CT56" s="215" t="s">
        <v>607</v>
      </c>
      <c r="CU56" s="215">
        <v>2</v>
      </c>
    </row>
    <row r="57" spans="1:101" s="215" customFormat="1" ht="14.25" customHeight="1">
      <c r="A57" s="215">
        <v>1054</v>
      </c>
      <c r="B57" s="215" t="s">
        <v>620</v>
      </c>
      <c r="C57" s="215">
        <v>0</v>
      </c>
      <c r="D57" s="215">
        <v>0</v>
      </c>
      <c r="E57" s="305">
        <v>3</v>
      </c>
      <c r="F57" s="215">
        <v>0</v>
      </c>
      <c r="G57" s="305"/>
      <c r="H57" s="305"/>
      <c r="J57" s="215">
        <v>1</v>
      </c>
      <c r="K57" s="215">
        <v>10</v>
      </c>
      <c r="L57" s="215">
        <v>120</v>
      </c>
      <c r="M57" s="313">
        <v>0</v>
      </c>
      <c r="P57" s="215">
        <v>0</v>
      </c>
      <c r="Q57" s="356">
        <v>1133</v>
      </c>
      <c r="R57" s="215">
        <v>1055</v>
      </c>
      <c r="S57" s="302"/>
      <c r="T57" s="305">
        <v>400003</v>
      </c>
      <c r="U57" s="305" t="s">
        <v>564</v>
      </c>
      <c r="V57" s="215">
        <v>1</v>
      </c>
      <c r="W57" s="313"/>
      <c r="Y57" s="318"/>
      <c r="AG57" s="302"/>
      <c r="AH57" s="302"/>
      <c r="AI57" s="313">
        <v>1</v>
      </c>
      <c r="AJ57" s="313"/>
      <c r="AK57" s="313">
        <v>0</v>
      </c>
      <c r="AL57" s="313"/>
      <c r="AM57" s="313">
        <v>0</v>
      </c>
      <c r="AN57" s="313"/>
      <c r="AO57" s="313"/>
      <c r="AP57" s="313"/>
      <c r="AQ57" s="371" t="s">
        <v>407</v>
      </c>
      <c r="AR57" s="215" t="s">
        <v>205</v>
      </c>
      <c r="AS57" s="215" t="s">
        <v>566</v>
      </c>
      <c r="AT57" s="372" t="s">
        <v>565</v>
      </c>
      <c r="AU57" s="326"/>
      <c r="AX57" s="215">
        <v>25.6</v>
      </c>
      <c r="AY57" s="386" t="e">
        <f t="shared" si="4"/>
        <v>#REF!</v>
      </c>
      <c r="AZ57" s="387"/>
      <c r="BA57" s="354">
        <v>7000</v>
      </c>
      <c r="BB57" s="313" t="e">
        <f t="shared" si="2"/>
        <v>#REF!</v>
      </c>
      <c r="BC57" s="354">
        <v>2000</v>
      </c>
      <c r="BD57" s="313"/>
      <c r="BE57" s="354">
        <v>48000</v>
      </c>
      <c r="BF57" s="318"/>
      <c r="BG57" s="394"/>
      <c r="BH57" s="394"/>
      <c r="BI57" s="394"/>
      <c r="BJ57" s="394"/>
      <c r="BK57" s="394"/>
      <c r="BL57" s="318"/>
      <c r="BM57" s="318"/>
      <c r="BO57" s="305">
        <v>10098</v>
      </c>
      <c r="BQ57" s="305">
        <v>10098</v>
      </c>
      <c r="BR57" s="215">
        <v>14</v>
      </c>
      <c r="BS57" s="215">
        <v>1</v>
      </c>
      <c r="BW57" s="305">
        <v>10098</v>
      </c>
      <c r="CB57" s="372"/>
      <c r="CC57" s="372"/>
      <c r="CD57" s="372"/>
      <c r="CE57" s="372"/>
      <c r="CF57" s="372"/>
      <c r="CG57" s="372"/>
      <c r="CI57" s="326">
        <v>-1</v>
      </c>
      <c r="CK57" s="395"/>
    </row>
    <row r="58" spans="1:101" s="215" customFormat="1" ht="14.25" customHeight="1">
      <c r="A58" s="215">
        <v>1055</v>
      </c>
      <c r="B58" s="215" t="s">
        <v>621</v>
      </c>
      <c r="C58" s="215">
        <v>0</v>
      </c>
      <c r="D58" s="215">
        <v>0</v>
      </c>
      <c r="E58" s="305">
        <v>2</v>
      </c>
      <c r="F58" s="215">
        <v>0</v>
      </c>
      <c r="G58" s="305"/>
      <c r="H58" s="305"/>
      <c r="J58" s="215">
        <v>1</v>
      </c>
      <c r="K58" s="215">
        <v>10</v>
      </c>
      <c r="L58" s="215">
        <v>120</v>
      </c>
      <c r="M58" s="313">
        <v>0</v>
      </c>
      <c r="P58" s="215">
        <v>0</v>
      </c>
      <c r="Q58" s="356">
        <v>1054</v>
      </c>
      <c r="R58" s="215">
        <v>1056</v>
      </c>
      <c r="S58" s="302"/>
      <c r="T58" s="305">
        <v>10098006</v>
      </c>
      <c r="U58" s="305" t="s">
        <v>488</v>
      </c>
      <c r="V58" s="215">
        <v>1</v>
      </c>
      <c r="W58" s="313"/>
      <c r="Y58" s="318"/>
      <c r="AG58" s="302"/>
      <c r="AH58" s="302"/>
      <c r="AI58" s="313">
        <v>1</v>
      </c>
      <c r="AJ58" s="313"/>
      <c r="AK58" s="313">
        <v>0</v>
      </c>
      <c r="AL58" s="313"/>
      <c r="AM58" s="313">
        <v>0</v>
      </c>
      <c r="AN58" s="313"/>
      <c r="AO58" s="313"/>
      <c r="AP58" s="313"/>
      <c r="AQ58" s="371" t="s">
        <v>489</v>
      </c>
      <c r="AR58" s="215" t="s">
        <v>205</v>
      </c>
      <c r="AS58" s="215" t="s">
        <v>490</v>
      </c>
      <c r="AT58" s="372" t="s">
        <v>489</v>
      </c>
      <c r="AU58" s="326">
        <v>10098006</v>
      </c>
      <c r="AV58" s="215" t="s">
        <v>488</v>
      </c>
      <c r="AX58" s="215">
        <v>25.8</v>
      </c>
      <c r="AY58" s="386" t="e">
        <f t="shared" si="4"/>
        <v>#REF!</v>
      </c>
      <c r="AZ58" s="387"/>
      <c r="BA58" s="354">
        <v>8000</v>
      </c>
      <c r="BB58" s="313" t="e">
        <f t="shared" si="2"/>
        <v>#REF!</v>
      </c>
      <c r="BC58" s="354">
        <v>2000</v>
      </c>
      <c r="BD58" s="313"/>
      <c r="BE58" s="354">
        <v>49000</v>
      </c>
      <c r="BF58" s="318"/>
      <c r="BG58" s="394"/>
      <c r="BH58" s="394"/>
      <c r="BI58" s="394"/>
      <c r="BJ58" s="394"/>
      <c r="BK58" s="394"/>
      <c r="BL58" s="318"/>
      <c r="BM58" s="318"/>
      <c r="BO58" s="305">
        <v>10098</v>
      </c>
      <c r="BP58" s="215">
        <v>29</v>
      </c>
      <c r="BQ58" s="305">
        <v>10098</v>
      </c>
      <c r="BR58" s="215">
        <v>29</v>
      </c>
      <c r="BS58" s="215">
        <v>1</v>
      </c>
      <c r="BW58" s="305">
        <v>10098</v>
      </c>
      <c r="BX58" s="215">
        <v>29</v>
      </c>
      <c r="CB58" s="372" t="s">
        <v>622</v>
      </c>
      <c r="CC58" s="372"/>
      <c r="CD58" s="372"/>
      <c r="CE58" s="372" t="s">
        <v>623</v>
      </c>
      <c r="CF58" s="372"/>
      <c r="CG58" s="372" t="s">
        <v>624</v>
      </c>
      <c r="CI58" s="326">
        <v>10098006</v>
      </c>
      <c r="CJ58" s="215" t="s">
        <v>488</v>
      </c>
      <c r="CK58" s="395"/>
    </row>
    <row r="59" spans="1:101" s="215" customFormat="1" ht="14.25" customHeight="1">
      <c r="A59" s="215">
        <v>1056</v>
      </c>
      <c r="B59" s="215" t="s">
        <v>625</v>
      </c>
      <c r="C59" s="215">
        <v>0</v>
      </c>
      <c r="D59" s="215">
        <v>0</v>
      </c>
      <c r="E59" s="305">
        <v>3</v>
      </c>
      <c r="F59" s="215">
        <v>0</v>
      </c>
      <c r="G59" s="305"/>
      <c r="H59" s="305"/>
      <c r="J59" s="215">
        <v>1</v>
      </c>
      <c r="K59" s="215">
        <v>10</v>
      </c>
      <c r="L59" s="215">
        <v>120</v>
      </c>
      <c r="M59" s="313">
        <v>0</v>
      </c>
      <c r="P59" s="215">
        <v>0</v>
      </c>
      <c r="Q59" s="356">
        <v>1055</v>
      </c>
      <c r="R59" s="215" t="s">
        <v>626</v>
      </c>
      <c r="S59" s="302"/>
      <c r="T59" s="305">
        <v>400004</v>
      </c>
      <c r="U59" s="305" t="s">
        <v>627</v>
      </c>
      <c r="V59" s="215">
        <v>1</v>
      </c>
      <c r="W59" s="313"/>
      <c r="Y59" s="318"/>
      <c r="AG59" s="302"/>
      <c r="AH59" s="302"/>
      <c r="AI59" s="313">
        <v>1</v>
      </c>
      <c r="AJ59" s="313"/>
      <c r="AK59" s="313">
        <v>0</v>
      </c>
      <c r="AL59" s="313"/>
      <c r="AM59" s="313">
        <v>0</v>
      </c>
      <c r="AN59" s="313"/>
      <c r="AO59" s="313"/>
      <c r="AP59" s="313"/>
      <c r="AQ59" s="371" t="s">
        <v>628</v>
      </c>
      <c r="AR59" s="215" t="s">
        <v>205</v>
      </c>
      <c r="AS59" s="215" t="s">
        <v>490</v>
      </c>
      <c r="AT59" s="372" t="s">
        <v>628</v>
      </c>
      <c r="AU59" s="326"/>
      <c r="AX59" s="215">
        <v>25.9</v>
      </c>
      <c r="AY59" s="386" t="e">
        <f t="shared" si="4"/>
        <v>#REF!</v>
      </c>
      <c r="AZ59" s="387"/>
      <c r="BA59" s="354">
        <v>9000</v>
      </c>
      <c r="BB59" s="313" t="e">
        <f t="shared" si="2"/>
        <v>#REF!</v>
      </c>
      <c r="BC59" s="354">
        <v>3000</v>
      </c>
      <c r="BD59" s="313"/>
      <c r="BE59" s="354">
        <v>50000</v>
      </c>
      <c r="BF59" s="318"/>
      <c r="BG59" s="394" t="s">
        <v>629</v>
      </c>
      <c r="BH59" s="394" t="s">
        <v>629</v>
      </c>
      <c r="BI59" s="394" t="s">
        <v>629</v>
      </c>
      <c r="BJ59" s="394" t="s">
        <v>629</v>
      </c>
      <c r="BK59" s="394" t="s">
        <v>629</v>
      </c>
      <c r="BL59" s="318"/>
      <c r="BM59" s="318"/>
      <c r="BO59" s="305">
        <v>10098</v>
      </c>
      <c r="BQ59" s="305">
        <v>10098</v>
      </c>
      <c r="BR59" s="215">
        <v>16</v>
      </c>
      <c r="BS59" s="215">
        <v>1</v>
      </c>
      <c r="BW59" s="305">
        <v>10098</v>
      </c>
      <c r="CB59" s="372"/>
      <c r="CC59" s="372"/>
      <c r="CD59" s="372"/>
      <c r="CE59" s="372"/>
      <c r="CF59" s="372"/>
      <c r="CG59" s="372"/>
      <c r="CI59" s="326">
        <v>-1</v>
      </c>
      <c r="CK59" s="395"/>
    </row>
    <row r="60" spans="1:101" s="259" customFormat="1" ht="14.25" customHeight="1">
      <c r="A60" s="259">
        <v>1057</v>
      </c>
      <c r="B60" s="259" t="s">
        <v>630</v>
      </c>
      <c r="C60" s="259">
        <v>0</v>
      </c>
      <c r="D60" s="259">
        <v>0</v>
      </c>
      <c r="E60" s="350">
        <v>1</v>
      </c>
      <c r="F60" s="259">
        <v>0</v>
      </c>
      <c r="G60" s="350"/>
      <c r="H60" s="350"/>
      <c r="J60" s="259">
        <v>1</v>
      </c>
      <c r="K60" s="259">
        <v>10</v>
      </c>
      <c r="L60" s="259">
        <v>120</v>
      </c>
      <c r="M60" s="354">
        <v>0</v>
      </c>
      <c r="N60" s="259" t="s">
        <v>487</v>
      </c>
      <c r="P60" s="259">
        <v>0</v>
      </c>
      <c r="Q60" s="362">
        <v>1056</v>
      </c>
      <c r="R60" s="259">
        <v>1062</v>
      </c>
      <c r="S60" s="363"/>
      <c r="T60" s="350">
        <v>31003</v>
      </c>
      <c r="U60" s="350" t="s">
        <v>631</v>
      </c>
      <c r="V60" s="259">
        <v>1</v>
      </c>
      <c r="W60" s="354"/>
      <c r="Y60" s="366"/>
      <c r="AG60" s="363"/>
      <c r="AH60" s="363"/>
      <c r="AI60" s="354">
        <v>1</v>
      </c>
      <c r="AJ60" s="354"/>
      <c r="AK60" s="354">
        <v>0</v>
      </c>
      <c r="AL60" s="354"/>
      <c r="AM60" s="354">
        <v>0</v>
      </c>
      <c r="AN60" s="354"/>
      <c r="AO60" s="354"/>
      <c r="AP60" s="354"/>
      <c r="AQ60" s="379" t="s">
        <v>632</v>
      </c>
      <c r="AR60" s="259" t="s">
        <v>278</v>
      </c>
      <c r="AS60" s="259" t="s">
        <v>633</v>
      </c>
      <c r="AT60" s="380" t="s">
        <v>632</v>
      </c>
      <c r="AU60" s="381"/>
      <c r="AX60" s="259">
        <v>25.9</v>
      </c>
      <c r="AY60" s="386" t="e">
        <f t="shared" ref="AY60:AY72" si="5">BA60+AY59+AZ60</f>
        <v>#REF!</v>
      </c>
      <c r="AZ60" s="391"/>
      <c r="BA60" s="354">
        <v>1000</v>
      </c>
      <c r="BB60" s="313" t="e">
        <f t="shared" si="2"/>
        <v>#REF!</v>
      </c>
      <c r="BC60" s="354">
        <v>3000</v>
      </c>
      <c r="BD60" s="354"/>
      <c r="BE60" s="354">
        <v>50000</v>
      </c>
      <c r="BF60" s="366"/>
      <c r="BG60" s="398" t="s">
        <v>634</v>
      </c>
      <c r="BH60" s="398" t="s">
        <v>635</v>
      </c>
      <c r="BI60" s="398" t="s">
        <v>636</v>
      </c>
      <c r="BJ60" s="398" t="s">
        <v>637</v>
      </c>
      <c r="BK60" s="398" t="s">
        <v>638</v>
      </c>
      <c r="BL60" s="366"/>
      <c r="BM60" s="366"/>
      <c r="BO60" s="350">
        <v>10098</v>
      </c>
      <c r="BQ60" s="350">
        <v>10098</v>
      </c>
      <c r="BR60" s="259">
        <v>22</v>
      </c>
      <c r="BS60" s="259">
        <v>1</v>
      </c>
      <c r="BW60" s="350">
        <v>10098</v>
      </c>
      <c r="BX60" s="259">
        <v>29</v>
      </c>
      <c r="CB60" s="380"/>
      <c r="CC60" s="380"/>
      <c r="CD60" s="380"/>
      <c r="CE60" s="380" t="s">
        <v>639</v>
      </c>
      <c r="CF60" s="380"/>
      <c r="CG60" s="380" t="s">
        <v>640</v>
      </c>
      <c r="CI60" s="381">
        <v>10098006</v>
      </c>
      <c r="CJ60" s="259" t="s">
        <v>488</v>
      </c>
      <c r="CK60" s="398"/>
    </row>
    <row r="61" spans="1:101" s="259" customFormat="1" ht="14.25" customHeight="1">
      <c r="A61" s="259">
        <v>1058</v>
      </c>
      <c r="B61" s="259" t="s">
        <v>630</v>
      </c>
      <c r="C61" s="259">
        <v>0</v>
      </c>
      <c r="D61" s="259">
        <v>0</v>
      </c>
      <c r="E61" s="350">
        <v>1</v>
      </c>
      <c r="F61" s="259">
        <v>0</v>
      </c>
      <c r="G61" s="350"/>
      <c r="H61" s="350"/>
      <c r="J61" s="259">
        <v>1</v>
      </c>
      <c r="K61" s="259">
        <v>10</v>
      </c>
      <c r="L61" s="259">
        <v>120</v>
      </c>
      <c r="M61" s="354">
        <v>0</v>
      </c>
      <c r="N61" s="259" t="s">
        <v>496</v>
      </c>
      <c r="P61" s="259">
        <v>0</v>
      </c>
      <c r="Q61" s="362">
        <v>1056</v>
      </c>
      <c r="R61" s="259">
        <v>1062</v>
      </c>
      <c r="S61" s="363"/>
      <c r="T61" s="350">
        <v>31001</v>
      </c>
      <c r="U61" s="350" t="s">
        <v>631</v>
      </c>
      <c r="V61" s="259">
        <v>1</v>
      </c>
      <c r="W61" s="354"/>
      <c r="Y61" s="366"/>
      <c r="AG61" s="363"/>
      <c r="AH61" s="363"/>
      <c r="AI61" s="354">
        <v>1</v>
      </c>
      <c r="AJ61" s="354"/>
      <c r="AK61" s="354">
        <v>0</v>
      </c>
      <c r="AL61" s="354"/>
      <c r="AM61" s="354">
        <v>0</v>
      </c>
      <c r="AN61" s="354"/>
      <c r="AO61" s="354"/>
      <c r="AP61" s="354"/>
      <c r="AQ61" s="379" t="s">
        <v>632</v>
      </c>
      <c r="AR61" s="259" t="s">
        <v>278</v>
      </c>
      <c r="AS61" s="259" t="s">
        <v>633</v>
      </c>
      <c r="AT61" s="380" t="s">
        <v>632</v>
      </c>
      <c r="AU61" s="381"/>
      <c r="AX61" s="259">
        <v>25.9</v>
      </c>
      <c r="AY61" s="386" t="e">
        <f t="shared" si="5"/>
        <v>#REF!</v>
      </c>
      <c r="AZ61" s="391"/>
      <c r="BA61" s="354">
        <v>1000</v>
      </c>
      <c r="BB61" s="313" t="e">
        <f t="shared" si="2"/>
        <v>#REF!</v>
      </c>
      <c r="BC61" s="354">
        <v>3000</v>
      </c>
      <c r="BD61" s="354"/>
      <c r="BE61" s="354">
        <v>50000</v>
      </c>
      <c r="BF61" s="366"/>
      <c r="BG61" s="398" t="s">
        <v>634</v>
      </c>
      <c r="BH61" s="398" t="s">
        <v>635</v>
      </c>
      <c r="BI61" s="398" t="s">
        <v>636</v>
      </c>
      <c r="BJ61" s="398" t="s">
        <v>637</v>
      </c>
      <c r="BK61" s="398" t="s">
        <v>638</v>
      </c>
      <c r="BL61" s="366"/>
      <c r="BM61" s="366"/>
      <c r="BO61" s="350">
        <v>10098</v>
      </c>
      <c r="BQ61" s="350">
        <v>10098</v>
      </c>
      <c r="BR61" s="259">
        <v>22</v>
      </c>
      <c r="BS61" s="259">
        <v>1</v>
      </c>
      <c r="BW61" s="350">
        <v>10098</v>
      </c>
      <c r="BX61" s="259">
        <v>29</v>
      </c>
      <c r="CB61" s="380"/>
      <c r="CC61" s="380"/>
      <c r="CD61" s="380"/>
      <c r="CE61" s="380" t="s">
        <v>639</v>
      </c>
      <c r="CF61" s="380"/>
      <c r="CG61" s="380" t="s">
        <v>640</v>
      </c>
      <c r="CI61" s="381">
        <v>10098006</v>
      </c>
      <c r="CJ61" s="259" t="s">
        <v>488</v>
      </c>
      <c r="CK61" s="398"/>
    </row>
    <row r="62" spans="1:101" s="259" customFormat="1" ht="14.25" customHeight="1">
      <c r="A62" s="259">
        <v>1059</v>
      </c>
      <c r="B62" s="259" t="s">
        <v>630</v>
      </c>
      <c r="C62" s="259">
        <v>0</v>
      </c>
      <c r="D62" s="259">
        <v>0</v>
      </c>
      <c r="E62" s="350">
        <v>1</v>
      </c>
      <c r="F62" s="259">
        <v>0</v>
      </c>
      <c r="G62" s="350"/>
      <c r="H62" s="350"/>
      <c r="J62" s="259">
        <v>1</v>
      </c>
      <c r="K62" s="259">
        <v>10</v>
      </c>
      <c r="L62" s="259">
        <v>120</v>
      </c>
      <c r="M62" s="354">
        <v>0</v>
      </c>
      <c r="N62" s="259" t="s">
        <v>504</v>
      </c>
      <c r="P62" s="259">
        <v>0</v>
      </c>
      <c r="Q62" s="362">
        <v>1056</v>
      </c>
      <c r="R62" s="259">
        <v>1062</v>
      </c>
      <c r="S62" s="363"/>
      <c r="T62" s="350">
        <v>31005</v>
      </c>
      <c r="U62" s="350" t="s">
        <v>631</v>
      </c>
      <c r="V62" s="259">
        <v>1</v>
      </c>
      <c r="W62" s="354"/>
      <c r="Y62" s="366"/>
      <c r="AG62" s="363"/>
      <c r="AH62" s="363"/>
      <c r="AI62" s="354">
        <v>1</v>
      </c>
      <c r="AJ62" s="354"/>
      <c r="AK62" s="354">
        <v>0</v>
      </c>
      <c r="AL62" s="354"/>
      <c r="AM62" s="354">
        <v>0</v>
      </c>
      <c r="AN62" s="354"/>
      <c r="AO62" s="354"/>
      <c r="AP62" s="354"/>
      <c r="AQ62" s="379" t="s">
        <v>632</v>
      </c>
      <c r="AR62" s="259" t="s">
        <v>278</v>
      </c>
      <c r="AS62" s="259" t="s">
        <v>633</v>
      </c>
      <c r="AT62" s="380" t="s">
        <v>632</v>
      </c>
      <c r="AU62" s="381"/>
      <c r="AX62" s="259">
        <v>25.9</v>
      </c>
      <c r="AY62" s="386" t="e">
        <f t="shared" si="5"/>
        <v>#REF!</v>
      </c>
      <c r="AZ62" s="391"/>
      <c r="BA62" s="354">
        <v>1000</v>
      </c>
      <c r="BB62" s="313" t="e">
        <f t="shared" si="2"/>
        <v>#REF!</v>
      </c>
      <c r="BC62" s="354">
        <v>3000</v>
      </c>
      <c r="BD62" s="354"/>
      <c r="BE62" s="354">
        <v>50000</v>
      </c>
      <c r="BF62" s="366"/>
      <c r="BG62" s="398" t="s">
        <v>634</v>
      </c>
      <c r="BH62" s="398" t="s">
        <v>635</v>
      </c>
      <c r="BI62" s="398" t="s">
        <v>636</v>
      </c>
      <c r="BJ62" s="398" t="s">
        <v>637</v>
      </c>
      <c r="BK62" s="398" t="s">
        <v>638</v>
      </c>
      <c r="BL62" s="366"/>
      <c r="BM62" s="366"/>
      <c r="BO62" s="350">
        <v>10098</v>
      </c>
      <c r="BQ62" s="350">
        <v>10098</v>
      </c>
      <c r="BR62" s="259">
        <v>22</v>
      </c>
      <c r="BS62" s="259">
        <v>1</v>
      </c>
      <c r="BW62" s="350">
        <v>10098</v>
      </c>
      <c r="BX62" s="259">
        <v>29</v>
      </c>
      <c r="CB62" s="380"/>
      <c r="CC62" s="380"/>
      <c r="CD62" s="380"/>
      <c r="CE62" s="380" t="s">
        <v>639</v>
      </c>
      <c r="CF62" s="380"/>
      <c r="CG62" s="380" t="s">
        <v>640</v>
      </c>
      <c r="CI62" s="381">
        <v>10098006</v>
      </c>
      <c r="CJ62" s="259" t="s">
        <v>488</v>
      </c>
      <c r="CK62" s="398"/>
    </row>
    <row r="63" spans="1:101" s="259" customFormat="1" ht="14.25" customHeight="1">
      <c r="A63" s="259">
        <v>1060</v>
      </c>
      <c r="B63" s="259" t="s">
        <v>630</v>
      </c>
      <c r="C63" s="259">
        <v>0</v>
      </c>
      <c r="D63" s="259">
        <v>0</v>
      </c>
      <c r="E63" s="350">
        <v>1</v>
      </c>
      <c r="F63" s="259">
        <v>0</v>
      </c>
      <c r="G63" s="350"/>
      <c r="H63" s="350"/>
      <c r="J63" s="259">
        <v>1</v>
      </c>
      <c r="K63" s="259">
        <v>10</v>
      </c>
      <c r="L63" s="259">
        <v>120</v>
      </c>
      <c r="M63" s="354">
        <v>0</v>
      </c>
      <c r="N63" s="259" t="s">
        <v>512</v>
      </c>
      <c r="P63" s="259">
        <v>0</v>
      </c>
      <c r="Q63" s="362">
        <v>1056</v>
      </c>
      <c r="R63" s="259">
        <v>1062</v>
      </c>
      <c r="S63" s="363"/>
      <c r="T63" s="350">
        <v>31004</v>
      </c>
      <c r="U63" s="350" t="s">
        <v>631</v>
      </c>
      <c r="V63" s="259">
        <v>1</v>
      </c>
      <c r="W63" s="354"/>
      <c r="Y63" s="366"/>
      <c r="AG63" s="363"/>
      <c r="AH63" s="363"/>
      <c r="AI63" s="354">
        <v>1</v>
      </c>
      <c r="AJ63" s="354"/>
      <c r="AK63" s="354">
        <v>0</v>
      </c>
      <c r="AL63" s="354"/>
      <c r="AM63" s="354">
        <v>0</v>
      </c>
      <c r="AN63" s="354"/>
      <c r="AO63" s="354"/>
      <c r="AP63" s="354"/>
      <c r="AQ63" s="379" t="s">
        <v>632</v>
      </c>
      <c r="AR63" s="259" t="s">
        <v>278</v>
      </c>
      <c r="AS63" s="259" t="s">
        <v>633</v>
      </c>
      <c r="AT63" s="380" t="s">
        <v>632</v>
      </c>
      <c r="AU63" s="381"/>
      <c r="AX63" s="259">
        <v>25.9</v>
      </c>
      <c r="AY63" s="386" t="e">
        <f t="shared" si="5"/>
        <v>#REF!</v>
      </c>
      <c r="AZ63" s="391"/>
      <c r="BA63" s="354">
        <v>1000</v>
      </c>
      <c r="BB63" s="313" t="e">
        <f t="shared" si="2"/>
        <v>#REF!</v>
      </c>
      <c r="BC63" s="354">
        <v>3000</v>
      </c>
      <c r="BD63" s="354"/>
      <c r="BE63" s="354">
        <v>50000</v>
      </c>
      <c r="BF63" s="366"/>
      <c r="BG63" s="398" t="s">
        <v>634</v>
      </c>
      <c r="BH63" s="398" t="s">
        <v>635</v>
      </c>
      <c r="BI63" s="398" t="s">
        <v>636</v>
      </c>
      <c r="BJ63" s="398" t="s">
        <v>637</v>
      </c>
      <c r="BK63" s="398" t="s">
        <v>638</v>
      </c>
      <c r="BL63" s="366"/>
      <c r="BM63" s="366"/>
      <c r="BO63" s="350">
        <v>10098</v>
      </c>
      <c r="BQ63" s="350">
        <v>10098</v>
      </c>
      <c r="BR63" s="259">
        <v>22</v>
      </c>
      <c r="BS63" s="259">
        <v>1</v>
      </c>
      <c r="BW63" s="350">
        <v>10098</v>
      </c>
      <c r="BX63" s="259">
        <v>29</v>
      </c>
      <c r="CB63" s="380"/>
      <c r="CC63" s="380"/>
      <c r="CD63" s="380"/>
      <c r="CE63" s="380" t="s">
        <v>639</v>
      </c>
      <c r="CF63" s="380"/>
      <c r="CG63" s="380" t="s">
        <v>640</v>
      </c>
      <c r="CI63" s="381">
        <v>10098006</v>
      </c>
      <c r="CJ63" s="259" t="s">
        <v>488</v>
      </c>
      <c r="CK63" s="398"/>
    </row>
    <row r="64" spans="1:101" s="259" customFormat="1" ht="14.25" customHeight="1">
      <c r="A64" s="259">
        <v>1061</v>
      </c>
      <c r="B64" s="259" t="s">
        <v>630</v>
      </c>
      <c r="C64" s="259">
        <v>0</v>
      </c>
      <c r="D64" s="259">
        <v>0</v>
      </c>
      <c r="E64" s="350">
        <v>1</v>
      </c>
      <c r="F64" s="259">
        <v>0</v>
      </c>
      <c r="G64" s="350"/>
      <c r="H64" s="350"/>
      <c r="J64" s="259">
        <v>1</v>
      </c>
      <c r="K64" s="259">
        <v>10</v>
      </c>
      <c r="L64" s="259">
        <v>120</v>
      </c>
      <c r="M64" s="354">
        <v>0</v>
      </c>
      <c r="N64" s="259" t="s">
        <v>520</v>
      </c>
      <c r="P64" s="259">
        <v>0</v>
      </c>
      <c r="Q64" s="362">
        <v>1056</v>
      </c>
      <c r="R64" s="259">
        <v>1062</v>
      </c>
      <c r="S64" s="363"/>
      <c r="T64" s="350">
        <v>31002</v>
      </c>
      <c r="U64" s="350" t="s">
        <v>631</v>
      </c>
      <c r="V64" s="259">
        <v>1</v>
      </c>
      <c r="W64" s="354"/>
      <c r="Y64" s="366"/>
      <c r="AG64" s="363"/>
      <c r="AH64" s="363"/>
      <c r="AI64" s="354">
        <v>1</v>
      </c>
      <c r="AJ64" s="354"/>
      <c r="AK64" s="354">
        <v>0</v>
      </c>
      <c r="AL64" s="354"/>
      <c r="AM64" s="354">
        <v>0</v>
      </c>
      <c r="AN64" s="354"/>
      <c r="AO64" s="354"/>
      <c r="AP64" s="354"/>
      <c r="AQ64" s="379" t="s">
        <v>632</v>
      </c>
      <c r="AR64" s="259" t="s">
        <v>278</v>
      </c>
      <c r="AS64" s="259" t="s">
        <v>633</v>
      </c>
      <c r="AT64" s="380" t="s">
        <v>632</v>
      </c>
      <c r="AU64" s="381"/>
      <c r="AX64" s="259">
        <v>25.9</v>
      </c>
      <c r="AY64" s="386" t="e">
        <f t="shared" si="5"/>
        <v>#REF!</v>
      </c>
      <c r="AZ64" s="391"/>
      <c r="BA64" s="354">
        <v>1000</v>
      </c>
      <c r="BB64" s="313" t="e">
        <f t="shared" si="2"/>
        <v>#REF!</v>
      </c>
      <c r="BC64" s="354">
        <v>3000</v>
      </c>
      <c r="BD64" s="354"/>
      <c r="BE64" s="354">
        <v>50000</v>
      </c>
      <c r="BF64" s="366"/>
      <c r="BG64" s="398" t="s">
        <v>634</v>
      </c>
      <c r="BH64" s="398" t="s">
        <v>635</v>
      </c>
      <c r="BI64" s="398" t="s">
        <v>636</v>
      </c>
      <c r="BJ64" s="398" t="s">
        <v>637</v>
      </c>
      <c r="BK64" s="398" t="s">
        <v>638</v>
      </c>
      <c r="BL64" s="366"/>
      <c r="BM64" s="366"/>
      <c r="BO64" s="350">
        <v>10098</v>
      </c>
      <c r="BQ64" s="350">
        <v>10098</v>
      </c>
      <c r="BR64" s="259">
        <v>22</v>
      </c>
      <c r="BS64" s="259">
        <v>1</v>
      </c>
      <c r="BW64" s="350">
        <v>10098</v>
      </c>
      <c r="BX64" s="259">
        <v>29</v>
      </c>
      <c r="CB64" s="380"/>
      <c r="CC64" s="380"/>
      <c r="CD64" s="380"/>
      <c r="CE64" s="380" t="s">
        <v>639</v>
      </c>
      <c r="CF64" s="380"/>
      <c r="CG64" s="380" t="s">
        <v>640</v>
      </c>
      <c r="CI64" s="381">
        <v>10098006</v>
      </c>
      <c r="CJ64" s="259" t="s">
        <v>488</v>
      </c>
      <c r="CK64" s="398"/>
    </row>
    <row r="65" spans="1:101" s="215" customFormat="1" ht="14.25" customHeight="1">
      <c r="A65" s="215">
        <v>1062</v>
      </c>
      <c r="B65" s="215" t="s">
        <v>641</v>
      </c>
      <c r="C65" s="215">
        <v>0</v>
      </c>
      <c r="D65" s="215">
        <v>0</v>
      </c>
      <c r="E65" s="305">
        <v>2</v>
      </c>
      <c r="F65" s="215">
        <v>0</v>
      </c>
      <c r="G65" s="305"/>
      <c r="H65" s="305"/>
      <c r="J65" s="215">
        <v>1</v>
      </c>
      <c r="K65" s="215">
        <v>10</v>
      </c>
      <c r="L65" s="215">
        <v>120</v>
      </c>
      <c r="M65" s="313">
        <v>0</v>
      </c>
      <c r="P65" s="215">
        <v>1</v>
      </c>
      <c r="Q65" s="356" t="s">
        <v>626</v>
      </c>
      <c r="R65" s="215">
        <v>1063</v>
      </c>
      <c r="S65" s="302"/>
      <c r="T65" s="305">
        <v>10098017</v>
      </c>
      <c r="U65" s="305" t="s">
        <v>437</v>
      </c>
      <c r="V65" s="215">
        <v>1</v>
      </c>
      <c r="W65" s="313"/>
      <c r="Y65" s="318"/>
      <c r="AG65" s="302"/>
      <c r="AH65" s="302"/>
      <c r="AI65" s="313">
        <v>1</v>
      </c>
      <c r="AJ65" s="313"/>
      <c r="AK65" s="313">
        <v>0</v>
      </c>
      <c r="AL65" s="313"/>
      <c r="AM65" s="313">
        <v>0</v>
      </c>
      <c r="AN65" s="313"/>
      <c r="AO65" s="313"/>
      <c r="AP65" s="313"/>
      <c r="AQ65" s="371" t="s">
        <v>438</v>
      </c>
      <c r="AR65" s="215" t="s">
        <v>205</v>
      </c>
      <c r="AS65" s="215" t="s">
        <v>642</v>
      </c>
      <c r="AT65" s="372" t="s">
        <v>440</v>
      </c>
      <c r="AU65" s="326">
        <v>10098017</v>
      </c>
      <c r="AV65" s="215" t="s">
        <v>437</v>
      </c>
      <c r="AX65" s="215">
        <v>25.9</v>
      </c>
      <c r="AY65" s="386" t="e">
        <f t="shared" si="5"/>
        <v>#REF!</v>
      </c>
      <c r="AZ65" s="387"/>
      <c r="BA65" s="354">
        <v>20000</v>
      </c>
      <c r="BB65" s="313" t="e">
        <f t="shared" si="2"/>
        <v>#REF!</v>
      </c>
      <c r="BC65" s="354">
        <v>3000</v>
      </c>
      <c r="BD65" s="313"/>
      <c r="BE65" s="354">
        <v>51000</v>
      </c>
      <c r="BF65" s="318"/>
      <c r="BG65" s="394"/>
      <c r="BH65" s="394"/>
      <c r="BI65" s="394"/>
      <c r="BJ65" s="394"/>
      <c r="BK65" s="394"/>
      <c r="BL65" s="318"/>
      <c r="BM65" s="318"/>
      <c r="BO65" s="305">
        <v>10098</v>
      </c>
      <c r="BP65" s="215">
        <v>8</v>
      </c>
      <c r="BQ65" s="305">
        <v>10098</v>
      </c>
      <c r="BR65" s="215">
        <v>8</v>
      </c>
      <c r="BS65" s="215">
        <v>1</v>
      </c>
      <c r="BW65" s="305">
        <v>10098</v>
      </c>
      <c r="BX65" s="215">
        <v>8</v>
      </c>
      <c r="CB65" s="372" t="s">
        <v>643</v>
      </c>
      <c r="CC65" s="372"/>
      <c r="CD65" s="372"/>
      <c r="CE65" s="372" t="s">
        <v>644</v>
      </c>
      <c r="CF65" s="372"/>
      <c r="CG65" s="372" t="s">
        <v>645</v>
      </c>
      <c r="CI65" s="326">
        <v>10098017</v>
      </c>
      <c r="CJ65" s="215" t="s">
        <v>437</v>
      </c>
      <c r="CK65" s="395"/>
    </row>
    <row r="66" spans="1:101" s="215" customFormat="1" ht="14.25" customHeight="1">
      <c r="A66" s="215">
        <v>1063</v>
      </c>
      <c r="B66" s="215" t="s">
        <v>646</v>
      </c>
      <c r="C66" s="215">
        <v>0</v>
      </c>
      <c r="D66" s="215">
        <v>0</v>
      </c>
      <c r="E66" s="305">
        <v>2</v>
      </c>
      <c r="F66" s="215">
        <v>0</v>
      </c>
      <c r="G66" s="305"/>
      <c r="H66" s="305"/>
      <c r="J66" s="215">
        <v>1</v>
      </c>
      <c r="K66" s="215">
        <v>10</v>
      </c>
      <c r="L66" s="215">
        <v>120</v>
      </c>
      <c r="M66" s="313">
        <v>0</v>
      </c>
      <c r="P66" s="215">
        <v>0</v>
      </c>
      <c r="Q66" s="356">
        <v>1062</v>
      </c>
      <c r="R66" s="215">
        <v>1064</v>
      </c>
      <c r="S66" s="302"/>
      <c r="T66" s="305">
        <v>10098025</v>
      </c>
      <c r="U66" s="305" t="s">
        <v>428</v>
      </c>
      <c r="V66" s="215">
        <v>1</v>
      </c>
      <c r="W66" s="313"/>
      <c r="Y66" s="318"/>
      <c r="AG66" s="302"/>
      <c r="AH66" s="302"/>
      <c r="AI66" s="313">
        <v>1</v>
      </c>
      <c r="AJ66" s="313"/>
      <c r="AK66" s="313">
        <v>0</v>
      </c>
      <c r="AL66" s="313"/>
      <c r="AM66" s="313">
        <v>0</v>
      </c>
      <c r="AN66" s="313"/>
      <c r="AO66" s="313"/>
      <c r="AP66" s="313"/>
      <c r="AQ66" s="371" t="s">
        <v>429</v>
      </c>
      <c r="AR66" s="215" t="s">
        <v>205</v>
      </c>
      <c r="AS66" s="215" t="s">
        <v>448</v>
      </c>
      <c r="AT66" s="372" t="s">
        <v>431</v>
      </c>
      <c r="AU66" s="326">
        <v>10098025</v>
      </c>
      <c r="AV66" s="215" t="s">
        <v>428</v>
      </c>
      <c r="AX66" s="215">
        <v>30</v>
      </c>
      <c r="AY66" s="386" t="e">
        <f t="shared" si="5"/>
        <v>#REF!</v>
      </c>
      <c r="AZ66" s="387"/>
      <c r="BA66" s="354">
        <v>15000</v>
      </c>
      <c r="BB66" s="313" t="e">
        <f t="shared" si="2"/>
        <v>#REF!</v>
      </c>
      <c r="BC66" s="354">
        <v>3000</v>
      </c>
      <c r="BD66" s="313"/>
      <c r="BE66" s="354">
        <v>52000</v>
      </c>
      <c r="BF66" s="318"/>
      <c r="BG66" s="394" t="s">
        <v>647</v>
      </c>
      <c r="BH66" s="394" t="s">
        <v>647</v>
      </c>
      <c r="BI66" s="394" t="s">
        <v>647</v>
      </c>
      <c r="BJ66" s="394" t="s">
        <v>647</v>
      </c>
      <c r="BK66" s="394" t="s">
        <v>647</v>
      </c>
      <c r="BL66" s="318"/>
      <c r="BM66" s="318"/>
      <c r="BO66" s="305">
        <v>10098</v>
      </c>
      <c r="BP66" s="215">
        <v>23</v>
      </c>
      <c r="BQ66" s="305">
        <v>10098</v>
      </c>
      <c r="BR66" s="215">
        <v>23</v>
      </c>
      <c r="BS66" s="215">
        <v>1</v>
      </c>
      <c r="BW66" s="305">
        <v>10098</v>
      </c>
      <c r="BX66" s="215">
        <v>23</v>
      </c>
      <c r="CB66" s="372" t="s">
        <v>648</v>
      </c>
      <c r="CC66" s="372"/>
      <c r="CD66" s="372"/>
      <c r="CE66" s="372" t="s">
        <v>649</v>
      </c>
      <c r="CF66" s="372"/>
      <c r="CG66" s="372" t="s">
        <v>650</v>
      </c>
      <c r="CI66" s="326">
        <v>10098025</v>
      </c>
      <c r="CJ66" s="215" t="s">
        <v>428</v>
      </c>
      <c r="CK66" s="395"/>
      <c r="CQ66" s="215" t="s">
        <v>651</v>
      </c>
      <c r="CR66" s="215" t="s">
        <v>652</v>
      </c>
      <c r="CS66" s="215">
        <v>-1</v>
      </c>
      <c r="CT66" s="215" t="s">
        <v>653</v>
      </c>
      <c r="CU66" s="215">
        <v>2</v>
      </c>
    </row>
    <row r="67" spans="1:101" s="215" customFormat="1" ht="14.25" customHeight="1">
      <c r="A67" s="215">
        <v>1064</v>
      </c>
      <c r="B67" s="215" t="s">
        <v>654</v>
      </c>
      <c r="C67" s="215">
        <v>0</v>
      </c>
      <c r="D67" s="215">
        <v>0</v>
      </c>
      <c r="E67" s="305">
        <v>2</v>
      </c>
      <c r="F67" s="215">
        <v>0</v>
      </c>
      <c r="G67" s="305"/>
      <c r="H67" s="305"/>
      <c r="J67" s="215">
        <v>1</v>
      </c>
      <c r="K67" s="215">
        <v>10</v>
      </c>
      <c r="L67" s="215">
        <v>120</v>
      </c>
      <c r="M67" s="313">
        <v>0</v>
      </c>
      <c r="P67" s="215">
        <v>0</v>
      </c>
      <c r="Q67" s="356">
        <v>1063</v>
      </c>
      <c r="R67" s="215" t="s">
        <v>655</v>
      </c>
      <c r="S67" s="302"/>
      <c r="T67" s="305">
        <v>10098016</v>
      </c>
      <c r="U67" s="305" t="s">
        <v>656</v>
      </c>
      <c r="V67" s="215">
        <v>1</v>
      </c>
      <c r="W67" s="313"/>
      <c r="Y67" s="318"/>
      <c r="AG67" s="302"/>
      <c r="AH67" s="302"/>
      <c r="AI67" s="313">
        <v>1</v>
      </c>
      <c r="AJ67" s="313"/>
      <c r="AK67" s="313">
        <v>0</v>
      </c>
      <c r="AL67" s="313"/>
      <c r="AM67" s="313">
        <v>0</v>
      </c>
      <c r="AN67" s="313"/>
      <c r="AO67" s="313"/>
      <c r="AP67" s="313"/>
      <c r="AQ67" s="371" t="s">
        <v>657</v>
      </c>
      <c r="AR67" s="215" t="s">
        <v>205</v>
      </c>
      <c r="AS67" s="215" t="s">
        <v>658</v>
      </c>
      <c r="AT67" s="372" t="s">
        <v>659</v>
      </c>
      <c r="AU67" s="326">
        <v>10098016</v>
      </c>
      <c r="AV67" s="215" t="s">
        <v>656</v>
      </c>
      <c r="AX67" s="215">
        <v>30.1</v>
      </c>
      <c r="AY67" s="386" t="e">
        <f t="shared" si="5"/>
        <v>#REF!</v>
      </c>
      <c r="AZ67" s="387">
        <v>5000</v>
      </c>
      <c r="BA67" s="354">
        <v>10000</v>
      </c>
      <c r="BB67" s="313" t="e">
        <f t="shared" si="2"/>
        <v>#REF!</v>
      </c>
      <c r="BC67" s="354">
        <v>3000</v>
      </c>
      <c r="BD67" s="313"/>
      <c r="BE67" s="354">
        <v>53000</v>
      </c>
      <c r="BF67" s="318"/>
      <c r="BG67" s="394" t="s">
        <v>660</v>
      </c>
      <c r="BH67" s="394" t="s">
        <v>661</v>
      </c>
      <c r="BI67" s="394" t="s">
        <v>662</v>
      </c>
      <c r="BJ67" s="394" t="s">
        <v>663</v>
      </c>
      <c r="BK67" s="394" t="s">
        <v>664</v>
      </c>
      <c r="BL67" s="318"/>
      <c r="BM67" s="318"/>
      <c r="BO67" s="305">
        <v>10098</v>
      </c>
      <c r="BP67" s="215">
        <v>33</v>
      </c>
      <c r="BQ67" s="305">
        <v>10098</v>
      </c>
      <c r="BR67" s="215">
        <v>33</v>
      </c>
      <c r="BS67" s="215">
        <v>1</v>
      </c>
      <c r="BW67" s="305">
        <v>10098</v>
      </c>
      <c r="BX67" s="215">
        <v>33</v>
      </c>
      <c r="CB67" s="372" t="s">
        <v>665</v>
      </c>
      <c r="CC67" s="372"/>
      <c r="CD67" s="372"/>
      <c r="CE67" s="372" t="s">
        <v>666</v>
      </c>
      <c r="CF67" s="372"/>
      <c r="CG67" s="372" t="s">
        <v>667</v>
      </c>
      <c r="CI67" s="326">
        <v>10098016</v>
      </c>
      <c r="CJ67" s="215" t="s">
        <v>656</v>
      </c>
      <c r="CK67" s="395"/>
    </row>
    <row r="68" spans="1:101" s="330" customFormat="1" ht="14.25" customHeight="1">
      <c r="A68" s="330">
        <v>1065</v>
      </c>
      <c r="B68" s="330" t="s">
        <v>668</v>
      </c>
      <c r="C68" s="330">
        <v>0</v>
      </c>
      <c r="D68" s="330">
        <v>0</v>
      </c>
      <c r="E68" s="349">
        <v>32</v>
      </c>
      <c r="F68" s="330">
        <v>0</v>
      </c>
      <c r="G68" s="349"/>
      <c r="H68" s="349"/>
      <c r="J68" s="330">
        <v>1</v>
      </c>
      <c r="K68" s="330">
        <v>10</v>
      </c>
      <c r="L68" s="330">
        <v>120</v>
      </c>
      <c r="M68" s="353">
        <v>0</v>
      </c>
      <c r="P68" s="330">
        <v>0</v>
      </c>
      <c r="Q68" s="359">
        <v>1064</v>
      </c>
      <c r="R68" s="330">
        <v>1167</v>
      </c>
      <c r="S68" s="360"/>
      <c r="T68" s="349"/>
      <c r="U68" s="361" t="s">
        <v>669</v>
      </c>
      <c r="V68" s="330">
        <v>30</v>
      </c>
      <c r="W68" s="353"/>
      <c r="Y68" s="365"/>
      <c r="AG68" s="360"/>
      <c r="AH68" s="360"/>
      <c r="AI68" s="353">
        <v>1</v>
      </c>
      <c r="AJ68" s="353"/>
      <c r="AK68" s="353">
        <v>0</v>
      </c>
      <c r="AL68" s="353"/>
      <c r="AM68" s="353">
        <v>0</v>
      </c>
      <c r="AN68" s="353"/>
      <c r="AO68" s="353"/>
      <c r="AP68" s="353"/>
      <c r="AQ68" s="376"/>
      <c r="AS68" s="330" t="s">
        <v>669</v>
      </c>
      <c r="AT68" s="382" t="s">
        <v>670</v>
      </c>
      <c r="AU68" s="378"/>
      <c r="AX68" s="330">
        <v>30.2</v>
      </c>
      <c r="AY68" s="386" t="e">
        <f t="shared" si="5"/>
        <v>#REF!</v>
      </c>
      <c r="AZ68" s="392"/>
      <c r="BA68" s="354">
        <v>50000</v>
      </c>
      <c r="BB68" s="313" t="e">
        <f t="shared" si="2"/>
        <v>#REF!</v>
      </c>
      <c r="BC68" s="354">
        <v>3000</v>
      </c>
      <c r="BD68" s="353"/>
      <c r="BE68" s="354">
        <v>54000</v>
      </c>
      <c r="BF68" s="365"/>
      <c r="BG68" s="397"/>
      <c r="BH68" s="397"/>
      <c r="BI68" s="397"/>
      <c r="BJ68" s="397"/>
      <c r="BK68" s="397"/>
      <c r="BL68" s="365"/>
      <c r="BM68" s="365"/>
      <c r="BO68" s="349">
        <v>10098</v>
      </c>
      <c r="BQ68" s="349">
        <v>10098</v>
      </c>
      <c r="BS68" s="330">
        <v>1</v>
      </c>
      <c r="BT68" s="330" t="s">
        <v>602</v>
      </c>
      <c r="BU68" s="330" t="s">
        <v>602</v>
      </c>
      <c r="BW68" s="349">
        <v>10098</v>
      </c>
      <c r="CB68" s="382"/>
      <c r="CC68" s="382"/>
      <c r="CD68" s="382"/>
      <c r="CE68" s="382"/>
      <c r="CF68" s="382"/>
      <c r="CG68" s="382"/>
      <c r="CI68" s="378">
        <v>-1</v>
      </c>
      <c r="CK68" s="397"/>
    </row>
    <row r="69" spans="1:101" s="215" customFormat="1" ht="14.25" customHeight="1">
      <c r="A69" s="215">
        <v>1167</v>
      </c>
      <c r="B69" s="215" t="s">
        <v>671</v>
      </c>
      <c r="C69" s="215">
        <v>0</v>
      </c>
      <c r="D69" s="215">
        <v>0</v>
      </c>
      <c r="E69" s="305">
        <v>7</v>
      </c>
      <c r="F69" s="215">
        <v>0</v>
      </c>
      <c r="G69" s="305"/>
      <c r="H69" s="305"/>
      <c r="J69" s="215">
        <v>30</v>
      </c>
      <c r="K69" s="215">
        <v>10</v>
      </c>
      <c r="L69" s="215">
        <v>120</v>
      </c>
      <c r="M69" s="313">
        <v>0</v>
      </c>
      <c r="P69" s="215">
        <v>0</v>
      </c>
      <c r="Q69" s="356">
        <v>1065</v>
      </c>
      <c r="R69" s="215">
        <v>1068</v>
      </c>
      <c r="S69" s="302"/>
      <c r="T69" s="305" t="s">
        <v>672</v>
      </c>
      <c r="U69" s="305" t="s">
        <v>673</v>
      </c>
      <c r="V69" s="215">
        <v>1</v>
      </c>
      <c r="W69" s="313"/>
      <c r="Y69" s="318"/>
      <c r="AG69" s="302"/>
      <c r="AH69" s="302"/>
      <c r="AI69" s="313">
        <v>1</v>
      </c>
      <c r="AJ69" s="313"/>
      <c r="AK69" s="313">
        <v>0</v>
      </c>
      <c r="AL69" s="313"/>
      <c r="AM69" s="313">
        <v>0</v>
      </c>
      <c r="AN69" s="313"/>
      <c r="AO69" s="313"/>
      <c r="AP69" s="313"/>
      <c r="AQ69" s="371" t="s">
        <v>674</v>
      </c>
      <c r="AR69" s="215" t="s">
        <v>675</v>
      </c>
      <c r="AS69" s="215" t="s">
        <v>676</v>
      </c>
      <c r="AT69" s="372" t="s">
        <v>674</v>
      </c>
      <c r="AU69" s="326"/>
      <c r="AX69" s="215">
        <v>31</v>
      </c>
      <c r="AY69" s="386" t="e">
        <f t="shared" si="5"/>
        <v>#REF!</v>
      </c>
      <c r="AZ69" s="387">
        <v>260000</v>
      </c>
      <c r="BA69" s="354">
        <v>50000</v>
      </c>
      <c r="BB69" s="313" t="e">
        <f t="shared" ref="BB69:BB100" si="6">BC69+BB68</f>
        <v>#REF!</v>
      </c>
      <c r="BC69" s="354">
        <v>3000</v>
      </c>
      <c r="BD69" s="313"/>
      <c r="BE69" s="354">
        <v>55000</v>
      </c>
      <c r="BF69" s="318"/>
      <c r="BG69" s="394" t="s">
        <v>528</v>
      </c>
      <c r="BH69" s="394" t="s">
        <v>528</v>
      </c>
      <c r="BI69" s="394" t="s">
        <v>528</v>
      </c>
      <c r="BJ69" s="394" t="s">
        <v>528</v>
      </c>
      <c r="BK69" s="394" t="s">
        <v>528</v>
      </c>
      <c r="BL69" s="318"/>
      <c r="BM69" s="318"/>
      <c r="BO69" s="305">
        <v>21096</v>
      </c>
      <c r="BQ69" s="305">
        <v>21096</v>
      </c>
      <c r="BR69" s="215">
        <v>1</v>
      </c>
      <c r="BS69" s="215">
        <v>1</v>
      </c>
      <c r="BW69" s="305">
        <v>21096</v>
      </c>
      <c r="CB69" s="372"/>
      <c r="CC69" s="372"/>
      <c r="CD69" s="372"/>
      <c r="CE69" s="372"/>
      <c r="CF69" s="372"/>
      <c r="CG69" s="372" t="s">
        <v>677</v>
      </c>
      <c r="CI69" s="326"/>
      <c r="CK69" s="395"/>
      <c r="CW69" s="215">
        <v>-1</v>
      </c>
    </row>
    <row r="70" spans="1:101" s="215" customFormat="1" ht="14.25" customHeight="1">
      <c r="A70" s="215">
        <v>1068</v>
      </c>
      <c r="B70" s="215" t="s">
        <v>678</v>
      </c>
      <c r="C70" s="215">
        <v>0</v>
      </c>
      <c r="D70" s="215">
        <v>0</v>
      </c>
      <c r="E70" s="305">
        <v>2</v>
      </c>
      <c r="F70" s="215">
        <v>0</v>
      </c>
      <c r="G70" s="305"/>
      <c r="H70" s="305"/>
      <c r="J70" s="215">
        <v>1</v>
      </c>
      <c r="K70" s="215">
        <v>10</v>
      </c>
      <c r="L70" s="215">
        <v>120</v>
      </c>
      <c r="M70" s="313">
        <v>0</v>
      </c>
      <c r="P70" s="215">
        <v>0</v>
      </c>
      <c r="Q70" s="356">
        <v>1065</v>
      </c>
      <c r="R70" s="215" t="s">
        <v>679</v>
      </c>
      <c r="S70" s="302"/>
      <c r="T70" s="305">
        <v>10098023</v>
      </c>
      <c r="U70" s="305" t="s">
        <v>680</v>
      </c>
      <c r="V70" s="215">
        <v>1</v>
      </c>
      <c r="W70" s="313"/>
      <c r="Y70" s="318"/>
      <c r="AG70" s="302"/>
      <c r="AH70" s="302"/>
      <c r="AI70" s="313">
        <v>1</v>
      </c>
      <c r="AJ70" s="313"/>
      <c r="AK70" s="313">
        <v>0</v>
      </c>
      <c r="AL70" s="313"/>
      <c r="AM70" s="313">
        <v>0</v>
      </c>
      <c r="AN70" s="313"/>
      <c r="AO70" s="313"/>
      <c r="AP70" s="313"/>
      <c r="AQ70" s="371" t="s">
        <v>681</v>
      </c>
      <c r="AR70" s="215" t="s">
        <v>205</v>
      </c>
      <c r="AS70" s="215" t="s">
        <v>682</v>
      </c>
      <c r="AT70" s="372" t="s">
        <v>683</v>
      </c>
      <c r="AU70" s="326">
        <v>10098023</v>
      </c>
      <c r="AV70" s="215" t="s">
        <v>680</v>
      </c>
      <c r="AX70" s="215">
        <v>32</v>
      </c>
      <c r="AY70" s="386" t="e">
        <f t="shared" si="5"/>
        <v>#REF!</v>
      </c>
      <c r="AZ70" s="387"/>
      <c r="BA70" s="354">
        <v>100000</v>
      </c>
      <c r="BB70" s="313" t="e">
        <f t="shared" si="6"/>
        <v>#REF!</v>
      </c>
      <c r="BC70" s="354">
        <v>3000</v>
      </c>
      <c r="BD70" s="313"/>
      <c r="BE70" s="354">
        <v>56000</v>
      </c>
      <c r="BF70" s="318"/>
      <c r="BG70" s="394" t="s">
        <v>684</v>
      </c>
      <c r="BH70" s="394" t="s">
        <v>685</v>
      </c>
      <c r="BI70" s="394" t="s">
        <v>686</v>
      </c>
      <c r="BJ70" s="394" t="s">
        <v>687</v>
      </c>
      <c r="BK70" s="394" t="s">
        <v>688</v>
      </c>
      <c r="BL70" s="318"/>
      <c r="BM70" s="318"/>
      <c r="BO70" s="305">
        <v>10098</v>
      </c>
      <c r="BP70" s="215">
        <v>15</v>
      </c>
      <c r="BQ70" s="305">
        <v>10098</v>
      </c>
      <c r="BR70" s="215">
        <v>15</v>
      </c>
      <c r="BS70" s="215">
        <v>1</v>
      </c>
      <c r="BW70" s="305">
        <v>10098</v>
      </c>
      <c r="BX70" s="215">
        <v>15</v>
      </c>
      <c r="CB70" s="372" t="s">
        <v>689</v>
      </c>
      <c r="CC70" s="372"/>
      <c r="CD70" s="372"/>
      <c r="CE70" s="372" t="s">
        <v>690</v>
      </c>
      <c r="CF70" s="372"/>
      <c r="CG70" s="372" t="s">
        <v>691</v>
      </c>
      <c r="CI70" s="326">
        <v>10098023</v>
      </c>
      <c r="CJ70" s="215" t="s">
        <v>680</v>
      </c>
      <c r="CK70" s="395"/>
      <c r="CW70" s="215">
        <v>-1</v>
      </c>
    </row>
    <row r="71" spans="1:101" s="215" customFormat="1" ht="14.25" customHeight="1">
      <c r="A71" s="215">
        <v>1069</v>
      </c>
      <c r="B71" s="215" t="s">
        <v>692</v>
      </c>
      <c r="C71" s="215">
        <v>0</v>
      </c>
      <c r="D71" s="215">
        <v>0</v>
      </c>
      <c r="E71" s="305">
        <v>2</v>
      </c>
      <c r="F71" s="215">
        <v>0</v>
      </c>
      <c r="G71" s="305"/>
      <c r="H71" s="305"/>
      <c r="J71" s="215">
        <v>1</v>
      </c>
      <c r="K71" s="215">
        <v>10</v>
      </c>
      <c r="L71" s="215">
        <v>120</v>
      </c>
      <c r="M71" s="313">
        <v>0</v>
      </c>
      <c r="P71" s="215">
        <v>0</v>
      </c>
      <c r="Q71" s="356">
        <v>1068</v>
      </c>
      <c r="R71" s="215" t="s">
        <v>693</v>
      </c>
      <c r="S71" s="302"/>
      <c r="T71" s="305">
        <v>10098023</v>
      </c>
      <c r="U71" s="305" t="s">
        <v>680</v>
      </c>
      <c r="V71" s="215">
        <v>1</v>
      </c>
      <c r="W71" s="313"/>
      <c r="Y71" s="318"/>
      <c r="AG71" s="302"/>
      <c r="AH71" s="302"/>
      <c r="AI71" s="313">
        <v>1</v>
      </c>
      <c r="AJ71" s="313"/>
      <c r="AK71" s="313">
        <v>0</v>
      </c>
      <c r="AL71" s="313"/>
      <c r="AM71" s="313">
        <v>0</v>
      </c>
      <c r="AN71" s="313"/>
      <c r="AO71" s="313"/>
      <c r="AP71" s="313"/>
      <c r="AQ71" s="371" t="s">
        <v>681</v>
      </c>
      <c r="AR71" s="215" t="s">
        <v>205</v>
      </c>
      <c r="AS71" s="215" t="s">
        <v>682</v>
      </c>
      <c r="AT71" s="372" t="s">
        <v>683</v>
      </c>
      <c r="AU71" s="326">
        <v>10098023</v>
      </c>
      <c r="AV71" s="215" t="s">
        <v>680</v>
      </c>
      <c r="AX71" s="215">
        <v>32.200000000000003</v>
      </c>
      <c r="AY71" s="386" t="e">
        <f t="shared" si="5"/>
        <v>#REF!</v>
      </c>
      <c r="AZ71" s="387">
        <v>1550000</v>
      </c>
      <c r="BA71" s="354">
        <v>100000</v>
      </c>
      <c r="BB71" s="313" t="e">
        <f t="shared" si="6"/>
        <v>#REF!</v>
      </c>
      <c r="BC71" s="354">
        <v>3000</v>
      </c>
      <c r="BD71" s="313"/>
      <c r="BE71" s="354">
        <v>57000</v>
      </c>
      <c r="BF71" s="318"/>
      <c r="BG71" s="394" t="s">
        <v>694</v>
      </c>
      <c r="BH71" s="394" t="s">
        <v>695</v>
      </c>
      <c r="BI71" s="394" t="s">
        <v>696</v>
      </c>
      <c r="BJ71" s="394" t="s">
        <v>697</v>
      </c>
      <c r="BK71" s="394" t="s">
        <v>698</v>
      </c>
      <c r="BL71" s="318"/>
      <c r="BM71" s="318"/>
      <c r="BO71" s="305">
        <v>10098</v>
      </c>
      <c r="BP71" s="215">
        <v>15</v>
      </c>
      <c r="BQ71" s="305">
        <v>10098</v>
      </c>
      <c r="BR71" s="215">
        <v>15</v>
      </c>
      <c r="BS71" s="215">
        <v>1</v>
      </c>
      <c r="BW71" s="305">
        <v>10098</v>
      </c>
      <c r="BX71" s="215">
        <v>15</v>
      </c>
      <c r="CB71" s="372" t="s">
        <v>699</v>
      </c>
      <c r="CC71" s="372"/>
      <c r="CD71" s="372"/>
      <c r="CE71" s="372" t="s">
        <v>700</v>
      </c>
      <c r="CF71" s="372"/>
      <c r="CG71" s="372" t="s">
        <v>701</v>
      </c>
      <c r="CI71" s="326">
        <v>10098023</v>
      </c>
      <c r="CJ71" s="215" t="s">
        <v>680</v>
      </c>
      <c r="CK71" s="395"/>
    </row>
    <row r="72" spans="1:101" s="331" customFormat="1" ht="14.25" customHeight="1">
      <c r="A72" s="331">
        <v>1050</v>
      </c>
      <c r="B72" s="331" t="s">
        <v>692</v>
      </c>
      <c r="C72" s="331">
        <v>0</v>
      </c>
      <c r="D72" s="331">
        <v>0</v>
      </c>
      <c r="E72" s="361">
        <v>32</v>
      </c>
      <c r="F72" s="331">
        <v>0</v>
      </c>
      <c r="G72" s="361"/>
      <c r="H72" s="361"/>
      <c r="J72" s="331">
        <v>1</v>
      </c>
      <c r="K72" s="331">
        <v>10</v>
      </c>
      <c r="L72" s="331">
        <v>120</v>
      </c>
      <c r="M72" s="411">
        <v>0</v>
      </c>
      <c r="P72" s="331">
        <v>0</v>
      </c>
      <c r="Q72" s="418">
        <v>1069</v>
      </c>
      <c r="R72" s="331">
        <v>1070</v>
      </c>
      <c r="S72" s="419"/>
      <c r="T72" s="361"/>
      <c r="U72" s="361" t="s">
        <v>702</v>
      </c>
      <c r="V72" s="331">
        <v>39</v>
      </c>
      <c r="W72" s="411"/>
      <c r="Y72" s="434"/>
      <c r="AG72" s="419"/>
      <c r="AH72" s="419"/>
      <c r="AI72" s="411">
        <v>1</v>
      </c>
      <c r="AJ72" s="411"/>
      <c r="AK72" s="411">
        <v>0</v>
      </c>
      <c r="AL72" s="411"/>
      <c r="AM72" s="411">
        <v>0</v>
      </c>
      <c r="AN72" s="411"/>
      <c r="AO72" s="411"/>
      <c r="AP72" s="411"/>
      <c r="AQ72" s="435"/>
      <c r="AS72" s="331" t="s">
        <v>702</v>
      </c>
      <c r="AT72" s="377" t="s">
        <v>703</v>
      </c>
      <c r="AU72" s="436"/>
      <c r="AX72" s="331">
        <v>39.1</v>
      </c>
      <c r="AY72" s="386" t="e">
        <f t="shared" si="5"/>
        <v>#REF!</v>
      </c>
      <c r="AZ72" s="392">
        <v>1000000</v>
      </c>
      <c r="BA72" s="354">
        <v>100000</v>
      </c>
      <c r="BB72" s="313" t="e">
        <f t="shared" si="6"/>
        <v>#REF!</v>
      </c>
      <c r="BC72" s="354">
        <v>3000</v>
      </c>
      <c r="BD72" s="411"/>
      <c r="BE72" s="354">
        <v>58000</v>
      </c>
      <c r="BF72" s="434"/>
      <c r="BG72" s="456"/>
      <c r="BH72" s="456"/>
      <c r="BI72" s="456"/>
      <c r="BJ72" s="456"/>
      <c r="BK72" s="456"/>
      <c r="BL72" s="434"/>
      <c r="BM72" s="434"/>
      <c r="BO72" s="361">
        <v>10098</v>
      </c>
      <c r="BQ72" s="361">
        <v>10098</v>
      </c>
      <c r="BS72" s="331">
        <v>1</v>
      </c>
      <c r="BT72" s="331" t="s">
        <v>601</v>
      </c>
      <c r="BU72" s="331" t="s">
        <v>602</v>
      </c>
      <c r="BW72" s="361">
        <v>10098</v>
      </c>
      <c r="CB72" s="377"/>
      <c r="CC72" s="377"/>
      <c r="CD72" s="377"/>
      <c r="CE72" s="377"/>
      <c r="CF72" s="377"/>
      <c r="CG72" s="377"/>
      <c r="CI72" s="436">
        <v>-1</v>
      </c>
      <c r="CK72" s="456"/>
      <c r="CW72" s="331">
        <v>1</v>
      </c>
    </row>
    <row r="73" spans="1:101" s="215" customFormat="1" ht="14.25" customHeight="1">
      <c r="A73" s="215">
        <v>1070</v>
      </c>
      <c r="B73" s="215" t="s">
        <v>704</v>
      </c>
      <c r="C73" s="215">
        <v>0</v>
      </c>
      <c r="D73" s="215">
        <v>0</v>
      </c>
      <c r="E73" s="305">
        <v>61</v>
      </c>
      <c r="F73" s="215">
        <v>0</v>
      </c>
      <c r="G73" s="305"/>
      <c r="H73" s="305"/>
      <c r="J73" s="215">
        <v>1</v>
      </c>
      <c r="K73" s="215">
        <v>10</v>
      </c>
      <c r="L73" s="215">
        <v>120</v>
      </c>
      <c r="M73" s="313">
        <v>0</v>
      </c>
      <c r="P73" s="215">
        <v>0</v>
      </c>
      <c r="Q73" s="356">
        <v>1069</v>
      </c>
      <c r="R73" s="215">
        <v>1168</v>
      </c>
      <c r="S73" s="302"/>
      <c r="T73" s="305"/>
      <c r="U73" s="305" t="s">
        <v>704</v>
      </c>
      <c r="V73" s="215">
        <v>1</v>
      </c>
      <c r="W73" s="313"/>
      <c r="Y73" s="318"/>
      <c r="AG73" s="302"/>
      <c r="AH73" s="302"/>
      <c r="AI73" s="313">
        <v>1</v>
      </c>
      <c r="AJ73" s="313"/>
      <c r="AK73" s="313">
        <v>0</v>
      </c>
      <c r="AL73" s="313"/>
      <c r="AM73" s="313">
        <v>0</v>
      </c>
      <c r="AN73" s="313"/>
      <c r="AO73" s="313"/>
      <c r="AP73" s="313"/>
      <c r="AQ73" s="371"/>
      <c r="AS73" s="215" t="s">
        <v>704</v>
      </c>
      <c r="AT73" s="372" t="s">
        <v>705</v>
      </c>
      <c r="AU73" s="326"/>
      <c r="AX73" s="215">
        <v>40.1</v>
      </c>
      <c r="AY73" s="386" t="e">
        <f t="shared" ref="AY73:AY95" si="7">BA73+AY72+AZ73</f>
        <v>#REF!</v>
      </c>
      <c r="AZ73" s="387"/>
      <c r="BA73" s="390">
        <v>150000</v>
      </c>
      <c r="BB73" s="313" t="e">
        <f t="shared" si="6"/>
        <v>#REF!</v>
      </c>
      <c r="BC73" s="354">
        <v>5000</v>
      </c>
      <c r="BD73" s="313"/>
      <c r="BE73" s="354">
        <v>59000</v>
      </c>
      <c r="BF73" s="318"/>
      <c r="BG73" s="394" t="s">
        <v>706</v>
      </c>
      <c r="BH73" s="394" t="s">
        <v>706</v>
      </c>
      <c r="BI73" s="394" t="s">
        <v>706</v>
      </c>
      <c r="BJ73" s="394" t="s">
        <v>706</v>
      </c>
      <c r="BK73" s="394" t="s">
        <v>706</v>
      </c>
      <c r="BL73" s="318"/>
      <c r="BM73" s="318"/>
      <c r="BO73" s="305">
        <v>10098</v>
      </c>
      <c r="BQ73" s="305">
        <v>10098</v>
      </c>
      <c r="BS73" s="215">
        <v>1</v>
      </c>
      <c r="BT73" s="215" t="s">
        <v>707</v>
      </c>
      <c r="BU73" s="215" t="s">
        <v>707</v>
      </c>
      <c r="BW73" s="305">
        <v>10098</v>
      </c>
      <c r="CB73" s="372"/>
      <c r="CC73" s="372"/>
      <c r="CD73" s="372"/>
      <c r="CE73" s="372"/>
      <c r="CF73" s="372"/>
      <c r="CG73" s="372"/>
      <c r="CI73" s="326">
        <v>-1</v>
      </c>
      <c r="CK73" s="395"/>
      <c r="CW73" s="215">
        <v>-1</v>
      </c>
    </row>
    <row r="74" spans="1:101" s="330" customFormat="1" ht="14.25" customHeight="1">
      <c r="A74" s="330">
        <v>1168</v>
      </c>
      <c r="B74" s="330" t="s">
        <v>708</v>
      </c>
      <c r="C74" s="330">
        <v>0</v>
      </c>
      <c r="D74" s="330">
        <v>0</v>
      </c>
      <c r="E74" s="349">
        <v>32</v>
      </c>
      <c r="F74" s="330">
        <v>0</v>
      </c>
      <c r="G74" s="349"/>
      <c r="H74" s="349"/>
      <c r="J74" s="330">
        <v>1</v>
      </c>
      <c r="K74" s="330">
        <v>10</v>
      </c>
      <c r="L74" s="330">
        <v>120</v>
      </c>
      <c r="M74" s="353">
        <v>0</v>
      </c>
      <c r="P74" s="330">
        <v>0</v>
      </c>
      <c r="Q74" s="359">
        <v>1070</v>
      </c>
      <c r="R74" s="330">
        <v>1071</v>
      </c>
      <c r="S74" s="360"/>
      <c r="T74" s="349"/>
      <c r="U74" s="361" t="s">
        <v>709</v>
      </c>
      <c r="V74" s="330">
        <v>40</v>
      </c>
      <c r="W74" s="353"/>
      <c r="Y74" s="365"/>
      <c r="AG74" s="360"/>
      <c r="AH74" s="360"/>
      <c r="AI74" s="353">
        <v>1</v>
      </c>
      <c r="AJ74" s="353"/>
      <c r="AK74" s="353">
        <v>0</v>
      </c>
      <c r="AL74" s="353"/>
      <c r="AM74" s="353">
        <v>0</v>
      </c>
      <c r="AN74" s="353"/>
      <c r="AO74" s="353"/>
      <c r="AP74" s="353"/>
      <c r="AQ74" s="376"/>
      <c r="AS74" s="330" t="s">
        <v>709</v>
      </c>
      <c r="AT74" s="382" t="s">
        <v>710</v>
      </c>
      <c r="AU74" s="378"/>
      <c r="AX74" s="330">
        <v>40.1</v>
      </c>
      <c r="AY74" s="386" t="e">
        <f t="shared" si="7"/>
        <v>#REF!</v>
      </c>
      <c r="AZ74" s="392"/>
      <c r="BA74" s="354">
        <v>80000</v>
      </c>
      <c r="BB74" s="313" t="e">
        <f t="shared" si="6"/>
        <v>#REF!</v>
      </c>
      <c r="BC74" s="354">
        <v>5000</v>
      </c>
      <c r="BD74" s="353"/>
      <c r="BE74" s="354">
        <v>60000</v>
      </c>
      <c r="BF74" s="365"/>
      <c r="BG74" s="397"/>
      <c r="BH74" s="397"/>
      <c r="BI74" s="397"/>
      <c r="BJ74" s="397"/>
      <c r="BK74" s="397"/>
      <c r="BL74" s="365"/>
      <c r="BM74" s="365"/>
      <c r="BO74" s="349">
        <v>10098</v>
      </c>
      <c r="BQ74" s="349">
        <v>10098</v>
      </c>
      <c r="BS74" s="330">
        <v>1</v>
      </c>
      <c r="BT74" s="330" t="s">
        <v>602</v>
      </c>
      <c r="BU74" s="330" t="s">
        <v>602</v>
      </c>
      <c r="BW74" s="349">
        <v>10098</v>
      </c>
      <c r="CB74" s="382"/>
      <c r="CC74" s="382"/>
      <c r="CD74" s="382"/>
      <c r="CE74" s="382"/>
      <c r="CF74" s="382"/>
      <c r="CG74" s="382"/>
      <c r="CI74" s="378">
        <v>-1</v>
      </c>
      <c r="CK74" s="397"/>
    </row>
    <row r="75" spans="1:101" s="332" customFormat="1" ht="14.25" customHeight="1">
      <c r="A75" s="402">
        <v>1071</v>
      </c>
      <c r="B75" s="332" t="s">
        <v>711</v>
      </c>
      <c r="C75" s="402">
        <v>0</v>
      </c>
      <c r="D75" s="402">
        <v>0</v>
      </c>
      <c r="E75" s="403">
        <v>2</v>
      </c>
      <c r="F75" s="402">
        <v>0</v>
      </c>
      <c r="G75" s="403"/>
      <c r="J75" s="402">
        <v>1</v>
      </c>
      <c r="K75" s="402">
        <v>10</v>
      </c>
      <c r="L75" s="402">
        <v>120</v>
      </c>
      <c r="M75" s="412">
        <v>0</v>
      </c>
      <c r="P75" s="402">
        <v>0</v>
      </c>
      <c r="Q75" s="420">
        <v>1168</v>
      </c>
      <c r="R75" s="402" t="s">
        <v>712</v>
      </c>
      <c r="S75" s="421"/>
      <c r="T75" s="403">
        <v>10095002</v>
      </c>
      <c r="U75" s="332" t="s">
        <v>680</v>
      </c>
      <c r="V75" s="402">
        <v>1</v>
      </c>
      <c r="AG75" s="421"/>
      <c r="AH75" s="421"/>
      <c r="AI75" s="412">
        <v>1</v>
      </c>
      <c r="AJ75" s="412"/>
      <c r="AK75" s="412">
        <v>0</v>
      </c>
      <c r="AL75" s="412"/>
      <c r="AM75" s="412">
        <v>0</v>
      </c>
      <c r="AQ75" s="437" t="s">
        <v>681</v>
      </c>
      <c r="AR75" s="402" t="s">
        <v>205</v>
      </c>
      <c r="AS75" s="402" t="s">
        <v>682</v>
      </c>
      <c r="AT75" s="438" t="s">
        <v>683</v>
      </c>
      <c r="AU75" s="403">
        <v>10095002</v>
      </c>
      <c r="AV75" s="332" t="s">
        <v>680</v>
      </c>
      <c r="AW75" s="402"/>
      <c r="AX75" s="215">
        <v>40.1</v>
      </c>
      <c r="AY75" s="386" t="e">
        <f t="shared" si="7"/>
        <v>#REF!</v>
      </c>
      <c r="AZ75" s="387"/>
      <c r="BA75" s="354">
        <v>9000</v>
      </c>
      <c r="BB75" s="313" t="e">
        <f t="shared" si="6"/>
        <v>#REF!</v>
      </c>
      <c r="BC75" s="354">
        <v>5000</v>
      </c>
      <c r="BD75" s="412"/>
      <c r="BE75" s="354">
        <v>61000</v>
      </c>
      <c r="BG75" s="332" t="s">
        <v>713</v>
      </c>
      <c r="BH75" s="332" t="s">
        <v>713</v>
      </c>
      <c r="BI75" s="332" t="s">
        <v>713</v>
      </c>
      <c r="BJ75" s="332" t="s">
        <v>713</v>
      </c>
      <c r="BK75" s="332" t="s">
        <v>713</v>
      </c>
      <c r="BO75" s="403">
        <v>10095</v>
      </c>
      <c r="BP75" s="402">
        <v>5</v>
      </c>
      <c r="BQ75" s="403">
        <v>10095</v>
      </c>
      <c r="BR75" s="402">
        <v>5</v>
      </c>
      <c r="BS75" s="332">
        <v>1</v>
      </c>
      <c r="BW75" s="403">
        <v>10095</v>
      </c>
      <c r="BX75" s="402">
        <v>5</v>
      </c>
      <c r="CB75" s="458" t="s">
        <v>714</v>
      </c>
      <c r="CC75" s="458"/>
      <c r="CD75" s="458"/>
      <c r="CE75" s="458" t="s">
        <v>715</v>
      </c>
      <c r="CF75" s="458"/>
      <c r="CG75" s="458" t="s">
        <v>716</v>
      </c>
      <c r="CI75" s="403">
        <v>10095002</v>
      </c>
      <c r="CJ75" s="332" t="s">
        <v>680</v>
      </c>
      <c r="CK75" s="460"/>
      <c r="CQ75" s="332">
        <v>10095002</v>
      </c>
      <c r="CR75" s="332" t="s">
        <v>680</v>
      </c>
      <c r="CS75" s="332">
        <v>-1</v>
      </c>
      <c r="CT75" s="332" t="s">
        <v>717</v>
      </c>
      <c r="CU75" s="332">
        <v>2</v>
      </c>
      <c r="CV75" s="332" t="s">
        <v>717</v>
      </c>
      <c r="CW75" s="332">
        <v>-1</v>
      </c>
    </row>
    <row r="76" spans="1:101" s="332" customFormat="1" ht="14.25" customHeight="1">
      <c r="A76" s="402">
        <v>1072</v>
      </c>
      <c r="B76" s="332" t="s">
        <v>718</v>
      </c>
      <c r="C76" s="402">
        <v>0</v>
      </c>
      <c r="D76" s="402">
        <v>0</v>
      </c>
      <c r="E76" s="403">
        <v>1</v>
      </c>
      <c r="F76" s="402">
        <v>0</v>
      </c>
      <c r="G76" s="403"/>
      <c r="J76" s="402">
        <v>1</v>
      </c>
      <c r="K76" s="402">
        <v>10</v>
      </c>
      <c r="L76" s="402">
        <v>120</v>
      </c>
      <c r="M76" s="412">
        <v>0</v>
      </c>
      <c r="P76" s="402">
        <v>0</v>
      </c>
      <c r="Q76" s="420">
        <v>1071</v>
      </c>
      <c r="R76" s="402">
        <v>1073</v>
      </c>
      <c r="S76" s="421"/>
      <c r="T76" s="403">
        <v>10131</v>
      </c>
      <c r="U76" s="332" t="s">
        <v>719</v>
      </c>
      <c r="V76" s="402">
        <v>20</v>
      </c>
      <c r="AG76" s="421"/>
      <c r="AH76" s="421"/>
      <c r="AI76" s="412">
        <v>1</v>
      </c>
      <c r="AJ76" s="412"/>
      <c r="AK76" s="412">
        <v>0</v>
      </c>
      <c r="AL76" s="412"/>
      <c r="AM76" s="412">
        <v>0</v>
      </c>
      <c r="AQ76" s="437" t="s">
        <v>720</v>
      </c>
      <c r="AR76" s="402" t="s">
        <v>278</v>
      </c>
      <c r="AS76" s="402" t="s">
        <v>721</v>
      </c>
      <c r="AT76" s="438" t="s">
        <v>722</v>
      </c>
      <c r="AU76" s="403"/>
      <c r="AW76" s="402"/>
      <c r="AX76" s="215">
        <v>40.1</v>
      </c>
      <c r="AY76" s="386" t="e">
        <f t="shared" si="7"/>
        <v>#REF!</v>
      </c>
      <c r="AZ76" s="387">
        <v>150000</v>
      </c>
      <c r="BA76" s="354">
        <v>10000</v>
      </c>
      <c r="BB76" s="313" t="e">
        <f t="shared" si="6"/>
        <v>#REF!</v>
      </c>
      <c r="BC76" s="354">
        <v>5000</v>
      </c>
      <c r="BD76" s="412"/>
      <c r="BE76" s="354">
        <v>62000</v>
      </c>
      <c r="BO76" s="403">
        <v>10095</v>
      </c>
      <c r="BP76" s="402"/>
      <c r="BQ76" s="403">
        <v>10095</v>
      </c>
      <c r="BR76" s="402">
        <v>4</v>
      </c>
      <c r="BS76" s="332">
        <v>1</v>
      </c>
      <c r="BW76" s="403">
        <v>10095</v>
      </c>
      <c r="BX76" s="402"/>
      <c r="CB76" s="458"/>
      <c r="CC76" s="458"/>
      <c r="CD76" s="458"/>
      <c r="CE76" s="458"/>
      <c r="CF76" s="458"/>
      <c r="CG76" s="458"/>
      <c r="CI76" s="403"/>
      <c r="CK76" s="460"/>
      <c r="CO76" s="332">
        <v>1</v>
      </c>
      <c r="CQ76" s="332">
        <v>10095002</v>
      </c>
      <c r="CR76" s="332" t="s">
        <v>680</v>
      </c>
      <c r="CS76" s="332">
        <v>1</v>
      </c>
      <c r="CT76" s="332" t="s">
        <v>717</v>
      </c>
      <c r="CU76" s="332">
        <v>2</v>
      </c>
      <c r="CV76" s="332" t="s">
        <v>717</v>
      </c>
    </row>
    <row r="77" spans="1:101" s="332" customFormat="1" ht="14.25" customHeight="1">
      <c r="A77" s="402">
        <v>1073</v>
      </c>
      <c r="B77" s="332" t="s">
        <v>723</v>
      </c>
      <c r="C77" s="402">
        <v>0</v>
      </c>
      <c r="D77" s="402">
        <v>0</v>
      </c>
      <c r="E77" s="403">
        <v>2</v>
      </c>
      <c r="F77" s="402">
        <v>0</v>
      </c>
      <c r="G77" s="403"/>
      <c r="J77" s="402">
        <v>1</v>
      </c>
      <c r="K77" s="402">
        <v>10</v>
      </c>
      <c r="L77" s="402">
        <v>120</v>
      </c>
      <c r="M77" s="412">
        <v>0</v>
      </c>
      <c r="P77" s="402">
        <v>0</v>
      </c>
      <c r="Q77" s="420">
        <v>1072</v>
      </c>
      <c r="R77" s="402">
        <v>1074</v>
      </c>
      <c r="S77" s="421"/>
      <c r="T77" s="403">
        <v>10095002</v>
      </c>
      <c r="U77" s="332" t="s">
        <v>680</v>
      </c>
      <c r="V77" s="402">
        <v>1</v>
      </c>
      <c r="AG77" s="421"/>
      <c r="AH77" s="421"/>
      <c r="AI77" s="412">
        <v>1</v>
      </c>
      <c r="AJ77" s="412"/>
      <c r="AK77" s="412">
        <v>0</v>
      </c>
      <c r="AL77" s="412"/>
      <c r="AM77" s="412">
        <v>0</v>
      </c>
      <c r="AQ77" s="437" t="s">
        <v>681</v>
      </c>
      <c r="AR77" s="402" t="s">
        <v>205</v>
      </c>
      <c r="AS77" s="402" t="s">
        <v>682</v>
      </c>
      <c r="AT77" s="438" t="s">
        <v>683</v>
      </c>
      <c r="AU77" s="403">
        <v>10095002</v>
      </c>
      <c r="AV77" s="332" t="s">
        <v>680</v>
      </c>
      <c r="AW77" s="402"/>
      <c r="AX77" s="215">
        <v>40.1</v>
      </c>
      <c r="AY77" s="386" t="e">
        <f t="shared" si="7"/>
        <v>#REF!</v>
      </c>
      <c r="AZ77" s="387"/>
      <c r="BA77" s="354">
        <v>11000</v>
      </c>
      <c r="BB77" s="313" t="e">
        <f t="shared" si="6"/>
        <v>#REF!</v>
      </c>
      <c r="BC77" s="354">
        <v>5000</v>
      </c>
      <c r="BD77" s="412"/>
      <c r="BE77" s="354">
        <v>63000</v>
      </c>
      <c r="BO77" s="403">
        <v>10095</v>
      </c>
      <c r="BP77" s="402">
        <v>5</v>
      </c>
      <c r="BQ77" s="403">
        <v>10095</v>
      </c>
      <c r="BR77" s="402">
        <v>5</v>
      </c>
      <c r="BS77" s="332">
        <v>1</v>
      </c>
      <c r="BW77" s="403">
        <v>10095</v>
      </c>
      <c r="BX77" s="402">
        <v>5</v>
      </c>
      <c r="CB77" s="458" t="s">
        <v>724</v>
      </c>
      <c r="CC77" s="458"/>
      <c r="CD77" s="458"/>
      <c r="CE77" s="458" t="s">
        <v>725</v>
      </c>
      <c r="CF77" s="458"/>
      <c r="CG77" s="458" t="s">
        <v>726</v>
      </c>
      <c r="CI77" s="403">
        <v>10095002</v>
      </c>
      <c r="CJ77" s="332" t="s">
        <v>680</v>
      </c>
      <c r="CK77" s="460"/>
      <c r="CQ77" s="332">
        <v>10095002</v>
      </c>
      <c r="CR77" s="332" t="s">
        <v>680</v>
      </c>
      <c r="CS77" s="332">
        <v>-1</v>
      </c>
      <c r="CT77" s="332" t="s">
        <v>717</v>
      </c>
      <c r="CU77" s="332">
        <v>2</v>
      </c>
      <c r="CV77" s="332" t="s">
        <v>717</v>
      </c>
      <c r="CW77" s="332">
        <v>1</v>
      </c>
    </row>
    <row r="78" spans="1:101" s="332" customFormat="1" ht="14.25" customHeight="1">
      <c r="A78" s="402">
        <v>1074</v>
      </c>
      <c r="B78" s="332" t="s">
        <v>727</v>
      </c>
      <c r="C78" s="402">
        <v>0</v>
      </c>
      <c r="D78" s="402">
        <v>0</v>
      </c>
      <c r="E78" s="403">
        <v>1</v>
      </c>
      <c r="F78" s="402">
        <v>0</v>
      </c>
      <c r="G78" s="403"/>
      <c r="J78" s="402">
        <v>1</v>
      </c>
      <c r="K78" s="402">
        <v>10</v>
      </c>
      <c r="L78" s="402">
        <v>120</v>
      </c>
      <c r="M78" s="412">
        <v>0</v>
      </c>
      <c r="P78" s="402">
        <v>0</v>
      </c>
      <c r="Q78" s="420">
        <v>1073</v>
      </c>
      <c r="R78" s="402">
        <v>1075</v>
      </c>
      <c r="S78" s="421"/>
      <c r="T78" s="403">
        <v>10121</v>
      </c>
      <c r="U78" s="332" t="s">
        <v>728</v>
      </c>
      <c r="V78" s="402">
        <v>10</v>
      </c>
      <c r="AG78" s="421"/>
      <c r="AH78" s="421"/>
      <c r="AI78" s="412">
        <v>1</v>
      </c>
      <c r="AJ78" s="412"/>
      <c r="AK78" s="412">
        <v>0</v>
      </c>
      <c r="AL78" s="412"/>
      <c r="AM78" s="412">
        <v>0</v>
      </c>
      <c r="AQ78" s="437" t="s">
        <v>729</v>
      </c>
      <c r="AR78" s="402" t="s">
        <v>723</v>
      </c>
      <c r="AS78" s="402" t="s">
        <v>727</v>
      </c>
      <c r="AT78" s="438" t="s">
        <v>730</v>
      </c>
      <c r="AU78" s="403"/>
      <c r="AW78" s="402"/>
      <c r="AX78" s="215">
        <v>40.1</v>
      </c>
      <c r="AY78" s="386" t="e">
        <f t="shared" si="7"/>
        <v>#REF!</v>
      </c>
      <c r="AZ78" s="387"/>
      <c r="BA78" s="354">
        <v>12000</v>
      </c>
      <c r="BB78" s="313" t="e">
        <f t="shared" si="6"/>
        <v>#REF!</v>
      </c>
      <c r="BC78" s="354">
        <v>5000</v>
      </c>
      <c r="BD78" s="412"/>
      <c r="BE78" s="354">
        <v>64000</v>
      </c>
      <c r="BO78" s="403">
        <v>10095</v>
      </c>
      <c r="BP78" s="402">
        <v>6</v>
      </c>
      <c r="BQ78" s="403">
        <v>10095</v>
      </c>
      <c r="BR78" s="402">
        <v>6</v>
      </c>
      <c r="BS78" s="332">
        <v>1</v>
      </c>
      <c r="BW78" s="403">
        <v>10095</v>
      </c>
      <c r="BX78" s="402">
        <v>6</v>
      </c>
      <c r="CB78" s="458"/>
      <c r="CC78" s="458"/>
      <c r="CD78" s="458"/>
      <c r="CE78" s="458" t="s">
        <v>731</v>
      </c>
      <c r="CF78" s="458"/>
      <c r="CG78" s="458" t="s">
        <v>732</v>
      </c>
      <c r="CI78" s="403">
        <v>10095003</v>
      </c>
      <c r="CJ78" s="332" t="s">
        <v>257</v>
      </c>
      <c r="CK78" s="460"/>
      <c r="CO78" s="332">
        <v>1</v>
      </c>
    </row>
    <row r="79" spans="1:101" s="332" customFormat="1" ht="14.25" customHeight="1">
      <c r="A79" s="402">
        <v>1075</v>
      </c>
      <c r="B79" s="332" t="s">
        <v>733</v>
      </c>
      <c r="C79" s="402">
        <v>0</v>
      </c>
      <c r="D79" s="402">
        <v>0</v>
      </c>
      <c r="E79" s="403">
        <v>7</v>
      </c>
      <c r="F79" s="402">
        <v>0</v>
      </c>
      <c r="G79" s="403"/>
      <c r="J79" s="402">
        <v>1</v>
      </c>
      <c r="K79" s="402">
        <v>10</v>
      </c>
      <c r="L79" s="402">
        <v>120</v>
      </c>
      <c r="M79" s="412">
        <v>0</v>
      </c>
      <c r="P79" s="402">
        <v>0</v>
      </c>
      <c r="Q79" s="420">
        <v>1074</v>
      </c>
      <c r="R79" s="402">
        <v>1076</v>
      </c>
      <c r="S79" s="421"/>
      <c r="T79" s="403"/>
      <c r="V79" s="402">
        <v>1</v>
      </c>
      <c r="AG79" s="421"/>
      <c r="AH79" s="421"/>
      <c r="AI79" s="412">
        <v>1</v>
      </c>
      <c r="AJ79" s="412"/>
      <c r="AK79" s="412">
        <v>0</v>
      </c>
      <c r="AL79" s="412"/>
      <c r="AM79" s="412">
        <v>0</v>
      </c>
      <c r="AQ79" s="437" t="s">
        <v>734</v>
      </c>
      <c r="AR79" s="402" t="s">
        <v>735</v>
      </c>
      <c r="AS79" s="402" t="s">
        <v>736</v>
      </c>
      <c r="AT79" s="438" t="s">
        <v>734</v>
      </c>
      <c r="AU79" s="403"/>
      <c r="AW79" s="402"/>
      <c r="AX79" s="215">
        <v>40.1</v>
      </c>
      <c r="AY79" s="386" t="e">
        <f t="shared" si="7"/>
        <v>#REF!</v>
      </c>
      <c r="AZ79" s="387"/>
      <c r="BA79" s="354">
        <v>13000</v>
      </c>
      <c r="BB79" s="313" t="e">
        <f t="shared" si="6"/>
        <v>#REF!</v>
      </c>
      <c r="BC79" s="354">
        <v>5000</v>
      </c>
      <c r="BD79" s="412"/>
      <c r="BE79" s="354">
        <v>65000</v>
      </c>
      <c r="BO79" s="403">
        <v>10095</v>
      </c>
      <c r="BP79" s="402"/>
      <c r="BQ79" s="403">
        <v>10095</v>
      </c>
      <c r="BR79" s="402">
        <v>7</v>
      </c>
      <c r="BS79" s="332">
        <v>1</v>
      </c>
      <c r="BW79" s="403">
        <v>10095</v>
      </c>
      <c r="BX79" s="402">
        <v>7</v>
      </c>
      <c r="CB79" s="458"/>
      <c r="CC79" s="458"/>
      <c r="CD79" s="458"/>
      <c r="CE79" s="458" t="s">
        <v>737</v>
      </c>
      <c r="CF79" s="458"/>
      <c r="CG79" s="458" t="s">
        <v>738</v>
      </c>
      <c r="CI79" s="403">
        <v>10095019</v>
      </c>
      <c r="CJ79" s="332" t="s">
        <v>257</v>
      </c>
      <c r="CK79" s="460"/>
      <c r="CQ79" s="332">
        <v>10095019</v>
      </c>
      <c r="CR79" s="332" t="s">
        <v>257</v>
      </c>
      <c r="CS79" s="332">
        <v>0</v>
      </c>
      <c r="CT79" s="332" t="s">
        <v>739</v>
      </c>
      <c r="CU79" s="332">
        <v>2</v>
      </c>
    </row>
    <row r="80" spans="1:101" s="332" customFormat="1" ht="14.25" customHeight="1">
      <c r="A80" s="402">
        <v>1076</v>
      </c>
      <c r="B80" s="332" t="s">
        <v>740</v>
      </c>
      <c r="C80" s="402">
        <v>0</v>
      </c>
      <c r="D80" s="402">
        <v>0</v>
      </c>
      <c r="E80" s="403">
        <v>1</v>
      </c>
      <c r="F80" s="402">
        <v>0</v>
      </c>
      <c r="G80" s="403"/>
      <c r="J80" s="402">
        <v>1</v>
      </c>
      <c r="K80" s="402">
        <v>10</v>
      </c>
      <c r="L80" s="402">
        <v>120</v>
      </c>
      <c r="M80" s="412">
        <v>0</v>
      </c>
      <c r="P80" s="402"/>
      <c r="Q80" s="420">
        <v>1075</v>
      </c>
      <c r="R80" s="402">
        <v>1077</v>
      </c>
      <c r="S80" s="421"/>
      <c r="T80" s="403">
        <v>10111</v>
      </c>
      <c r="U80" s="332" t="s">
        <v>741</v>
      </c>
      <c r="V80" s="402">
        <v>5</v>
      </c>
      <c r="AG80" s="421"/>
      <c r="AH80" s="421"/>
      <c r="AI80" s="412">
        <v>1</v>
      </c>
      <c r="AJ80" s="412"/>
      <c r="AK80" s="412">
        <v>0</v>
      </c>
      <c r="AL80" s="412"/>
      <c r="AM80" s="412">
        <v>0</v>
      </c>
      <c r="AQ80" s="437" t="s">
        <v>742</v>
      </c>
      <c r="AR80" s="402" t="s">
        <v>278</v>
      </c>
      <c r="AS80" s="402" t="s">
        <v>743</v>
      </c>
      <c r="AT80" s="438" t="s">
        <v>742</v>
      </c>
      <c r="AU80" s="403"/>
      <c r="AW80" s="402"/>
      <c r="AX80" s="215">
        <v>40.1</v>
      </c>
      <c r="AY80" s="386" t="e">
        <f t="shared" si="7"/>
        <v>#REF!</v>
      </c>
      <c r="AZ80" s="387"/>
      <c r="BA80" s="354">
        <v>14000</v>
      </c>
      <c r="BB80" s="313" t="e">
        <f t="shared" si="6"/>
        <v>#REF!</v>
      </c>
      <c r="BC80" s="354">
        <v>5000</v>
      </c>
      <c r="BD80" s="412"/>
      <c r="BE80" s="354">
        <v>66000</v>
      </c>
      <c r="BG80" s="457" t="s">
        <v>744</v>
      </c>
      <c r="BH80" s="457" t="s">
        <v>745</v>
      </c>
      <c r="BI80" s="457" t="s">
        <v>746</v>
      </c>
      <c r="BJ80" s="457" t="s">
        <v>747</v>
      </c>
      <c r="BK80" s="457" t="s">
        <v>748</v>
      </c>
      <c r="BO80" s="403">
        <v>10095</v>
      </c>
      <c r="BP80" s="402"/>
      <c r="BQ80" s="403">
        <v>10095</v>
      </c>
      <c r="BR80" s="402">
        <v>8</v>
      </c>
      <c r="BS80" s="332">
        <v>1</v>
      </c>
      <c r="BW80" s="403">
        <v>10095</v>
      </c>
      <c r="BX80" s="402"/>
      <c r="CB80" s="458"/>
      <c r="CC80" s="458"/>
      <c r="CD80" s="458"/>
      <c r="CE80" s="458"/>
      <c r="CF80" s="458"/>
      <c r="CG80" s="458"/>
      <c r="CI80" s="403"/>
      <c r="CK80" s="460"/>
      <c r="CO80" s="332">
        <v>1</v>
      </c>
      <c r="CQ80" s="332">
        <v>10095019</v>
      </c>
      <c r="CR80" s="332" t="s">
        <v>257</v>
      </c>
      <c r="CS80" s="332">
        <v>1</v>
      </c>
      <c r="CT80" s="332" t="s">
        <v>749</v>
      </c>
      <c r="CU80" s="332">
        <v>2</v>
      </c>
      <c r="CV80" s="332" t="s">
        <v>749</v>
      </c>
    </row>
    <row r="81" spans="1:101" s="332" customFormat="1" ht="14.25" customHeight="1">
      <c r="A81" s="402">
        <v>1077</v>
      </c>
      <c r="B81" s="332" t="s">
        <v>750</v>
      </c>
      <c r="C81" s="402">
        <v>0</v>
      </c>
      <c r="D81" s="402">
        <v>0</v>
      </c>
      <c r="E81" s="403">
        <v>2</v>
      </c>
      <c r="F81" s="402">
        <v>0</v>
      </c>
      <c r="G81" s="403"/>
      <c r="J81" s="402">
        <v>1</v>
      </c>
      <c r="K81" s="402">
        <v>10</v>
      </c>
      <c r="L81" s="402">
        <v>120</v>
      </c>
      <c r="M81" s="412">
        <v>0</v>
      </c>
      <c r="P81" s="402">
        <v>0</v>
      </c>
      <c r="Q81" s="420">
        <v>1076</v>
      </c>
      <c r="R81" s="402">
        <v>1078</v>
      </c>
      <c r="S81" s="421"/>
      <c r="T81" s="403">
        <v>10095019</v>
      </c>
      <c r="U81" s="332" t="s">
        <v>257</v>
      </c>
      <c r="V81" s="402">
        <v>1</v>
      </c>
      <c r="AG81" s="421"/>
      <c r="AH81" s="421"/>
      <c r="AI81" s="412">
        <v>1</v>
      </c>
      <c r="AJ81" s="412"/>
      <c r="AK81" s="412">
        <v>0</v>
      </c>
      <c r="AL81" s="412"/>
      <c r="AM81" s="412">
        <v>0</v>
      </c>
      <c r="AQ81" s="437" t="s">
        <v>751</v>
      </c>
      <c r="AR81" s="402" t="s">
        <v>205</v>
      </c>
      <c r="AS81" s="402" t="s">
        <v>752</v>
      </c>
      <c r="AT81" s="438" t="s">
        <v>753</v>
      </c>
      <c r="AU81" s="403">
        <v>10095019</v>
      </c>
      <c r="AV81" s="332" t="s">
        <v>257</v>
      </c>
      <c r="AW81" s="402"/>
      <c r="AX81" s="215">
        <v>40.1</v>
      </c>
      <c r="AY81" s="386" t="e">
        <f t="shared" si="7"/>
        <v>#REF!</v>
      </c>
      <c r="AZ81" s="387"/>
      <c r="BA81" s="354">
        <v>15000</v>
      </c>
      <c r="BB81" s="313" t="e">
        <f t="shared" si="6"/>
        <v>#REF!</v>
      </c>
      <c r="BC81" s="354">
        <v>5000</v>
      </c>
      <c r="BD81" s="412"/>
      <c r="BE81" s="354">
        <v>67000</v>
      </c>
      <c r="BO81" s="403">
        <v>10095</v>
      </c>
      <c r="BP81" s="402">
        <v>9</v>
      </c>
      <c r="BQ81" s="403">
        <v>10095</v>
      </c>
      <c r="BR81" s="402">
        <v>9</v>
      </c>
      <c r="BS81" s="332">
        <v>1</v>
      </c>
      <c r="BW81" s="403">
        <v>10095</v>
      </c>
      <c r="BX81" s="402">
        <v>9</v>
      </c>
      <c r="CB81" s="458" t="s">
        <v>754</v>
      </c>
      <c r="CC81" s="458"/>
      <c r="CD81" s="458"/>
      <c r="CE81" s="458" t="s">
        <v>755</v>
      </c>
      <c r="CF81" s="458"/>
      <c r="CG81" s="458" t="s">
        <v>756</v>
      </c>
      <c r="CI81" s="403">
        <v>10095019</v>
      </c>
      <c r="CJ81" s="332" t="s">
        <v>257</v>
      </c>
      <c r="CK81" s="460"/>
      <c r="CQ81" s="332">
        <v>10095019</v>
      </c>
      <c r="CR81" s="332" t="s">
        <v>257</v>
      </c>
      <c r="CS81" s="332">
        <v>-1</v>
      </c>
      <c r="CT81" s="332" t="s">
        <v>749</v>
      </c>
      <c r="CU81" s="332">
        <v>2</v>
      </c>
      <c r="CW81" s="332">
        <v>1</v>
      </c>
    </row>
    <row r="82" spans="1:101" s="332" customFormat="1" ht="14.25" customHeight="1">
      <c r="A82" s="402">
        <v>1078</v>
      </c>
      <c r="B82" s="332" t="s">
        <v>757</v>
      </c>
      <c r="C82" s="402">
        <v>0</v>
      </c>
      <c r="D82" s="402">
        <v>0</v>
      </c>
      <c r="E82" s="403">
        <v>2</v>
      </c>
      <c r="F82" s="402">
        <v>0</v>
      </c>
      <c r="G82" s="403"/>
      <c r="J82" s="402">
        <v>1</v>
      </c>
      <c r="K82" s="402">
        <v>10</v>
      </c>
      <c r="L82" s="402">
        <v>120</v>
      </c>
      <c r="M82" s="412">
        <v>0</v>
      </c>
      <c r="P82" s="402">
        <v>0</v>
      </c>
      <c r="Q82" s="420">
        <v>1077</v>
      </c>
      <c r="R82" s="402">
        <v>1079</v>
      </c>
      <c r="S82" s="421"/>
      <c r="T82" s="403">
        <v>10095007</v>
      </c>
      <c r="U82" s="332" t="s">
        <v>758</v>
      </c>
      <c r="V82" s="402">
        <v>1</v>
      </c>
      <c r="AG82" s="421"/>
      <c r="AH82" s="421"/>
      <c r="AI82" s="412">
        <v>1</v>
      </c>
      <c r="AJ82" s="412"/>
      <c r="AK82" s="412">
        <v>0</v>
      </c>
      <c r="AL82" s="412"/>
      <c r="AM82" s="412">
        <v>0</v>
      </c>
      <c r="AQ82" s="437" t="s">
        <v>759</v>
      </c>
      <c r="AR82" s="402" t="s">
        <v>205</v>
      </c>
      <c r="AS82" s="402" t="s">
        <v>760</v>
      </c>
      <c r="AT82" s="438" t="s">
        <v>761</v>
      </c>
      <c r="AU82" s="403">
        <v>10095007</v>
      </c>
      <c r="AV82" s="332" t="s">
        <v>758</v>
      </c>
      <c r="AW82" s="402"/>
      <c r="AX82" s="215">
        <v>40.1</v>
      </c>
      <c r="AY82" s="386" t="e">
        <f t="shared" si="7"/>
        <v>#REF!</v>
      </c>
      <c r="AZ82" s="387"/>
      <c r="BA82" s="354">
        <v>16000</v>
      </c>
      <c r="BB82" s="313" t="e">
        <f t="shared" si="6"/>
        <v>#REF!</v>
      </c>
      <c r="BC82" s="354">
        <v>5000</v>
      </c>
      <c r="BD82" s="412"/>
      <c r="BE82" s="354">
        <v>68000</v>
      </c>
      <c r="BO82" s="403">
        <v>10095</v>
      </c>
      <c r="BP82" s="402">
        <v>10</v>
      </c>
      <c r="BQ82" s="403">
        <v>10095</v>
      </c>
      <c r="BR82" s="402">
        <v>10</v>
      </c>
      <c r="BS82" s="332">
        <v>1</v>
      </c>
      <c r="BW82" s="403">
        <v>10095</v>
      </c>
      <c r="BX82" s="402">
        <v>10</v>
      </c>
      <c r="CB82" s="458" t="s">
        <v>762</v>
      </c>
      <c r="CC82" s="458"/>
      <c r="CD82" s="458"/>
      <c r="CE82" s="458" t="s">
        <v>763</v>
      </c>
      <c r="CF82" s="458"/>
      <c r="CG82" s="458" t="s">
        <v>716</v>
      </c>
      <c r="CI82" s="403">
        <v>10095007</v>
      </c>
      <c r="CJ82" s="332" t="s">
        <v>758</v>
      </c>
      <c r="CK82" s="460"/>
      <c r="CW82" s="332">
        <v>1</v>
      </c>
    </row>
    <row r="83" spans="1:101" s="332" customFormat="1" ht="14.25" customHeight="1">
      <c r="A83" s="402">
        <v>1079</v>
      </c>
      <c r="B83" s="332" t="s">
        <v>764</v>
      </c>
      <c r="C83" s="402">
        <v>0</v>
      </c>
      <c r="D83" s="402">
        <v>0</v>
      </c>
      <c r="E83" s="403">
        <v>3</v>
      </c>
      <c r="F83" s="402">
        <v>0</v>
      </c>
      <c r="G83" s="403"/>
      <c r="J83" s="402">
        <v>1</v>
      </c>
      <c r="K83" s="402">
        <v>10</v>
      </c>
      <c r="L83" s="402">
        <v>120</v>
      </c>
      <c r="M83" s="412">
        <v>0</v>
      </c>
      <c r="P83" s="402">
        <v>0</v>
      </c>
      <c r="Q83" s="420">
        <v>1078</v>
      </c>
      <c r="R83" s="402">
        <v>1080</v>
      </c>
      <c r="S83" s="421"/>
      <c r="T83" s="403">
        <v>500002</v>
      </c>
      <c r="U83" s="332" t="s">
        <v>765</v>
      </c>
      <c r="V83" s="402">
        <v>1</v>
      </c>
      <c r="AG83" s="421"/>
      <c r="AH83" s="421"/>
      <c r="AI83" s="412">
        <v>1</v>
      </c>
      <c r="AJ83" s="412"/>
      <c r="AK83" s="412">
        <v>0</v>
      </c>
      <c r="AL83" s="412"/>
      <c r="AM83" s="412">
        <v>0</v>
      </c>
      <c r="AQ83" s="437" t="s">
        <v>766</v>
      </c>
      <c r="AR83" s="402" t="s">
        <v>767</v>
      </c>
      <c r="AS83" s="402" t="s">
        <v>768</v>
      </c>
      <c r="AT83" s="438" t="s">
        <v>766</v>
      </c>
      <c r="AU83" s="403">
        <v>10095007</v>
      </c>
      <c r="AV83" s="332" t="s">
        <v>758</v>
      </c>
      <c r="AW83" s="402"/>
      <c r="AX83" s="215">
        <v>40.1</v>
      </c>
      <c r="AY83" s="386" t="e">
        <f t="shared" si="7"/>
        <v>#REF!</v>
      </c>
      <c r="AZ83" s="387"/>
      <c r="BA83" s="354">
        <v>17000</v>
      </c>
      <c r="BB83" s="313" t="e">
        <f t="shared" si="6"/>
        <v>#REF!</v>
      </c>
      <c r="BC83" s="354">
        <v>5000</v>
      </c>
      <c r="BD83" s="412"/>
      <c r="BE83" s="354">
        <v>69000</v>
      </c>
      <c r="BO83" s="403">
        <v>10095</v>
      </c>
      <c r="BP83" s="402">
        <v>11</v>
      </c>
      <c r="BQ83" s="403">
        <v>10095</v>
      </c>
      <c r="BR83" s="402">
        <v>11</v>
      </c>
      <c r="BS83" s="332">
        <v>1</v>
      </c>
      <c r="BW83" s="403">
        <v>10095</v>
      </c>
      <c r="BX83" s="402">
        <v>11</v>
      </c>
      <c r="CB83" s="458" t="s">
        <v>769</v>
      </c>
      <c r="CC83" s="458"/>
      <c r="CD83" s="458"/>
      <c r="CE83" s="459" t="s">
        <v>770</v>
      </c>
      <c r="CF83" s="458"/>
      <c r="CG83" s="458" t="s">
        <v>771</v>
      </c>
      <c r="CI83" s="403">
        <v>10095007</v>
      </c>
      <c r="CJ83" s="332" t="s">
        <v>758</v>
      </c>
      <c r="CK83" s="460"/>
    </row>
    <row r="84" spans="1:101" s="332" customFormat="1" ht="14.25" customHeight="1">
      <c r="A84" s="402">
        <v>1080</v>
      </c>
      <c r="B84" s="332" t="s">
        <v>772</v>
      </c>
      <c r="C84" s="402">
        <v>0</v>
      </c>
      <c r="D84" s="402">
        <v>0</v>
      </c>
      <c r="E84" s="403">
        <v>3</v>
      </c>
      <c r="F84" s="402">
        <v>0</v>
      </c>
      <c r="G84" s="403"/>
      <c r="J84" s="402">
        <v>1</v>
      </c>
      <c r="K84" s="402">
        <v>10</v>
      </c>
      <c r="L84" s="402">
        <v>120</v>
      </c>
      <c r="M84" s="412">
        <v>0</v>
      </c>
      <c r="P84" s="402">
        <v>0</v>
      </c>
      <c r="Q84" s="420">
        <v>1079</v>
      </c>
      <c r="R84" s="402">
        <v>1081</v>
      </c>
      <c r="S84" s="421"/>
      <c r="T84" s="403">
        <v>500001</v>
      </c>
      <c r="U84" s="332" t="s">
        <v>773</v>
      </c>
      <c r="V84" s="402">
        <v>1</v>
      </c>
      <c r="AG84" s="421"/>
      <c r="AH84" s="421"/>
      <c r="AI84" s="412">
        <v>1</v>
      </c>
      <c r="AJ84" s="412"/>
      <c r="AK84" s="412">
        <v>0</v>
      </c>
      <c r="AL84" s="412"/>
      <c r="AM84" s="412">
        <v>0</v>
      </c>
      <c r="AQ84" s="437" t="s">
        <v>759</v>
      </c>
      <c r="AR84" s="402" t="s">
        <v>205</v>
      </c>
      <c r="AS84" s="402" t="s">
        <v>774</v>
      </c>
      <c r="AT84" s="438" t="s">
        <v>775</v>
      </c>
      <c r="AU84" s="403">
        <v>10095007</v>
      </c>
      <c r="AV84" s="332" t="s">
        <v>758</v>
      </c>
      <c r="AW84" s="402"/>
      <c r="AX84" s="215">
        <v>40.1</v>
      </c>
      <c r="AY84" s="386" t="e">
        <f t="shared" si="7"/>
        <v>#REF!</v>
      </c>
      <c r="AZ84" s="387"/>
      <c r="BA84" s="354">
        <v>18000</v>
      </c>
      <c r="BB84" s="313" t="e">
        <f t="shared" si="6"/>
        <v>#REF!</v>
      </c>
      <c r="BC84" s="354">
        <v>10000</v>
      </c>
      <c r="BD84" s="412"/>
      <c r="BE84" s="354">
        <v>70000</v>
      </c>
      <c r="BO84" s="403">
        <v>10095</v>
      </c>
      <c r="BP84" s="402">
        <v>10</v>
      </c>
      <c r="BQ84" s="403">
        <v>10095</v>
      </c>
      <c r="BR84" s="402">
        <v>12</v>
      </c>
      <c r="BS84" s="332">
        <v>1</v>
      </c>
      <c r="BW84" s="403">
        <v>10095</v>
      </c>
      <c r="BX84" s="402"/>
      <c r="CB84" s="458" t="s">
        <v>776</v>
      </c>
      <c r="CC84" s="458"/>
      <c r="CD84" s="458"/>
      <c r="CE84" s="458"/>
      <c r="CF84" s="458"/>
      <c r="CG84" s="458"/>
      <c r="CI84" s="403">
        <v>-1</v>
      </c>
      <c r="CK84" s="460"/>
    </row>
    <row r="85" spans="1:101" s="332" customFormat="1" ht="14.25" customHeight="1">
      <c r="A85" s="402">
        <v>1081</v>
      </c>
      <c r="B85" s="332" t="s">
        <v>777</v>
      </c>
      <c r="C85" s="402">
        <v>0</v>
      </c>
      <c r="D85" s="402">
        <v>0</v>
      </c>
      <c r="E85" s="403">
        <v>2</v>
      </c>
      <c r="F85" s="402">
        <v>0</v>
      </c>
      <c r="G85" s="403"/>
      <c r="J85" s="402">
        <v>1</v>
      </c>
      <c r="K85" s="402">
        <v>10</v>
      </c>
      <c r="L85" s="402">
        <v>120</v>
      </c>
      <c r="M85" s="412">
        <v>0</v>
      </c>
      <c r="P85" s="402">
        <v>0</v>
      </c>
      <c r="Q85" s="420">
        <v>1080</v>
      </c>
      <c r="R85" s="402">
        <v>1082</v>
      </c>
      <c r="S85" s="421"/>
      <c r="T85" s="403">
        <v>10095007</v>
      </c>
      <c r="U85" s="332" t="s">
        <v>758</v>
      </c>
      <c r="V85" s="402">
        <v>1</v>
      </c>
      <c r="AG85" s="421"/>
      <c r="AH85" s="421"/>
      <c r="AI85" s="412">
        <v>1</v>
      </c>
      <c r="AJ85" s="412"/>
      <c r="AK85" s="412">
        <v>0</v>
      </c>
      <c r="AL85" s="412"/>
      <c r="AM85" s="412">
        <v>0</v>
      </c>
      <c r="AQ85" s="437"/>
      <c r="AR85" s="402" t="s">
        <v>778</v>
      </c>
      <c r="AS85" s="402" t="s">
        <v>779</v>
      </c>
      <c r="AT85" s="438" t="s">
        <v>780</v>
      </c>
      <c r="AU85" s="403"/>
      <c r="AW85" s="402"/>
      <c r="AX85" s="215">
        <v>40.1</v>
      </c>
      <c r="AY85" s="386" t="e">
        <f t="shared" si="7"/>
        <v>#REF!</v>
      </c>
      <c r="AZ85" s="387"/>
      <c r="BA85" s="354">
        <v>19000</v>
      </c>
      <c r="BB85" s="313" t="e">
        <f t="shared" si="6"/>
        <v>#REF!</v>
      </c>
      <c r="BC85" s="354">
        <v>10000</v>
      </c>
      <c r="BD85" s="412"/>
      <c r="BE85" s="354">
        <v>71000</v>
      </c>
      <c r="BG85" s="457" t="s">
        <v>781</v>
      </c>
      <c r="BH85" s="457" t="s">
        <v>782</v>
      </c>
      <c r="BI85" s="457" t="s">
        <v>783</v>
      </c>
      <c r="BJ85" s="457" t="s">
        <v>784</v>
      </c>
      <c r="BK85" s="457" t="s">
        <v>785</v>
      </c>
      <c r="BO85" s="403">
        <v>10095</v>
      </c>
      <c r="BP85" s="402"/>
      <c r="BQ85" s="403">
        <v>10095</v>
      </c>
      <c r="BR85" s="402">
        <v>10</v>
      </c>
      <c r="BS85" s="332">
        <v>1</v>
      </c>
      <c r="BW85" s="403">
        <v>10095</v>
      </c>
      <c r="BX85" s="402">
        <v>10</v>
      </c>
      <c r="CB85" s="458"/>
      <c r="CC85" s="458"/>
      <c r="CD85" s="458"/>
      <c r="CE85" s="458" t="s">
        <v>786</v>
      </c>
      <c r="CF85" s="458"/>
      <c r="CG85" s="458" t="s">
        <v>787</v>
      </c>
      <c r="CI85" s="403">
        <v>10095007</v>
      </c>
      <c r="CJ85" s="332" t="s">
        <v>758</v>
      </c>
      <c r="CK85" s="460"/>
      <c r="CW85" s="332">
        <v>1</v>
      </c>
    </row>
    <row r="86" spans="1:101" s="332" customFormat="1" ht="14.25" customHeight="1">
      <c r="A86" s="402">
        <v>1082</v>
      </c>
      <c r="B86" s="332" t="s">
        <v>788</v>
      </c>
      <c r="C86" s="402">
        <v>0</v>
      </c>
      <c r="D86" s="402">
        <v>0</v>
      </c>
      <c r="E86" s="403">
        <v>3</v>
      </c>
      <c r="F86" s="402">
        <v>0</v>
      </c>
      <c r="G86" s="403"/>
      <c r="J86" s="402">
        <v>1</v>
      </c>
      <c r="K86" s="402">
        <v>10</v>
      </c>
      <c r="L86" s="402">
        <v>120</v>
      </c>
      <c r="M86" s="412">
        <v>0</v>
      </c>
      <c r="P86" s="402">
        <v>0</v>
      </c>
      <c r="Q86" s="420">
        <v>1081</v>
      </c>
      <c r="R86" s="402">
        <v>1085</v>
      </c>
      <c r="S86" s="421"/>
      <c r="T86" s="403">
        <v>500003</v>
      </c>
      <c r="U86" s="332" t="s">
        <v>789</v>
      </c>
      <c r="V86" s="402">
        <v>1</v>
      </c>
      <c r="AG86" s="421"/>
      <c r="AH86" s="421"/>
      <c r="AI86" s="412">
        <v>1</v>
      </c>
      <c r="AJ86" s="412"/>
      <c r="AK86" s="412">
        <v>0</v>
      </c>
      <c r="AL86" s="412"/>
      <c r="AM86" s="412">
        <v>0</v>
      </c>
      <c r="AQ86" s="437" t="s">
        <v>759</v>
      </c>
      <c r="AR86" s="402" t="s">
        <v>205</v>
      </c>
      <c r="AS86" s="402" t="s">
        <v>790</v>
      </c>
      <c r="AT86" s="438" t="s">
        <v>791</v>
      </c>
      <c r="AU86" s="403">
        <v>10095007</v>
      </c>
      <c r="AV86" s="332" t="s">
        <v>758</v>
      </c>
      <c r="AW86" s="402"/>
      <c r="AX86" s="215">
        <v>40.1</v>
      </c>
      <c r="AY86" s="386" t="e">
        <f t="shared" si="7"/>
        <v>#REF!</v>
      </c>
      <c r="AZ86" s="387">
        <v>1000000</v>
      </c>
      <c r="BA86" s="354">
        <v>20000</v>
      </c>
      <c r="BB86" s="313" t="e">
        <f t="shared" si="6"/>
        <v>#REF!</v>
      </c>
      <c r="BC86" s="354">
        <v>10000</v>
      </c>
      <c r="BD86" s="412"/>
      <c r="BE86" s="354">
        <v>72000</v>
      </c>
      <c r="BO86" s="403">
        <v>10095</v>
      </c>
      <c r="BP86" s="402">
        <v>10</v>
      </c>
      <c r="BQ86" s="403">
        <v>10095</v>
      </c>
      <c r="BR86" s="402">
        <v>13</v>
      </c>
      <c r="BS86" s="332">
        <v>1</v>
      </c>
      <c r="BW86" s="403">
        <v>10095</v>
      </c>
      <c r="BX86" s="402"/>
      <c r="CB86" s="458" t="s">
        <v>792</v>
      </c>
      <c r="CC86" s="458"/>
      <c r="CD86" s="458"/>
      <c r="CE86" s="458"/>
      <c r="CF86" s="458"/>
      <c r="CG86" s="458"/>
      <c r="CI86" s="403">
        <v>-1</v>
      </c>
      <c r="CK86" s="460"/>
    </row>
    <row r="87" spans="1:101" s="332" customFormat="1" ht="14.25" customHeight="1">
      <c r="A87" s="402">
        <v>1085</v>
      </c>
      <c r="B87" s="332" t="s">
        <v>793</v>
      </c>
      <c r="C87" s="402">
        <v>0</v>
      </c>
      <c r="D87" s="402">
        <v>0</v>
      </c>
      <c r="E87" s="403">
        <v>32</v>
      </c>
      <c r="F87" s="402">
        <v>0</v>
      </c>
      <c r="G87" s="403"/>
      <c r="J87" s="402">
        <v>1</v>
      </c>
      <c r="K87" s="402">
        <v>10</v>
      </c>
      <c r="L87" s="402">
        <v>120</v>
      </c>
      <c r="M87" s="412">
        <v>0</v>
      </c>
      <c r="P87" s="402">
        <v>0</v>
      </c>
      <c r="Q87" s="420">
        <v>1082</v>
      </c>
      <c r="R87" s="402">
        <v>1086</v>
      </c>
      <c r="S87" s="421"/>
      <c r="T87" s="403"/>
      <c r="U87" s="332" t="s">
        <v>794</v>
      </c>
      <c r="V87" s="402">
        <v>44</v>
      </c>
      <c r="AG87" s="421"/>
      <c r="AH87" s="421"/>
      <c r="AI87" s="412">
        <v>1</v>
      </c>
      <c r="AJ87" s="412"/>
      <c r="AK87" s="412">
        <v>0</v>
      </c>
      <c r="AL87" s="412"/>
      <c r="AM87" s="412">
        <v>0</v>
      </c>
      <c r="AQ87" s="437"/>
      <c r="AR87" s="402"/>
      <c r="AS87" s="402" t="s">
        <v>794</v>
      </c>
      <c r="AT87" s="438" t="s">
        <v>795</v>
      </c>
      <c r="AU87" s="403"/>
      <c r="AW87" s="402"/>
      <c r="AX87" s="215">
        <v>40.1</v>
      </c>
      <c r="AY87" s="386" t="e">
        <f t="shared" si="7"/>
        <v>#REF!</v>
      </c>
      <c r="AZ87" s="387"/>
      <c r="BA87" s="354">
        <v>21000</v>
      </c>
      <c r="BB87" s="313" t="e">
        <f t="shared" si="6"/>
        <v>#REF!</v>
      </c>
      <c r="BC87" s="354">
        <v>10000</v>
      </c>
      <c r="BD87" s="412"/>
      <c r="BE87" s="354">
        <v>73000</v>
      </c>
      <c r="BO87" s="403">
        <v>10098</v>
      </c>
      <c r="BP87" s="402"/>
      <c r="BQ87" s="403">
        <v>10098</v>
      </c>
      <c r="BR87" s="402"/>
      <c r="BS87" s="332">
        <v>1</v>
      </c>
      <c r="BT87" s="332" t="s">
        <v>602</v>
      </c>
      <c r="BU87" s="332" t="s">
        <v>602</v>
      </c>
      <c r="BW87" s="403">
        <v>10098</v>
      </c>
      <c r="BX87" s="402"/>
      <c r="CB87" s="458"/>
      <c r="CC87" s="458"/>
      <c r="CD87" s="458"/>
      <c r="CE87" s="458"/>
      <c r="CF87" s="458"/>
      <c r="CG87" s="458"/>
      <c r="CI87" s="403">
        <v>-1</v>
      </c>
      <c r="CK87" s="460"/>
    </row>
    <row r="88" spans="1:101" s="333" customFormat="1" ht="14.25" customHeight="1">
      <c r="A88" s="208">
        <v>1086</v>
      </c>
      <c r="B88" s="333" t="s">
        <v>793</v>
      </c>
      <c r="C88" s="208">
        <v>0</v>
      </c>
      <c r="D88" s="208">
        <v>0</v>
      </c>
      <c r="E88" s="241">
        <v>2</v>
      </c>
      <c r="F88" s="208">
        <v>0</v>
      </c>
      <c r="G88" s="241"/>
      <c r="J88" s="208">
        <v>1</v>
      </c>
      <c r="K88" s="208">
        <v>10</v>
      </c>
      <c r="L88" s="208">
        <v>120</v>
      </c>
      <c r="M88" s="233">
        <v>0</v>
      </c>
      <c r="P88" s="208">
        <v>0</v>
      </c>
      <c r="Q88" s="422">
        <v>1085</v>
      </c>
      <c r="R88" s="208">
        <v>1087</v>
      </c>
      <c r="S88" s="423"/>
      <c r="T88" s="241">
        <v>10098023</v>
      </c>
      <c r="U88" s="333" t="s">
        <v>680</v>
      </c>
      <c r="V88" s="208">
        <v>1</v>
      </c>
      <c r="AG88" s="423"/>
      <c r="AH88" s="423"/>
      <c r="AI88" s="233">
        <v>1</v>
      </c>
      <c r="AJ88" s="233"/>
      <c r="AK88" s="233">
        <v>0</v>
      </c>
      <c r="AL88" s="233"/>
      <c r="AM88" s="233">
        <v>0</v>
      </c>
      <c r="AQ88" s="439" t="s">
        <v>681</v>
      </c>
      <c r="AR88" s="208" t="s">
        <v>205</v>
      </c>
      <c r="AS88" s="208" t="s">
        <v>682</v>
      </c>
      <c r="AT88" s="285" t="s">
        <v>683</v>
      </c>
      <c r="AU88" s="241">
        <v>10098023</v>
      </c>
      <c r="AV88" s="333" t="s">
        <v>680</v>
      </c>
      <c r="AW88" s="208"/>
      <c r="AX88" s="402">
        <v>44.15</v>
      </c>
      <c r="AY88" s="386" t="e">
        <f t="shared" si="7"/>
        <v>#REF!</v>
      </c>
      <c r="AZ88" s="387">
        <v>2000000</v>
      </c>
      <c r="BA88" s="354">
        <v>50000</v>
      </c>
      <c r="BB88" s="313" t="e">
        <f t="shared" si="6"/>
        <v>#REF!</v>
      </c>
      <c r="BC88" s="354">
        <v>10000</v>
      </c>
      <c r="BD88" s="233"/>
      <c r="BE88" s="354">
        <v>74000</v>
      </c>
      <c r="BO88" s="241">
        <v>10098</v>
      </c>
      <c r="BP88" s="208">
        <v>15</v>
      </c>
      <c r="BQ88" s="241">
        <v>10098</v>
      </c>
      <c r="BR88" s="208">
        <v>15</v>
      </c>
      <c r="BW88" s="241">
        <v>10098</v>
      </c>
      <c r="BX88" s="208">
        <v>15</v>
      </c>
      <c r="CB88" s="441" t="s">
        <v>796</v>
      </c>
      <c r="CC88" s="441"/>
      <c r="CD88" s="441"/>
      <c r="CE88" s="441" t="s">
        <v>797</v>
      </c>
      <c r="CF88" s="441"/>
      <c r="CG88" s="441" t="s">
        <v>798</v>
      </c>
      <c r="CI88" s="241">
        <v>10098023</v>
      </c>
      <c r="CJ88" s="333" t="s">
        <v>680</v>
      </c>
      <c r="CK88" s="461"/>
      <c r="CQ88" s="333">
        <v>10098038</v>
      </c>
      <c r="CR88" s="333" t="s">
        <v>428</v>
      </c>
      <c r="CS88" s="333">
        <v>-1</v>
      </c>
      <c r="CT88" s="333" t="s">
        <v>799</v>
      </c>
      <c r="CU88" s="333">
        <v>2</v>
      </c>
      <c r="CV88" s="333" t="s">
        <v>799</v>
      </c>
      <c r="CW88" s="333">
        <v>-1</v>
      </c>
    </row>
    <row r="89" spans="1:101" s="333" customFormat="1" ht="14.25" customHeight="1">
      <c r="A89" s="208">
        <v>1087</v>
      </c>
      <c r="B89" s="333" t="s">
        <v>800</v>
      </c>
      <c r="C89" s="208">
        <v>0</v>
      </c>
      <c r="D89" s="208">
        <v>0</v>
      </c>
      <c r="E89" s="241">
        <v>2</v>
      </c>
      <c r="F89" s="208">
        <v>0</v>
      </c>
      <c r="J89" s="208">
        <v>1</v>
      </c>
      <c r="K89" s="208">
        <v>10</v>
      </c>
      <c r="L89" s="208">
        <v>120</v>
      </c>
      <c r="M89" s="233">
        <v>0</v>
      </c>
      <c r="P89" s="208">
        <v>0</v>
      </c>
      <c r="Q89" s="422">
        <v>1086</v>
      </c>
      <c r="R89" s="208" t="s">
        <v>801</v>
      </c>
      <c r="S89" s="423"/>
      <c r="T89" s="241">
        <v>10098023</v>
      </c>
      <c r="U89" s="333" t="s">
        <v>680</v>
      </c>
      <c r="V89" s="333">
        <v>1</v>
      </c>
      <c r="AG89" s="423"/>
      <c r="AH89" s="423"/>
      <c r="AI89" s="233">
        <v>1</v>
      </c>
      <c r="AK89" s="333">
        <v>0</v>
      </c>
      <c r="AM89" s="333">
        <v>0</v>
      </c>
      <c r="AQ89" s="440" t="s">
        <v>681</v>
      </c>
      <c r="AR89" s="333" t="s">
        <v>205</v>
      </c>
      <c r="AS89" s="333" t="s">
        <v>682</v>
      </c>
      <c r="AT89" s="441" t="s">
        <v>683</v>
      </c>
      <c r="AU89" s="241">
        <v>10098023</v>
      </c>
      <c r="AV89" s="333" t="s">
        <v>680</v>
      </c>
      <c r="AW89" s="208"/>
      <c r="AX89" s="333">
        <v>44.2</v>
      </c>
      <c r="AY89" s="386" t="e">
        <f t="shared" si="7"/>
        <v>#REF!</v>
      </c>
      <c r="AZ89" s="387">
        <v>2420000</v>
      </c>
      <c r="BA89" s="354">
        <v>50000</v>
      </c>
      <c r="BB89" s="313" t="e">
        <f t="shared" si="6"/>
        <v>#REF!</v>
      </c>
      <c r="BC89" s="354">
        <v>10000</v>
      </c>
      <c r="BD89" s="233"/>
      <c r="BE89" s="354">
        <v>75000</v>
      </c>
      <c r="BO89" s="241">
        <v>10098</v>
      </c>
      <c r="BP89" s="208">
        <v>15</v>
      </c>
      <c r="BQ89" s="241">
        <v>10098</v>
      </c>
      <c r="BR89" s="208">
        <v>15</v>
      </c>
      <c r="BW89" s="241">
        <v>10098</v>
      </c>
      <c r="BX89" s="208">
        <v>15</v>
      </c>
      <c r="CB89" s="441" t="s">
        <v>802</v>
      </c>
      <c r="CC89" s="441"/>
      <c r="CD89" s="441"/>
      <c r="CE89" s="441" t="s">
        <v>803</v>
      </c>
      <c r="CF89" s="441"/>
      <c r="CG89" s="441" t="s">
        <v>804</v>
      </c>
      <c r="CI89" s="241">
        <v>10098023</v>
      </c>
      <c r="CJ89" s="333" t="s">
        <v>680</v>
      </c>
      <c r="CK89" s="461"/>
      <c r="CQ89" s="333">
        <v>10098038</v>
      </c>
      <c r="CR89" s="333" t="s">
        <v>428</v>
      </c>
      <c r="CS89" s="333">
        <v>-1</v>
      </c>
      <c r="CT89" s="333" t="s">
        <v>799</v>
      </c>
      <c r="CU89" s="333">
        <v>2</v>
      </c>
      <c r="CW89" s="333">
        <v>1</v>
      </c>
    </row>
    <row r="90" spans="1:101" s="334" customFormat="1" ht="14.25" customHeight="1">
      <c r="A90" s="334">
        <v>1088</v>
      </c>
      <c r="B90" s="334" t="s">
        <v>805</v>
      </c>
      <c r="C90" s="334">
        <v>0</v>
      </c>
      <c r="D90" s="334">
        <v>0</v>
      </c>
      <c r="E90" s="404">
        <v>2</v>
      </c>
      <c r="F90" s="334">
        <v>0</v>
      </c>
      <c r="J90" s="334">
        <v>1</v>
      </c>
      <c r="K90" s="334">
        <v>10</v>
      </c>
      <c r="L90" s="334">
        <v>120</v>
      </c>
      <c r="M90" s="413">
        <v>0</v>
      </c>
      <c r="N90" s="334" t="s">
        <v>487</v>
      </c>
      <c r="P90" s="334">
        <v>0</v>
      </c>
      <c r="Q90" s="334">
        <v>1087</v>
      </c>
      <c r="R90" s="334">
        <v>1093</v>
      </c>
      <c r="S90" s="424"/>
      <c r="T90" s="404">
        <v>10098006</v>
      </c>
      <c r="U90" s="334" t="s">
        <v>488</v>
      </c>
      <c r="V90" s="334">
        <v>1</v>
      </c>
      <c r="AG90" s="424"/>
      <c r="AH90" s="424"/>
      <c r="AI90" s="413">
        <v>1</v>
      </c>
      <c r="AK90" s="334">
        <v>0</v>
      </c>
      <c r="AM90" s="334">
        <v>0</v>
      </c>
      <c r="AQ90" s="442" t="s">
        <v>489</v>
      </c>
      <c r="AR90" s="334" t="s">
        <v>205</v>
      </c>
      <c r="AS90" s="334" t="s">
        <v>490</v>
      </c>
      <c r="AT90" s="443" t="s">
        <v>491</v>
      </c>
      <c r="AU90" s="404">
        <v>10098006</v>
      </c>
      <c r="AV90" s="334" t="s">
        <v>488</v>
      </c>
      <c r="AX90" s="334">
        <v>44.25</v>
      </c>
      <c r="AY90" s="386" t="e">
        <f t="shared" si="7"/>
        <v>#REF!</v>
      </c>
      <c r="AZ90" s="387">
        <v>4840000</v>
      </c>
      <c r="BA90" s="454">
        <v>100000</v>
      </c>
      <c r="BB90" s="313" t="e">
        <f t="shared" si="6"/>
        <v>#REF!</v>
      </c>
      <c r="BC90" s="354">
        <v>5000</v>
      </c>
      <c r="BD90" s="413"/>
      <c r="BE90" s="354">
        <v>75000</v>
      </c>
      <c r="BO90" s="404">
        <v>10098</v>
      </c>
      <c r="BP90" s="334">
        <v>29</v>
      </c>
      <c r="BQ90" s="404">
        <v>10098</v>
      </c>
      <c r="BR90" s="334">
        <v>29</v>
      </c>
      <c r="BW90" s="404">
        <v>10098</v>
      </c>
      <c r="BX90" s="334">
        <v>29</v>
      </c>
      <c r="CB90" s="443" t="s">
        <v>806</v>
      </c>
      <c r="CC90" s="443"/>
      <c r="CD90" s="443"/>
      <c r="CE90" s="443" t="s">
        <v>807</v>
      </c>
      <c r="CF90" s="443"/>
      <c r="CG90" s="443" t="s">
        <v>808</v>
      </c>
      <c r="CI90" s="404">
        <v>10098006</v>
      </c>
      <c r="CJ90" s="334" t="s">
        <v>488</v>
      </c>
      <c r="CK90" s="442"/>
      <c r="CW90" s="334">
        <v>1</v>
      </c>
    </row>
    <row r="91" spans="1:101" s="334" customFormat="1" ht="14.25" customHeight="1">
      <c r="A91" s="334">
        <v>1089</v>
      </c>
      <c r="B91" s="334" t="s">
        <v>805</v>
      </c>
      <c r="C91" s="334">
        <v>0</v>
      </c>
      <c r="D91" s="334">
        <v>0</v>
      </c>
      <c r="E91" s="404">
        <v>2</v>
      </c>
      <c r="F91" s="334">
        <v>0</v>
      </c>
      <c r="J91" s="334">
        <v>1</v>
      </c>
      <c r="K91" s="334">
        <v>10</v>
      </c>
      <c r="L91" s="334">
        <v>120</v>
      </c>
      <c r="M91" s="413">
        <v>0</v>
      </c>
      <c r="N91" s="334" t="s">
        <v>496</v>
      </c>
      <c r="P91" s="334">
        <v>0</v>
      </c>
      <c r="Q91" s="334">
        <v>1087</v>
      </c>
      <c r="R91" s="334">
        <v>1149</v>
      </c>
      <c r="S91" s="424"/>
      <c r="T91" s="404">
        <v>10098005</v>
      </c>
      <c r="U91" s="334" t="s">
        <v>497</v>
      </c>
      <c r="V91" s="334">
        <v>1</v>
      </c>
      <c r="AG91" s="424"/>
      <c r="AH91" s="424"/>
      <c r="AI91" s="413">
        <v>1</v>
      </c>
      <c r="AK91" s="334">
        <v>0</v>
      </c>
      <c r="AM91" s="334">
        <v>0</v>
      </c>
      <c r="AQ91" s="442" t="s">
        <v>498</v>
      </c>
      <c r="AR91" s="334" t="s">
        <v>205</v>
      </c>
      <c r="AS91" s="334" t="s">
        <v>499</v>
      </c>
      <c r="AT91" s="443" t="s">
        <v>500</v>
      </c>
      <c r="AU91" s="404">
        <v>10098005</v>
      </c>
      <c r="AV91" s="334" t="s">
        <v>497</v>
      </c>
      <c r="AX91" s="334">
        <v>44.25</v>
      </c>
      <c r="AY91" s="386" t="e">
        <f t="shared" si="7"/>
        <v>#REF!</v>
      </c>
      <c r="AZ91" s="387"/>
      <c r="BA91" s="454">
        <v>100000</v>
      </c>
      <c r="BB91" s="313" t="e">
        <f t="shared" si="6"/>
        <v>#REF!</v>
      </c>
      <c r="BC91" s="354">
        <v>5000</v>
      </c>
      <c r="BD91" s="413"/>
      <c r="BE91" s="354">
        <v>75000</v>
      </c>
      <c r="BO91" s="404">
        <v>10098</v>
      </c>
      <c r="BP91" s="334">
        <v>30</v>
      </c>
      <c r="BQ91" s="404">
        <v>10098</v>
      </c>
      <c r="BR91" s="334">
        <v>30</v>
      </c>
      <c r="BW91" s="404">
        <v>10098</v>
      </c>
      <c r="BX91" s="334">
        <v>30</v>
      </c>
      <c r="CB91" s="443" t="s">
        <v>809</v>
      </c>
      <c r="CC91" s="443"/>
      <c r="CD91" s="443"/>
      <c r="CE91" s="443" t="s">
        <v>810</v>
      </c>
      <c r="CF91" s="443"/>
      <c r="CG91" s="443" t="s">
        <v>811</v>
      </c>
      <c r="CI91" s="404">
        <v>10098005</v>
      </c>
      <c r="CJ91" s="334" t="s">
        <v>497</v>
      </c>
      <c r="CK91" s="442"/>
      <c r="CW91" s="334">
        <v>1</v>
      </c>
    </row>
    <row r="92" spans="1:101" s="334" customFormat="1" ht="14.25" customHeight="1">
      <c r="A92" s="334">
        <v>1090</v>
      </c>
      <c r="B92" s="334" t="s">
        <v>805</v>
      </c>
      <c r="C92" s="334">
        <v>0</v>
      </c>
      <c r="D92" s="334">
        <v>0</v>
      </c>
      <c r="E92" s="404">
        <v>2</v>
      </c>
      <c r="F92" s="334">
        <v>0</v>
      </c>
      <c r="J92" s="334">
        <v>1</v>
      </c>
      <c r="K92" s="334">
        <v>10</v>
      </c>
      <c r="L92" s="334">
        <v>120</v>
      </c>
      <c r="M92" s="413">
        <v>0</v>
      </c>
      <c r="N92" s="334" t="s">
        <v>504</v>
      </c>
      <c r="P92" s="334">
        <v>0</v>
      </c>
      <c r="Q92" s="334">
        <v>1087</v>
      </c>
      <c r="R92" s="334">
        <v>1151</v>
      </c>
      <c r="S92" s="424"/>
      <c r="T92" s="404">
        <v>10098010</v>
      </c>
      <c r="U92" s="334" t="s">
        <v>505</v>
      </c>
      <c r="V92" s="334">
        <v>1</v>
      </c>
      <c r="AG92" s="424"/>
      <c r="AH92" s="424"/>
      <c r="AI92" s="413">
        <v>1</v>
      </c>
      <c r="AK92" s="334">
        <v>0</v>
      </c>
      <c r="AM92" s="334">
        <v>0</v>
      </c>
      <c r="AQ92" s="442" t="s">
        <v>506</v>
      </c>
      <c r="AR92" s="334" t="s">
        <v>205</v>
      </c>
      <c r="AS92" s="334" t="s">
        <v>507</v>
      </c>
      <c r="AT92" s="443" t="s">
        <v>508</v>
      </c>
      <c r="AU92" s="404">
        <v>10098010</v>
      </c>
      <c r="AV92" s="334" t="s">
        <v>505</v>
      </c>
      <c r="AX92" s="334">
        <v>44.25</v>
      </c>
      <c r="AY92" s="386" t="e">
        <f t="shared" si="7"/>
        <v>#REF!</v>
      </c>
      <c r="AZ92" s="387"/>
      <c r="BA92" s="454">
        <v>100000</v>
      </c>
      <c r="BB92" s="313" t="e">
        <f t="shared" si="6"/>
        <v>#REF!</v>
      </c>
      <c r="BC92" s="354">
        <v>5000</v>
      </c>
      <c r="BD92" s="413"/>
      <c r="BE92" s="354">
        <v>75000</v>
      </c>
      <c r="BO92" s="404">
        <v>10098</v>
      </c>
      <c r="BP92" s="334">
        <v>38</v>
      </c>
      <c r="BQ92" s="404">
        <v>10098</v>
      </c>
      <c r="BR92" s="334">
        <v>38</v>
      </c>
      <c r="BW92" s="404">
        <v>10098</v>
      </c>
      <c r="BX92" s="334">
        <v>38</v>
      </c>
      <c r="CB92" s="443" t="s">
        <v>812</v>
      </c>
      <c r="CC92" s="443"/>
      <c r="CD92" s="443"/>
      <c r="CE92" s="443" t="s">
        <v>813</v>
      </c>
      <c r="CF92" s="443"/>
      <c r="CG92" s="443" t="s">
        <v>814</v>
      </c>
      <c r="CI92" s="404">
        <v>10098010</v>
      </c>
      <c r="CJ92" s="334" t="s">
        <v>505</v>
      </c>
      <c r="CK92" s="442"/>
      <c r="CW92" s="334">
        <v>1</v>
      </c>
    </row>
    <row r="93" spans="1:101" s="334" customFormat="1" ht="14.25" customHeight="1">
      <c r="A93" s="334">
        <v>1091</v>
      </c>
      <c r="B93" s="334" t="s">
        <v>805</v>
      </c>
      <c r="C93" s="334">
        <v>0</v>
      </c>
      <c r="D93" s="334">
        <v>0</v>
      </c>
      <c r="E93" s="404">
        <v>2</v>
      </c>
      <c r="F93" s="334">
        <v>0</v>
      </c>
      <c r="J93" s="334">
        <v>1</v>
      </c>
      <c r="K93" s="334">
        <v>10</v>
      </c>
      <c r="L93" s="334">
        <v>120</v>
      </c>
      <c r="M93" s="413">
        <v>0</v>
      </c>
      <c r="N93" s="334" t="s">
        <v>512</v>
      </c>
      <c r="P93" s="334">
        <v>0</v>
      </c>
      <c r="Q93" s="334">
        <v>1087</v>
      </c>
      <c r="R93" s="334">
        <v>1153</v>
      </c>
      <c r="S93" s="424"/>
      <c r="T93" s="404">
        <v>10098041</v>
      </c>
      <c r="U93" s="334" t="s">
        <v>513</v>
      </c>
      <c r="V93" s="334">
        <v>1</v>
      </c>
      <c r="AG93" s="424"/>
      <c r="AH93" s="424"/>
      <c r="AI93" s="413">
        <v>1</v>
      </c>
      <c r="AK93" s="334">
        <v>0</v>
      </c>
      <c r="AM93" s="334">
        <v>0</v>
      </c>
      <c r="AQ93" s="442" t="s">
        <v>514</v>
      </c>
      <c r="AR93" s="334" t="s">
        <v>205</v>
      </c>
      <c r="AS93" s="334" t="s">
        <v>515</v>
      </c>
      <c r="AT93" s="443" t="s">
        <v>516</v>
      </c>
      <c r="AU93" s="404">
        <v>10098041</v>
      </c>
      <c r="AV93" s="334" t="s">
        <v>513</v>
      </c>
      <c r="AX93" s="334">
        <v>44.25</v>
      </c>
      <c r="AY93" s="386" t="e">
        <f t="shared" si="7"/>
        <v>#REF!</v>
      </c>
      <c r="AZ93" s="387"/>
      <c r="BA93" s="454">
        <v>100000</v>
      </c>
      <c r="BB93" s="313" t="e">
        <f t="shared" si="6"/>
        <v>#REF!</v>
      </c>
      <c r="BC93" s="354">
        <v>5000</v>
      </c>
      <c r="BD93" s="413"/>
      <c r="BE93" s="354">
        <v>75000</v>
      </c>
      <c r="BO93" s="404">
        <v>10098</v>
      </c>
      <c r="BP93" s="334">
        <v>37</v>
      </c>
      <c r="BQ93" s="404">
        <v>10098</v>
      </c>
      <c r="BR93" s="334">
        <v>37</v>
      </c>
      <c r="BW93" s="404">
        <v>10098</v>
      </c>
      <c r="BX93" s="334">
        <v>37</v>
      </c>
      <c r="CB93" s="443" t="s">
        <v>815</v>
      </c>
      <c r="CC93" s="443"/>
      <c r="CD93" s="443"/>
      <c r="CE93" s="443" t="s">
        <v>816</v>
      </c>
      <c r="CF93" s="443"/>
      <c r="CG93" s="443" t="s">
        <v>817</v>
      </c>
      <c r="CI93" s="404">
        <v>10098041</v>
      </c>
      <c r="CJ93" s="334" t="s">
        <v>513</v>
      </c>
      <c r="CK93" s="442"/>
      <c r="CW93" s="334">
        <v>1</v>
      </c>
    </row>
    <row r="94" spans="1:101" s="334" customFormat="1" ht="14.25" customHeight="1">
      <c r="A94" s="334">
        <v>1092</v>
      </c>
      <c r="B94" s="334" t="s">
        <v>805</v>
      </c>
      <c r="C94" s="334">
        <v>0</v>
      </c>
      <c r="D94" s="334">
        <v>0</v>
      </c>
      <c r="E94" s="404">
        <v>2</v>
      </c>
      <c r="F94" s="334">
        <v>0</v>
      </c>
      <c r="J94" s="334">
        <v>1</v>
      </c>
      <c r="K94" s="334">
        <v>10</v>
      </c>
      <c r="L94" s="334">
        <v>120</v>
      </c>
      <c r="M94" s="413">
        <v>0</v>
      </c>
      <c r="N94" s="334" t="s">
        <v>520</v>
      </c>
      <c r="P94" s="334">
        <v>0</v>
      </c>
      <c r="Q94" s="334">
        <v>1087</v>
      </c>
      <c r="R94" s="334">
        <v>1155</v>
      </c>
      <c r="S94" s="424"/>
      <c r="T94" s="404">
        <v>10098004</v>
      </c>
      <c r="U94" s="334" t="s">
        <v>428</v>
      </c>
      <c r="V94" s="334">
        <v>1</v>
      </c>
      <c r="AG94" s="424"/>
      <c r="AH94" s="424"/>
      <c r="AI94" s="413">
        <v>1</v>
      </c>
      <c r="AK94" s="334">
        <v>0</v>
      </c>
      <c r="AM94" s="334">
        <v>0</v>
      </c>
      <c r="AQ94" s="442" t="s">
        <v>429</v>
      </c>
      <c r="AR94" s="334" t="s">
        <v>205</v>
      </c>
      <c r="AS94" s="334" t="s">
        <v>448</v>
      </c>
      <c r="AT94" s="443" t="s">
        <v>431</v>
      </c>
      <c r="AU94" s="404">
        <v>10098004</v>
      </c>
      <c r="AV94" s="334" t="s">
        <v>428</v>
      </c>
      <c r="AX94" s="334">
        <v>44.25</v>
      </c>
      <c r="AY94" s="386" t="e">
        <f t="shared" si="7"/>
        <v>#REF!</v>
      </c>
      <c r="AZ94" s="387"/>
      <c r="BA94" s="454">
        <v>100000</v>
      </c>
      <c r="BB94" s="313" t="e">
        <f t="shared" si="6"/>
        <v>#REF!</v>
      </c>
      <c r="BC94" s="354">
        <v>5000</v>
      </c>
      <c r="BD94" s="413"/>
      <c r="BE94" s="354">
        <v>75000</v>
      </c>
      <c r="BO94" s="404">
        <v>10098</v>
      </c>
      <c r="BP94" s="334">
        <v>7</v>
      </c>
      <c r="BQ94" s="404">
        <v>10098</v>
      </c>
      <c r="BR94" s="334">
        <v>7</v>
      </c>
      <c r="BW94" s="404">
        <v>10098</v>
      </c>
      <c r="BX94" s="334">
        <v>7</v>
      </c>
      <c r="CB94" s="443" t="s">
        <v>818</v>
      </c>
      <c r="CC94" s="443"/>
      <c r="CD94" s="443"/>
      <c r="CE94" s="443" t="s">
        <v>819</v>
      </c>
      <c r="CF94" s="443"/>
      <c r="CG94" s="443" t="s">
        <v>820</v>
      </c>
      <c r="CI94" s="404">
        <v>10098004</v>
      </c>
      <c r="CJ94" s="334" t="s">
        <v>428</v>
      </c>
      <c r="CK94" s="442"/>
      <c r="CW94" s="334">
        <v>1</v>
      </c>
    </row>
    <row r="95" spans="1:101" s="335" customFormat="1" ht="14.25" customHeight="1">
      <c r="A95" s="335">
        <v>1093</v>
      </c>
      <c r="B95" s="335" t="s">
        <v>805</v>
      </c>
      <c r="C95" s="335">
        <v>0</v>
      </c>
      <c r="D95" s="335">
        <v>0</v>
      </c>
      <c r="E95" s="405">
        <v>1</v>
      </c>
      <c r="F95" s="335">
        <v>0</v>
      </c>
      <c r="J95" s="335">
        <v>1</v>
      </c>
      <c r="K95" s="335">
        <v>10</v>
      </c>
      <c r="L95" s="335">
        <v>120</v>
      </c>
      <c r="M95" s="414">
        <v>0</v>
      </c>
      <c r="N95" s="335" t="s">
        <v>487</v>
      </c>
      <c r="P95" s="335">
        <v>1</v>
      </c>
      <c r="Q95" s="335">
        <v>1088</v>
      </c>
      <c r="R95" s="335">
        <v>1094</v>
      </c>
      <c r="S95" s="425"/>
      <c r="T95" s="405">
        <v>30011</v>
      </c>
      <c r="U95" s="335" t="s">
        <v>821</v>
      </c>
      <c r="V95" s="335">
        <v>20</v>
      </c>
      <c r="AG95" s="425"/>
      <c r="AH95" s="425"/>
      <c r="AI95" s="414">
        <v>1</v>
      </c>
      <c r="AK95" s="335">
        <v>0</v>
      </c>
      <c r="AM95" s="335">
        <v>0</v>
      </c>
      <c r="AQ95" s="444" t="s">
        <v>822</v>
      </c>
      <c r="AR95" s="335" t="s">
        <v>823</v>
      </c>
      <c r="AS95" s="335" t="s">
        <v>824</v>
      </c>
      <c r="AT95" s="445" t="s">
        <v>822</v>
      </c>
      <c r="AU95" s="405"/>
      <c r="AX95" s="335">
        <v>44.35</v>
      </c>
      <c r="AY95" s="386" t="e">
        <f t="shared" si="7"/>
        <v>#REF!</v>
      </c>
      <c r="AZ95" s="455"/>
      <c r="BA95" s="454">
        <v>200000</v>
      </c>
      <c r="BB95" s="313" t="e">
        <f t="shared" si="6"/>
        <v>#REF!</v>
      </c>
      <c r="BC95" s="354">
        <v>10000</v>
      </c>
      <c r="BD95" s="414"/>
      <c r="BE95" s="354">
        <v>75000</v>
      </c>
      <c r="BO95" s="405">
        <v>10084</v>
      </c>
      <c r="BQ95" s="405">
        <v>10084</v>
      </c>
      <c r="BR95" s="335">
        <v>9</v>
      </c>
      <c r="BW95" s="405">
        <v>10084</v>
      </c>
      <c r="CB95" s="445"/>
      <c r="CC95" s="445"/>
      <c r="CD95" s="445"/>
      <c r="CE95" s="445"/>
      <c r="CF95" s="445"/>
      <c r="CG95" s="445"/>
      <c r="CI95" s="405">
        <v>-1</v>
      </c>
      <c r="CK95" s="444"/>
      <c r="CO95" s="335">
        <v>1</v>
      </c>
      <c r="CW95" s="335">
        <v>1</v>
      </c>
    </row>
    <row r="96" spans="1:101" s="335" customFormat="1" ht="14.25" customHeight="1">
      <c r="A96" s="335">
        <v>1094</v>
      </c>
      <c r="B96" s="335" t="s">
        <v>805</v>
      </c>
      <c r="C96" s="335">
        <v>0</v>
      </c>
      <c r="D96" s="335">
        <v>0</v>
      </c>
      <c r="E96" s="405">
        <v>1</v>
      </c>
      <c r="F96" s="335">
        <v>0</v>
      </c>
      <c r="J96" s="335">
        <v>1</v>
      </c>
      <c r="K96" s="335">
        <v>10</v>
      </c>
      <c r="L96" s="335">
        <v>120</v>
      </c>
      <c r="M96" s="414">
        <v>0</v>
      </c>
      <c r="N96" s="335" t="s">
        <v>487</v>
      </c>
      <c r="P96" s="335">
        <v>0</v>
      </c>
      <c r="Q96" s="335">
        <v>1093</v>
      </c>
      <c r="R96" s="335">
        <v>1095</v>
      </c>
      <c r="S96" s="425"/>
      <c r="T96" s="405">
        <v>30034</v>
      </c>
      <c r="U96" s="335" t="s">
        <v>825</v>
      </c>
      <c r="V96" s="335">
        <v>20</v>
      </c>
      <c r="AG96" s="425"/>
      <c r="AH96" s="425"/>
      <c r="AI96" s="414">
        <v>1</v>
      </c>
      <c r="AK96" s="335">
        <v>0</v>
      </c>
      <c r="AM96" s="335">
        <v>0</v>
      </c>
      <c r="AQ96" s="444" t="s">
        <v>826</v>
      </c>
      <c r="AR96" s="335" t="s">
        <v>823</v>
      </c>
      <c r="AS96" s="335" t="s">
        <v>827</v>
      </c>
      <c r="AT96" s="445" t="s">
        <v>826</v>
      </c>
      <c r="AU96" s="405"/>
      <c r="AX96" s="335">
        <v>44.35</v>
      </c>
      <c r="AY96" s="386"/>
      <c r="AZ96" s="455"/>
      <c r="BA96" s="454">
        <v>200000</v>
      </c>
      <c r="BB96" s="313" t="e">
        <f t="shared" si="6"/>
        <v>#REF!</v>
      </c>
      <c r="BC96" s="354">
        <v>5000</v>
      </c>
      <c r="BD96" s="414"/>
      <c r="BE96" s="354">
        <v>75000</v>
      </c>
      <c r="BO96" s="405">
        <v>10084</v>
      </c>
      <c r="BQ96" s="405">
        <v>10084</v>
      </c>
      <c r="BR96" s="335">
        <v>10</v>
      </c>
      <c r="BW96" s="405">
        <v>10084</v>
      </c>
      <c r="CB96" s="445"/>
      <c r="CC96" s="445"/>
      <c r="CD96" s="445"/>
      <c r="CE96" s="445"/>
      <c r="CF96" s="445"/>
      <c r="CG96" s="445"/>
      <c r="CI96" s="405">
        <v>-1</v>
      </c>
      <c r="CK96" s="444"/>
      <c r="CO96" s="335">
        <v>1</v>
      </c>
      <c r="CW96" s="335">
        <v>1</v>
      </c>
    </row>
    <row r="97" spans="1:101" s="336" customFormat="1" ht="14.25" customHeight="1">
      <c r="A97" s="336">
        <v>1149</v>
      </c>
      <c r="B97" s="335" t="s">
        <v>805</v>
      </c>
      <c r="C97" s="335">
        <v>0</v>
      </c>
      <c r="D97" s="335">
        <v>0</v>
      </c>
      <c r="E97" s="405">
        <v>1</v>
      </c>
      <c r="F97" s="335">
        <v>0</v>
      </c>
      <c r="G97" s="335"/>
      <c r="H97" s="335"/>
      <c r="I97" s="335"/>
      <c r="J97" s="335">
        <v>1</v>
      </c>
      <c r="K97" s="335">
        <v>10</v>
      </c>
      <c r="L97" s="335">
        <v>120</v>
      </c>
      <c r="M97" s="414">
        <v>0</v>
      </c>
      <c r="N97" s="335" t="s">
        <v>496</v>
      </c>
      <c r="O97" s="335"/>
      <c r="P97" s="335">
        <v>1</v>
      </c>
      <c r="Q97" s="335">
        <v>1089</v>
      </c>
      <c r="R97" s="335">
        <v>1150</v>
      </c>
      <c r="S97" s="425"/>
      <c r="T97" s="405">
        <v>30033</v>
      </c>
      <c r="U97" s="335" t="s">
        <v>828</v>
      </c>
      <c r="V97" s="335">
        <v>20</v>
      </c>
      <c r="W97" s="335"/>
      <c r="X97" s="335"/>
      <c r="Y97" s="335"/>
      <c r="Z97" s="335"/>
      <c r="AA97" s="335"/>
      <c r="AB97" s="335"/>
      <c r="AC97" s="335"/>
      <c r="AD97" s="335"/>
      <c r="AE97" s="335"/>
      <c r="AF97" s="335"/>
      <c r="AG97" s="425"/>
      <c r="AH97" s="425"/>
      <c r="AI97" s="414">
        <v>1</v>
      </c>
      <c r="AJ97" s="335"/>
      <c r="AK97" s="335">
        <v>0</v>
      </c>
      <c r="AL97" s="335"/>
      <c r="AM97" s="335">
        <v>0</v>
      </c>
      <c r="AN97" s="335"/>
      <c r="AO97" s="335"/>
      <c r="AP97" s="335"/>
      <c r="AQ97" s="444" t="s">
        <v>829</v>
      </c>
      <c r="AR97" s="335" t="s">
        <v>823</v>
      </c>
      <c r="AS97" s="335" t="s">
        <v>830</v>
      </c>
      <c r="AT97" s="445" t="s">
        <v>829</v>
      </c>
      <c r="AU97" s="405"/>
      <c r="AV97" s="335"/>
      <c r="AW97" s="335"/>
      <c r="AX97" s="335">
        <v>44.35</v>
      </c>
      <c r="AY97" s="386"/>
      <c r="AZ97" s="455"/>
      <c r="BA97" s="454">
        <v>200000</v>
      </c>
      <c r="BB97" s="313" t="e">
        <f t="shared" si="6"/>
        <v>#REF!</v>
      </c>
      <c r="BC97" s="354">
        <v>5000</v>
      </c>
      <c r="BD97" s="414"/>
      <c r="BE97" s="354">
        <v>75000</v>
      </c>
      <c r="BF97" s="335"/>
      <c r="BG97" s="335"/>
      <c r="BH97" s="335"/>
      <c r="BI97" s="335"/>
      <c r="BJ97" s="335"/>
      <c r="BK97" s="335"/>
      <c r="BL97" s="335"/>
      <c r="BM97" s="335"/>
      <c r="BN97" s="335"/>
      <c r="BO97" s="405">
        <v>10082</v>
      </c>
      <c r="BP97" s="335"/>
      <c r="BQ97" s="405">
        <v>10082</v>
      </c>
      <c r="BR97" s="335">
        <v>8</v>
      </c>
      <c r="BS97" s="335"/>
      <c r="BT97" s="335"/>
      <c r="BU97" s="335"/>
      <c r="BV97" s="335"/>
      <c r="BW97" s="405">
        <v>10082</v>
      </c>
      <c r="BX97" s="335"/>
      <c r="BY97" s="335"/>
      <c r="BZ97" s="335"/>
      <c r="CA97" s="335"/>
      <c r="CB97" s="445"/>
      <c r="CC97" s="445"/>
      <c r="CD97" s="445"/>
      <c r="CE97" s="445"/>
      <c r="CF97" s="445"/>
      <c r="CG97" s="445"/>
      <c r="CH97" s="335"/>
      <c r="CI97" s="405">
        <v>-1</v>
      </c>
      <c r="CK97" s="462"/>
      <c r="CW97" s="336">
        <v>1</v>
      </c>
    </row>
    <row r="98" spans="1:101" s="336" customFormat="1" ht="14.25" customHeight="1">
      <c r="A98" s="336">
        <v>1150</v>
      </c>
      <c r="B98" s="335" t="s">
        <v>805</v>
      </c>
      <c r="C98" s="335">
        <v>0</v>
      </c>
      <c r="D98" s="335">
        <v>0</v>
      </c>
      <c r="E98" s="405">
        <v>1</v>
      </c>
      <c r="F98" s="335">
        <v>0</v>
      </c>
      <c r="G98" s="335"/>
      <c r="H98" s="335"/>
      <c r="I98" s="335"/>
      <c r="J98" s="335">
        <v>1</v>
      </c>
      <c r="K98" s="335">
        <v>10</v>
      </c>
      <c r="L98" s="335">
        <v>120</v>
      </c>
      <c r="M98" s="414">
        <v>0</v>
      </c>
      <c r="N98" s="335" t="s">
        <v>496</v>
      </c>
      <c r="O98" s="335"/>
      <c r="P98" s="335">
        <v>0</v>
      </c>
      <c r="Q98" s="335">
        <v>1149</v>
      </c>
      <c r="R98" s="335">
        <v>1095</v>
      </c>
      <c r="S98" s="425"/>
      <c r="T98" s="405">
        <v>30011</v>
      </c>
      <c r="U98" s="335" t="s">
        <v>821</v>
      </c>
      <c r="V98" s="335">
        <v>20</v>
      </c>
      <c r="W98" s="335"/>
      <c r="X98" s="335"/>
      <c r="Y98" s="335"/>
      <c r="Z98" s="335"/>
      <c r="AA98" s="335"/>
      <c r="AB98" s="335"/>
      <c r="AC98" s="335"/>
      <c r="AD98" s="335"/>
      <c r="AE98" s="335"/>
      <c r="AF98" s="335"/>
      <c r="AG98" s="425"/>
      <c r="AH98" s="425"/>
      <c r="AI98" s="414">
        <v>1</v>
      </c>
      <c r="AJ98" s="335"/>
      <c r="AK98" s="335">
        <v>0</v>
      </c>
      <c r="AL98" s="335"/>
      <c r="AM98" s="335">
        <v>0</v>
      </c>
      <c r="AN98" s="335"/>
      <c r="AO98" s="335"/>
      <c r="AP98" s="335"/>
      <c r="AQ98" s="444" t="s">
        <v>822</v>
      </c>
      <c r="AR98" s="335" t="s">
        <v>823</v>
      </c>
      <c r="AS98" s="335" t="s">
        <v>824</v>
      </c>
      <c r="AT98" s="445" t="s">
        <v>822</v>
      </c>
      <c r="AU98" s="405"/>
      <c r="AV98" s="335"/>
      <c r="AW98" s="335"/>
      <c r="AX98" s="335">
        <v>44.35</v>
      </c>
      <c r="AY98" s="386"/>
      <c r="AZ98" s="455"/>
      <c r="BA98" s="454">
        <v>200000</v>
      </c>
      <c r="BB98" s="313" t="e">
        <f t="shared" si="6"/>
        <v>#REF!</v>
      </c>
      <c r="BC98" s="354">
        <v>5000</v>
      </c>
      <c r="BD98" s="414"/>
      <c r="BE98" s="354">
        <v>75000</v>
      </c>
      <c r="BF98" s="335"/>
      <c r="BG98" s="335"/>
      <c r="BH98" s="335"/>
      <c r="BI98" s="335"/>
      <c r="BJ98" s="335"/>
      <c r="BK98" s="335"/>
      <c r="BL98" s="335"/>
      <c r="BM98" s="335"/>
      <c r="BN98" s="335"/>
      <c r="BO98" s="405">
        <v>10082</v>
      </c>
      <c r="BP98" s="335"/>
      <c r="BQ98" s="405">
        <v>10082</v>
      </c>
      <c r="BR98" s="335">
        <v>10</v>
      </c>
      <c r="BS98" s="335"/>
      <c r="BT98" s="335"/>
      <c r="BU98" s="335"/>
      <c r="BV98" s="335"/>
      <c r="BW98" s="405">
        <v>10082</v>
      </c>
      <c r="BX98" s="335"/>
      <c r="BY98" s="335"/>
      <c r="BZ98" s="335"/>
      <c r="CA98" s="335"/>
      <c r="CB98" s="445"/>
      <c r="CC98" s="445"/>
      <c r="CD98" s="445"/>
      <c r="CE98" s="445"/>
      <c r="CF98" s="445"/>
      <c r="CG98" s="445"/>
      <c r="CH98" s="335"/>
      <c r="CI98" s="405">
        <v>-1</v>
      </c>
      <c r="CK98" s="462"/>
      <c r="CW98" s="336">
        <v>1</v>
      </c>
    </row>
    <row r="99" spans="1:101" s="336" customFormat="1" ht="14.25" customHeight="1">
      <c r="A99" s="336">
        <v>1151</v>
      </c>
      <c r="B99" s="335" t="s">
        <v>805</v>
      </c>
      <c r="C99" s="335">
        <v>0</v>
      </c>
      <c r="D99" s="335">
        <v>0</v>
      </c>
      <c r="E99" s="405">
        <v>1</v>
      </c>
      <c r="F99" s="335">
        <v>0</v>
      </c>
      <c r="G99" s="335"/>
      <c r="H99" s="335"/>
      <c r="I99" s="335"/>
      <c r="J99" s="335">
        <v>1</v>
      </c>
      <c r="K99" s="335">
        <v>10</v>
      </c>
      <c r="L99" s="335">
        <v>120</v>
      </c>
      <c r="M99" s="414">
        <v>0</v>
      </c>
      <c r="N99" s="335" t="s">
        <v>504</v>
      </c>
      <c r="O99" s="335"/>
      <c r="P99" s="335">
        <v>1</v>
      </c>
      <c r="Q99" s="335">
        <v>1090</v>
      </c>
      <c r="R99" s="335">
        <v>1152</v>
      </c>
      <c r="S99" s="425"/>
      <c r="T99" s="405">
        <v>30011</v>
      </c>
      <c r="U99" s="335" t="s">
        <v>821</v>
      </c>
      <c r="V99" s="335">
        <v>20</v>
      </c>
      <c r="W99" s="335"/>
      <c r="X99" s="335"/>
      <c r="Y99" s="335"/>
      <c r="Z99" s="335"/>
      <c r="AA99" s="335"/>
      <c r="AB99" s="335"/>
      <c r="AC99" s="335"/>
      <c r="AD99" s="335"/>
      <c r="AE99" s="335"/>
      <c r="AF99" s="335"/>
      <c r="AG99" s="425"/>
      <c r="AH99" s="425"/>
      <c r="AI99" s="414">
        <v>1</v>
      </c>
      <c r="AJ99" s="335"/>
      <c r="AK99" s="335">
        <v>0</v>
      </c>
      <c r="AL99" s="335"/>
      <c r="AM99" s="335">
        <v>0</v>
      </c>
      <c r="AN99" s="335"/>
      <c r="AO99" s="335"/>
      <c r="AP99" s="335"/>
      <c r="AQ99" s="444" t="s">
        <v>822</v>
      </c>
      <c r="AR99" s="335" t="s">
        <v>823</v>
      </c>
      <c r="AS99" s="335" t="s">
        <v>824</v>
      </c>
      <c r="AT99" s="445" t="s">
        <v>822</v>
      </c>
      <c r="AU99" s="405"/>
      <c r="AV99" s="335"/>
      <c r="AW99" s="335"/>
      <c r="AX99" s="335">
        <v>44.35</v>
      </c>
      <c r="AY99" s="386"/>
      <c r="AZ99" s="455"/>
      <c r="BA99" s="454">
        <v>200000</v>
      </c>
      <c r="BB99" s="313" t="e">
        <f t="shared" si="6"/>
        <v>#REF!</v>
      </c>
      <c r="BC99" s="354">
        <v>5000</v>
      </c>
      <c r="BD99" s="414"/>
      <c r="BE99" s="354">
        <v>75000</v>
      </c>
      <c r="BF99" s="335"/>
      <c r="BG99" s="335"/>
      <c r="BH99" s="335"/>
      <c r="BI99" s="335"/>
      <c r="BJ99" s="335"/>
      <c r="BK99" s="335"/>
      <c r="BL99" s="335"/>
      <c r="BM99" s="335"/>
      <c r="BN99" s="335"/>
      <c r="BO99" s="405">
        <v>10083</v>
      </c>
      <c r="BP99" s="335"/>
      <c r="BQ99" s="405">
        <v>10083</v>
      </c>
      <c r="BR99" s="335">
        <v>10</v>
      </c>
      <c r="BS99" s="335"/>
      <c r="BT99" s="335"/>
      <c r="BU99" s="335"/>
      <c r="BV99" s="335"/>
      <c r="BW99" s="405">
        <v>10083</v>
      </c>
      <c r="BX99" s="335"/>
      <c r="BY99" s="335"/>
      <c r="BZ99" s="335"/>
      <c r="CA99" s="335"/>
      <c r="CB99" s="445"/>
      <c r="CC99" s="445"/>
      <c r="CD99" s="445"/>
      <c r="CE99" s="445"/>
      <c r="CF99" s="445"/>
      <c r="CG99" s="445"/>
      <c r="CH99" s="335"/>
      <c r="CI99" s="405">
        <v>-1</v>
      </c>
      <c r="CK99" s="462"/>
      <c r="CW99" s="336">
        <v>1</v>
      </c>
    </row>
    <row r="100" spans="1:101" s="336" customFormat="1" ht="14.25" customHeight="1">
      <c r="A100" s="336">
        <v>1152</v>
      </c>
      <c r="B100" s="335" t="s">
        <v>805</v>
      </c>
      <c r="C100" s="335">
        <v>0</v>
      </c>
      <c r="D100" s="335">
        <v>0</v>
      </c>
      <c r="E100" s="405">
        <v>1</v>
      </c>
      <c r="F100" s="335">
        <v>0</v>
      </c>
      <c r="G100" s="335"/>
      <c r="H100" s="335"/>
      <c r="I100" s="335"/>
      <c r="J100" s="335">
        <v>1</v>
      </c>
      <c r="K100" s="335">
        <v>10</v>
      </c>
      <c r="L100" s="335">
        <v>120</v>
      </c>
      <c r="M100" s="414">
        <v>0</v>
      </c>
      <c r="N100" s="335" t="s">
        <v>504</v>
      </c>
      <c r="O100" s="335"/>
      <c r="P100" s="335">
        <v>0</v>
      </c>
      <c r="Q100" s="335">
        <v>1151</v>
      </c>
      <c r="R100" s="335">
        <v>1095</v>
      </c>
      <c r="S100" s="425"/>
      <c r="T100" s="405">
        <v>30035</v>
      </c>
      <c r="U100" s="335" t="s">
        <v>831</v>
      </c>
      <c r="V100" s="335">
        <v>20</v>
      </c>
      <c r="W100" s="335"/>
      <c r="X100" s="335"/>
      <c r="Y100" s="335"/>
      <c r="Z100" s="335"/>
      <c r="AA100" s="335"/>
      <c r="AB100" s="335"/>
      <c r="AC100" s="335"/>
      <c r="AD100" s="335"/>
      <c r="AE100" s="335"/>
      <c r="AF100" s="335"/>
      <c r="AG100" s="425"/>
      <c r="AH100" s="425"/>
      <c r="AI100" s="414">
        <v>1</v>
      </c>
      <c r="AJ100" s="335"/>
      <c r="AK100" s="335">
        <v>0</v>
      </c>
      <c r="AL100" s="335"/>
      <c r="AM100" s="335">
        <v>0</v>
      </c>
      <c r="AN100" s="335"/>
      <c r="AO100" s="335"/>
      <c r="AP100" s="335"/>
      <c r="AQ100" s="444" t="s">
        <v>832</v>
      </c>
      <c r="AR100" s="335" t="s">
        <v>823</v>
      </c>
      <c r="AS100" s="335" t="s">
        <v>833</v>
      </c>
      <c r="AT100" s="445" t="s">
        <v>832</v>
      </c>
      <c r="AU100" s="405"/>
      <c r="AV100" s="335"/>
      <c r="AW100" s="335"/>
      <c r="AX100" s="335">
        <v>44.5</v>
      </c>
      <c r="AY100" s="386" t="e">
        <f>AZ100+BA100+AY95</f>
        <v>#REF!</v>
      </c>
      <c r="AZ100" s="455"/>
      <c r="BA100" s="454">
        <v>200000</v>
      </c>
      <c r="BB100" s="313" t="e">
        <f t="shared" si="6"/>
        <v>#REF!</v>
      </c>
      <c r="BC100" s="354">
        <v>10000</v>
      </c>
      <c r="BD100" s="414"/>
      <c r="BE100" s="354">
        <v>75000</v>
      </c>
      <c r="BF100" s="335"/>
      <c r="BG100" s="335"/>
      <c r="BH100" s="335"/>
      <c r="BI100" s="335"/>
      <c r="BJ100" s="335"/>
      <c r="BK100" s="335"/>
      <c r="BL100" s="335"/>
      <c r="BM100" s="335"/>
      <c r="BN100" s="335"/>
      <c r="BO100" s="405">
        <v>10083</v>
      </c>
      <c r="BP100" s="335"/>
      <c r="BQ100" s="405">
        <v>10083</v>
      </c>
      <c r="BR100" s="335">
        <v>9</v>
      </c>
      <c r="BS100" s="335"/>
      <c r="BT100" s="335"/>
      <c r="BU100" s="335"/>
      <c r="BV100" s="335"/>
      <c r="BW100" s="405">
        <v>10083</v>
      </c>
      <c r="BX100" s="335"/>
      <c r="BY100" s="335"/>
      <c r="BZ100" s="335"/>
      <c r="CA100" s="335"/>
      <c r="CB100" s="445"/>
      <c r="CC100" s="445"/>
      <c r="CD100" s="445"/>
      <c r="CE100" s="445"/>
      <c r="CF100" s="445"/>
      <c r="CG100" s="445"/>
      <c r="CH100" s="335"/>
      <c r="CI100" s="405">
        <v>-1</v>
      </c>
      <c r="CK100" s="462"/>
      <c r="CW100" s="336">
        <v>1</v>
      </c>
    </row>
    <row r="101" spans="1:101" s="336" customFormat="1" ht="14.25" customHeight="1">
      <c r="A101" s="336">
        <v>1153</v>
      </c>
      <c r="B101" s="335" t="s">
        <v>805</v>
      </c>
      <c r="C101" s="335">
        <v>0</v>
      </c>
      <c r="D101" s="335">
        <v>0</v>
      </c>
      <c r="E101" s="405">
        <v>1</v>
      </c>
      <c r="F101" s="335">
        <v>0</v>
      </c>
      <c r="G101" s="335"/>
      <c r="H101" s="335"/>
      <c r="I101" s="335"/>
      <c r="J101" s="335">
        <v>1</v>
      </c>
      <c r="K101" s="335">
        <v>10</v>
      </c>
      <c r="L101" s="335">
        <v>120</v>
      </c>
      <c r="M101" s="414">
        <v>0</v>
      </c>
      <c r="N101" s="335" t="s">
        <v>512</v>
      </c>
      <c r="O101" s="335"/>
      <c r="P101" s="335">
        <v>1</v>
      </c>
      <c r="Q101" s="335">
        <v>1091</v>
      </c>
      <c r="R101" s="335">
        <v>1154</v>
      </c>
      <c r="S101" s="425"/>
      <c r="T101" s="405">
        <v>30011</v>
      </c>
      <c r="U101" s="335" t="s">
        <v>821</v>
      </c>
      <c r="V101" s="335">
        <v>20</v>
      </c>
      <c r="W101" s="335"/>
      <c r="X101" s="335"/>
      <c r="Y101" s="335"/>
      <c r="Z101" s="335"/>
      <c r="AA101" s="335"/>
      <c r="AB101" s="335"/>
      <c r="AC101" s="335"/>
      <c r="AD101" s="335"/>
      <c r="AE101" s="335"/>
      <c r="AF101" s="335"/>
      <c r="AG101" s="425"/>
      <c r="AH101" s="425"/>
      <c r="AI101" s="414">
        <v>1</v>
      </c>
      <c r="AJ101" s="335"/>
      <c r="AK101" s="335">
        <v>0</v>
      </c>
      <c r="AL101" s="335"/>
      <c r="AM101" s="335">
        <v>0</v>
      </c>
      <c r="AN101" s="335"/>
      <c r="AO101" s="335"/>
      <c r="AP101" s="335"/>
      <c r="AQ101" s="444" t="s">
        <v>822</v>
      </c>
      <c r="AR101" s="335" t="s">
        <v>823</v>
      </c>
      <c r="AS101" s="335" t="s">
        <v>824</v>
      </c>
      <c r="AT101" s="445" t="s">
        <v>822</v>
      </c>
      <c r="AU101" s="405"/>
      <c r="AV101" s="335"/>
      <c r="AW101" s="335"/>
      <c r="AX101" s="335">
        <v>44.5</v>
      </c>
      <c r="AY101" s="386"/>
      <c r="AZ101" s="455"/>
      <c r="BA101" s="454">
        <v>200000</v>
      </c>
      <c r="BB101" s="313" t="e">
        <f t="shared" ref="BB101:BB132" si="8">BC101+BB100</f>
        <v>#REF!</v>
      </c>
      <c r="BC101" s="354">
        <v>5000</v>
      </c>
      <c r="BD101" s="414"/>
      <c r="BE101" s="354">
        <v>75000</v>
      </c>
      <c r="BF101" s="335"/>
      <c r="BG101" s="335"/>
      <c r="BH101" s="335"/>
      <c r="BI101" s="335"/>
      <c r="BJ101" s="335"/>
      <c r="BK101" s="335"/>
      <c r="BL101" s="335"/>
      <c r="BM101" s="335"/>
      <c r="BN101" s="335"/>
      <c r="BO101" s="405">
        <v>10085</v>
      </c>
      <c r="BP101" s="335"/>
      <c r="BQ101" s="405">
        <v>10085</v>
      </c>
      <c r="BR101" s="335">
        <v>9</v>
      </c>
      <c r="BS101" s="335"/>
      <c r="BT101" s="335"/>
      <c r="BU101" s="335"/>
      <c r="BV101" s="335"/>
      <c r="BW101" s="405">
        <v>10085</v>
      </c>
      <c r="BX101" s="335"/>
      <c r="BY101" s="335"/>
      <c r="BZ101" s="335"/>
      <c r="CA101" s="335"/>
      <c r="CB101" s="445"/>
      <c r="CC101" s="445"/>
      <c r="CD101" s="445"/>
      <c r="CE101" s="445"/>
      <c r="CF101" s="445"/>
      <c r="CG101" s="445"/>
      <c r="CH101" s="335"/>
      <c r="CI101" s="405">
        <v>-1</v>
      </c>
      <c r="CK101" s="462"/>
      <c r="CW101" s="336">
        <v>1</v>
      </c>
    </row>
    <row r="102" spans="1:101" s="336" customFormat="1" ht="14.25" customHeight="1">
      <c r="A102" s="336">
        <v>1154</v>
      </c>
      <c r="B102" s="335" t="s">
        <v>805</v>
      </c>
      <c r="C102" s="335">
        <v>0</v>
      </c>
      <c r="D102" s="335">
        <v>0</v>
      </c>
      <c r="E102" s="405">
        <v>1</v>
      </c>
      <c r="F102" s="335">
        <v>0</v>
      </c>
      <c r="G102" s="335"/>
      <c r="H102" s="335"/>
      <c r="I102" s="335"/>
      <c r="J102" s="335">
        <v>1</v>
      </c>
      <c r="K102" s="335">
        <v>10</v>
      </c>
      <c r="L102" s="335">
        <v>120</v>
      </c>
      <c r="M102" s="414">
        <v>0</v>
      </c>
      <c r="N102" s="335" t="s">
        <v>512</v>
      </c>
      <c r="O102" s="335"/>
      <c r="P102" s="335">
        <v>0</v>
      </c>
      <c r="Q102" s="335">
        <v>1153</v>
      </c>
      <c r="R102" s="335">
        <v>1095</v>
      </c>
      <c r="S102" s="425"/>
      <c r="T102" s="405">
        <v>30010</v>
      </c>
      <c r="U102" s="335" t="s">
        <v>821</v>
      </c>
      <c r="V102" s="335">
        <v>20</v>
      </c>
      <c r="W102" s="335"/>
      <c r="X102" s="335"/>
      <c r="Y102" s="335"/>
      <c r="Z102" s="335"/>
      <c r="AA102" s="335"/>
      <c r="AB102" s="335"/>
      <c r="AC102" s="335"/>
      <c r="AD102" s="335"/>
      <c r="AE102" s="335"/>
      <c r="AF102" s="335"/>
      <c r="AG102" s="425"/>
      <c r="AH102" s="425"/>
      <c r="AI102" s="414">
        <v>1</v>
      </c>
      <c r="AJ102" s="335"/>
      <c r="AK102" s="335">
        <v>0</v>
      </c>
      <c r="AL102" s="335"/>
      <c r="AM102" s="335">
        <v>0</v>
      </c>
      <c r="AN102" s="335"/>
      <c r="AO102" s="335"/>
      <c r="AP102" s="335"/>
      <c r="AQ102" s="444" t="s">
        <v>834</v>
      </c>
      <c r="AR102" s="335" t="s">
        <v>823</v>
      </c>
      <c r="AS102" s="335" t="s">
        <v>835</v>
      </c>
      <c r="AT102" s="445" t="s">
        <v>834</v>
      </c>
      <c r="AU102" s="405"/>
      <c r="AV102" s="335"/>
      <c r="AW102" s="335"/>
      <c r="AX102" s="335">
        <v>44.5</v>
      </c>
      <c r="AY102" s="386"/>
      <c r="AZ102" s="455"/>
      <c r="BA102" s="454">
        <v>200000</v>
      </c>
      <c r="BB102" s="313" t="e">
        <f t="shared" si="8"/>
        <v>#REF!</v>
      </c>
      <c r="BC102" s="354">
        <v>5000</v>
      </c>
      <c r="BD102" s="414"/>
      <c r="BE102" s="354">
        <v>75000</v>
      </c>
      <c r="BF102" s="335"/>
      <c r="BG102" s="335"/>
      <c r="BH102" s="335"/>
      <c r="BI102" s="335"/>
      <c r="BJ102" s="335"/>
      <c r="BK102" s="335"/>
      <c r="BL102" s="335"/>
      <c r="BM102" s="335"/>
      <c r="BN102" s="335"/>
      <c r="BO102" s="405">
        <v>10085</v>
      </c>
      <c r="BP102" s="335"/>
      <c r="BQ102" s="405">
        <v>10085</v>
      </c>
      <c r="BR102" s="335">
        <v>10</v>
      </c>
      <c r="BS102" s="335"/>
      <c r="BT102" s="335"/>
      <c r="BU102" s="335"/>
      <c r="BV102" s="335"/>
      <c r="BW102" s="405">
        <v>10085</v>
      </c>
      <c r="BX102" s="335"/>
      <c r="BY102" s="335"/>
      <c r="BZ102" s="335"/>
      <c r="CA102" s="335"/>
      <c r="CB102" s="445"/>
      <c r="CC102" s="445"/>
      <c r="CD102" s="445"/>
      <c r="CE102" s="445"/>
      <c r="CF102" s="445"/>
      <c r="CG102" s="445"/>
      <c r="CH102" s="335"/>
      <c r="CI102" s="405">
        <v>-1</v>
      </c>
      <c r="CK102" s="462"/>
      <c r="CW102" s="336">
        <v>1</v>
      </c>
    </row>
    <row r="103" spans="1:101" s="336" customFormat="1" ht="14.25" customHeight="1">
      <c r="A103" s="336">
        <v>1155</v>
      </c>
      <c r="B103" s="335" t="s">
        <v>805</v>
      </c>
      <c r="C103" s="335">
        <v>0</v>
      </c>
      <c r="D103" s="335">
        <v>0</v>
      </c>
      <c r="E103" s="405">
        <v>1</v>
      </c>
      <c r="F103" s="335">
        <v>0</v>
      </c>
      <c r="G103" s="335"/>
      <c r="H103" s="335"/>
      <c r="I103" s="335"/>
      <c r="J103" s="335">
        <v>1</v>
      </c>
      <c r="K103" s="335">
        <v>10</v>
      </c>
      <c r="L103" s="335">
        <v>120</v>
      </c>
      <c r="M103" s="414">
        <v>0</v>
      </c>
      <c r="N103" s="335" t="s">
        <v>520</v>
      </c>
      <c r="O103" s="335"/>
      <c r="P103" s="335">
        <v>1</v>
      </c>
      <c r="Q103" s="335">
        <v>1092</v>
      </c>
      <c r="R103" s="335">
        <v>1156</v>
      </c>
      <c r="S103" s="425"/>
      <c r="T103" s="405">
        <v>30027</v>
      </c>
      <c r="U103" s="335" t="s">
        <v>821</v>
      </c>
      <c r="V103" s="335">
        <v>20</v>
      </c>
      <c r="W103" s="335"/>
      <c r="X103" s="335"/>
      <c r="Y103" s="335"/>
      <c r="Z103" s="335"/>
      <c r="AA103" s="335"/>
      <c r="AB103" s="335"/>
      <c r="AC103" s="335"/>
      <c r="AD103" s="335"/>
      <c r="AE103" s="335"/>
      <c r="AF103" s="335"/>
      <c r="AG103" s="425"/>
      <c r="AH103" s="425"/>
      <c r="AI103" s="414">
        <v>1</v>
      </c>
      <c r="AJ103" s="335"/>
      <c r="AK103" s="335">
        <v>0</v>
      </c>
      <c r="AL103" s="335"/>
      <c r="AM103" s="335">
        <v>0</v>
      </c>
      <c r="AN103" s="335"/>
      <c r="AO103" s="335"/>
      <c r="AP103" s="335"/>
      <c r="AQ103" s="444" t="s">
        <v>822</v>
      </c>
      <c r="AR103" s="335" t="s">
        <v>823</v>
      </c>
      <c r="AS103" s="335" t="s">
        <v>824</v>
      </c>
      <c r="AT103" s="445" t="s">
        <v>822</v>
      </c>
      <c r="AU103" s="405"/>
      <c r="AV103" s="335"/>
      <c r="AW103" s="335"/>
      <c r="AX103" s="335">
        <v>44.5</v>
      </c>
      <c r="AY103" s="386"/>
      <c r="AZ103" s="455"/>
      <c r="BA103" s="454">
        <v>200000</v>
      </c>
      <c r="BB103" s="313" t="e">
        <f t="shared" si="8"/>
        <v>#REF!</v>
      </c>
      <c r="BC103" s="354">
        <v>5000</v>
      </c>
      <c r="BD103" s="414"/>
      <c r="BE103" s="354">
        <v>75000</v>
      </c>
      <c r="BF103" s="335"/>
      <c r="BG103" s="335"/>
      <c r="BH103" s="335"/>
      <c r="BI103" s="335"/>
      <c r="BJ103" s="335"/>
      <c r="BK103" s="335"/>
      <c r="BL103" s="335"/>
      <c r="BM103" s="335"/>
      <c r="BN103" s="335"/>
      <c r="BO103" s="405">
        <v>10081</v>
      </c>
      <c r="BP103" s="335"/>
      <c r="BQ103" s="405">
        <v>10081</v>
      </c>
      <c r="BR103" s="335">
        <v>9</v>
      </c>
      <c r="BS103" s="335"/>
      <c r="BT103" s="335"/>
      <c r="BU103" s="335"/>
      <c r="BV103" s="335"/>
      <c r="BW103" s="405">
        <v>10081</v>
      </c>
      <c r="BX103" s="335"/>
      <c r="BY103" s="335"/>
      <c r="BZ103" s="335"/>
      <c r="CA103" s="335"/>
      <c r="CB103" s="445"/>
      <c r="CC103" s="445"/>
      <c r="CD103" s="445"/>
      <c r="CE103" s="445"/>
      <c r="CF103" s="445"/>
      <c r="CG103" s="445"/>
      <c r="CH103" s="335"/>
      <c r="CI103" s="405">
        <v>-1</v>
      </c>
      <c r="CK103" s="462"/>
      <c r="CW103" s="336">
        <v>1</v>
      </c>
    </row>
    <row r="104" spans="1:101" s="336" customFormat="1" ht="14.25" customHeight="1">
      <c r="A104" s="336">
        <v>1156</v>
      </c>
      <c r="B104" s="335" t="s">
        <v>805</v>
      </c>
      <c r="C104" s="335">
        <v>0</v>
      </c>
      <c r="D104" s="335">
        <v>0</v>
      </c>
      <c r="E104" s="405">
        <v>1</v>
      </c>
      <c r="F104" s="335">
        <v>0</v>
      </c>
      <c r="G104" s="335"/>
      <c r="H104" s="335"/>
      <c r="I104" s="335"/>
      <c r="J104" s="335">
        <v>1</v>
      </c>
      <c r="K104" s="335">
        <v>10</v>
      </c>
      <c r="L104" s="335">
        <v>120</v>
      </c>
      <c r="M104" s="414">
        <v>0</v>
      </c>
      <c r="N104" s="335" t="s">
        <v>520</v>
      </c>
      <c r="O104" s="335"/>
      <c r="P104" s="335">
        <v>0</v>
      </c>
      <c r="Q104" s="335">
        <v>1155</v>
      </c>
      <c r="R104" s="335">
        <v>1095</v>
      </c>
      <c r="S104" s="425"/>
      <c r="T104" s="405">
        <v>30011</v>
      </c>
      <c r="U104" s="335" t="s">
        <v>821</v>
      </c>
      <c r="V104" s="335">
        <v>20</v>
      </c>
      <c r="W104" s="335"/>
      <c r="X104" s="335"/>
      <c r="Y104" s="335"/>
      <c r="Z104" s="335"/>
      <c r="AA104" s="335"/>
      <c r="AB104" s="335"/>
      <c r="AC104" s="335"/>
      <c r="AD104" s="335"/>
      <c r="AE104" s="335"/>
      <c r="AF104" s="335"/>
      <c r="AG104" s="425"/>
      <c r="AH104" s="425"/>
      <c r="AI104" s="414">
        <v>1</v>
      </c>
      <c r="AJ104" s="335"/>
      <c r="AK104" s="335">
        <v>0</v>
      </c>
      <c r="AL104" s="335"/>
      <c r="AM104" s="335">
        <v>0</v>
      </c>
      <c r="AN104" s="335"/>
      <c r="AO104" s="335"/>
      <c r="AP104" s="335"/>
      <c r="AQ104" s="444" t="s">
        <v>834</v>
      </c>
      <c r="AR104" s="335" t="s">
        <v>823</v>
      </c>
      <c r="AS104" s="335" t="s">
        <v>835</v>
      </c>
      <c r="AT104" s="445" t="s">
        <v>834</v>
      </c>
      <c r="AU104" s="405"/>
      <c r="AV104" s="335"/>
      <c r="AW104" s="335"/>
      <c r="AX104" s="335">
        <v>44.5</v>
      </c>
      <c r="AY104" s="386"/>
      <c r="AZ104" s="455"/>
      <c r="BA104" s="454">
        <v>200000</v>
      </c>
      <c r="BB104" s="313" t="e">
        <f t="shared" si="8"/>
        <v>#REF!</v>
      </c>
      <c r="BC104" s="354">
        <v>5000</v>
      </c>
      <c r="BD104" s="414"/>
      <c r="BE104" s="354">
        <v>75000</v>
      </c>
      <c r="BF104" s="335"/>
      <c r="BG104" s="335"/>
      <c r="BH104" s="335"/>
      <c r="BI104" s="335"/>
      <c r="BJ104" s="335"/>
      <c r="BK104" s="335"/>
      <c r="BL104" s="335"/>
      <c r="BM104" s="335"/>
      <c r="BN104" s="335"/>
      <c r="BO104" s="405">
        <v>10081</v>
      </c>
      <c r="BP104" s="335"/>
      <c r="BQ104" s="405">
        <v>10081</v>
      </c>
      <c r="BR104" s="335">
        <v>10</v>
      </c>
      <c r="BS104" s="335"/>
      <c r="BT104" s="335"/>
      <c r="BU104" s="335"/>
      <c r="BV104" s="335"/>
      <c r="BW104" s="405">
        <v>10081</v>
      </c>
      <c r="BX104" s="335"/>
      <c r="BY104" s="335"/>
      <c r="BZ104" s="335"/>
      <c r="CA104" s="335"/>
      <c r="CB104" s="445"/>
      <c r="CC104" s="445"/>
      <c r="CD104" s="445"/>
      <c r="CE104" s="445"/>
      <c r="CF104" s="445"/>
      <c r="CG104" s="445"/>
      <c r="CH104" s="335"/>
      <c r="CI104" s="405">
        <v>-1</v>
      </c>
      <c r="CK104" s="462"/>
      <c r="CW104" s="336">
        <v>1</v>
      </c>
    </row>
    <row r="105" spans="1:101" s="334" customFormat="1" ht="14.25" customHeight="1">
      <c r="A105" s="334">
        <v>1095</v>
      </c>
      <c r="B105" s="334" t="s">
        <v>805</v>
      </c>
      <c r="C105" s="334">
        <v>0</v>
      </c>
      <c r="D105" s="334">
        <v>0</v>
      </c>
      <c r="E105" s="404">
        <v>1</v>
      </c>
      <c r="F105" s="334">
        <v>0</v>
      </c>
      <c r="J105" s="334">
        <v>1</v>
      </c>
      <c r="K105" s="334">
        <v>10</v>
      </c>
      <c r="L105" s="334">
        <v>120</v>
      </c>
      <c r="M105" s="413">
        <v>0</v>
      </c>
      <c r="P105" s="334">
        <v>1</v>
      </c>
      <c r="Q105" s="426" t="s">
        <v>836</v>
      </c>
      <c r="R105" s="334" t="s">
        <v>837</v>
      </c>
      <c r="S105" s="424"/>
      <c r="T105" s="404">
        <v>30016</v>
      </c>
      <c r="U105" s="334" t="s">
        <v>479</v>
      </c>
      <c r="V105" s="334">
        <v>1</v>
      </c>
      <c r="AG105" s="424"/>
      <c r="AH105" s="424"/>
      <c r="AI105" s="413">
        <v>1</v>
      </c>
      <c r="AK105" s="334">
        <v>0</v>
      </c>
      <c r="AM105" s="334">
        <v>0</v>
      </c>
      <c r="AQ105" s="442" t="s">
        <v>838</v>
      </c>
      <c r="AR105" s="334" t="s">
        <v>278</v>
      </c>
      <c r="AS105" s="334" t="s">
        <v>839</v>
      </c>
      <c r="AT105" s="443" t="s">
        <v>838</v>
      </c>
      <c r="AU105" s="404"/>
      <c r="AX105" s="334">
        <v>44.6</v>
      </c>
      <c r="AY105" s="386" t="e">
        <f>AZ105+BA105+AY100</f>
        <v>#REF!</v>
      </c>
      <c r="AZ105" s="387"/>
      <c r="BA105" s="454">
        <v>300000</v>
      </c>
      <c r="BB105" s="313" t="e">
        <f t="shared" si="8"/>
        <v>#REF!</v>
      </c>
      <c r="BC105" s="354">
        <v>10000</v>
      </c>
      <c r="BD105" s="413"/>
      <c r="BE105" s="354">
        <v>75000</v>
      </c>
      <c r="BG105" s="457" t="s">
        <v>840</v>
      </c>
      <c r="BH105" s="457" t="s">
        <v>841</v>
      </c>
      <c r="BI105" s="457" t="s">
        <v>842</v>
      </c>
      <c r="BJ105" s="457" t="s">
        <v>843</v>
      </c>
      <c r="BK105" s="457" t="s">
        <v>844</v>
      </c>
      <c r="BO105" s="404">
        <v>10098</v>
      </c>
      <c r="BQ105" s="404">
        <v>10098</v>
      </c>
      <c r="BR105" s="334">
        <v>32</v>
      </c>
      <c r="BW105" s="404">
        <v>10098</v>
      </c>
      <c r="CB105" s="443"/>
      <c r="CC105" s="443"/>
      <c r="CD105" s="443"/>
      <c r="CE105" s="443"/>
      <c r="CF105" s="443"/>
      <c r="CG105" s="443"/>
      <c r="CI105" s="404">
        <v>-1</v>
      </c>
      <c r="CK105" s="442"/>
    </row>
    <row r="106" spans="1:101" s="334" customFormat="1" ht="14.25" customHeight="1">
      <c r="A106" s="334">
        <v>1096</v>
      </c>
      <c r="B106" s="334" t="s">
        <v>845</v>
      </c>
      <c r="C106" s="334">
        <v>0</v>
      </c>
      <c r="D106" s="334">
        <v>0</v>
      </c>
      <c r="E106" s="404">
        <v>2</v>
      </c>
      <c r="F106" s="334">
        <v>0</v>
      </c>
      <c r="J106" s="334">
        <v>1</v>
      </c>
      <c r="K106" s="334">
        <v>10</v>
      </c>
      <c r="L106" s="334">
        <v>120</v>
      </c>
      <c r="M106" s="413">
        <v>0</v>
      </c>
      <c r="N106" s="334" t="s">
        <v>487</v>
      </c>
      <c r="P106" s="334">
        <v>0</v>
      </c>
      <c r="Q106" s="426">
        <v>1095</v>
      </c>
      <c r="R106" s="334">
        <v>1101</v>
      </c>
      <c r="S106" s="424"/>
      <c r="T106" s="404">
        <v>10098006</v>
      </c>
      <c r="U106" s="334" t="s">
        <v>488</v>
      </c>
      <c r="V106" s="334">
        <v>1</v>
      </c>
      <c r="AG106" s="424"/>
      <c r="AH106" s="424"/>
      <c r="AI106" s="413">
        <v>1</v>
      </c>
      <c r="AK106" s="334">
        <v>0</v>
      </c>
      <c r="AM106" s="334">
        <v>0</v>
      </c>
      <c r="AQ106" s="442" t="s">
        <v>489</v>
      </c>
      <c r="AR106" s="334" t="s">
        <v>205</v>
      </c>
      <c r="AS106" s="334" t="s">
        <v>490</v>
      </c>
      <c r="AT106" s="443" t="s">
        <v>491</v>
      </c>
      <c r="AU106" s="404">
        <v>10098006</v>
      </c>
      <c r="AV106" s="334" t="s">
        <v>488</v>
      </c>
      <c r="AX106" s="334">
        <v>44.65</v>
      </c>
      <c r="AY106" s="386" t="e">
        <f>AZ106+BA106+AY105</f>
        <v>#REF!</v>
      </c>
      <c r="AZ106" s="387"/>
      <c r="BA106" s="454">
        <v>300000</v>
      </c>
      <c r="BB106" s="313" t="e">
        <f t="shared" si="8"/>
        <v>#REF!</v>
      </c>
      <c r="BC106" s="354">
        <v>5000</v>
      </c>
      <c r="BD106" s="413"/>
      <c r="BE106" s="354">
        <v>75000</v>
      </c>
      <c r="BG106" s="457" t="s">
        <v>846</v>
      </c>
      <c r="BH106" s="457" t="s">
        <v>847</v>
      </c>
      <c r="BI106" s="457" t="s">
        <v>848</v>
      </c>
      <c r="BJ106" s="457" t="s">
        <v>849</v>
      </c>
      <c r="BK106" s="457" t="s">
        <v>850</v>
      </c>
      <c r="BO106" s="404">
        <v>10098</v>
      </c>
      <c r="BP106" s="334">
        <v>29</v>
      </c>
      <c r="BQ106" s="404">
        <v>10098</v>
      </c>
      <c r="BR106" s="334">
        <v>29</v>
      </c>
      <c r="BW106" s="404">
        <v>10098</v>
      </c>
      <c r="BX106" s="334">
        <v>29</v>
      </c>
      <c r="CB106" s="443" t="s">
        <v>851</v>
      </c>
      <c r="CC106" s="443"/>
      <c r="CD106" s="443"/>
      <c r="CE106" s="443" t="s">
        <v>852</v>
      </c>
      <c r="CF106" s="443"/>
      <c r="CG106" s="443" t="s">
        <v>853</v>
      </c>
      <c r="CI106" s="404">
        <v>10098006</v>
      </c>
      <c r="CJ106" s="334" t="s">
        <v>488</v>
      </c>
      <c r="CK106" s="442"/>
      <c r="CW106" s="334">
        <v>1</v>
      </c>
    </row>
    <row r="107" spans="1:101" s="334" customFormat="1" ht="14.25" customHeight="1">
      <c r="A107" s="334">
        <v>1097</v>
      </c>
      <c r="B107" s="334" t="s">
        <v>845</v>
      </c>
      <c r="C107" s="334">
        <v>0</v>
      </c>
      <c r="D107" s="334">
        <v>0</v>
      </c>
      <c r="E107" s="404">
        <v>2</v>
      </c>
      <c r="F107" s="334">
        <v>0</v>
      </c>
      <c r="J107" s="334">
        <v>1</v>
      </c>
      <c r="K107" s="334">
        <v>10</v>
      </c>
      <c r="L107" s="334">
        <v>120</v>
      </c>
      <c r="M107" s="413">
        <v>0</v>
      </c>
      <c r="N107" s="334" t="s">
        <v>496</v>
      </c>
      <c r="P107" s="334">
        <v>0</v>
      </c>
      <c r="Q107" s="426">
        <v>1095</v>
      </c>
      <c r="R107" s="334">
        <v>1101</v>
      </c>
      <c r="S107" s="424"/>
      <c r="T107" s="404">
        <v>10098005</v>
      </c>
      <c r="U107" s="334" t="s">
        <v>497</v>
      </c>
      <c r="V107" s="334">
        <v>1</v>
      </c>
      <c r="AG107" s="424"/>
      <c r="AH107" s="424"/>
      <c r="AI107" s="413">
        <v>1</v>
      </c>
      <c r="AK107" s="334">
        <v>0</v>
      </c>
      <c r="AM107" s="334">
        <v>0</v>
      </c>
      <c r="AQ107" s="442" t="s">
        <v>498</v>
      </c>
      <c r="AR107" s="334" t="s">
        <v>205</v>
      </c>
      <c r="AS107" s="334" t="s">
        <v>499</v>
      </c>
      <c r="AT107" s="443" t="s">
        <v>500</v>
      </c>
      <c r="AU107" s="404">
        <v>10098005</v>
      </c>
      <c r="AV107" s="334" t="s">
        <v>497</v>
      </c>
      <c r="AX107" s="334">
        <v>44.65</v>
      </c>
      <c r="AY107" s="386"/>
      <c r="AZ107" s="387"/>
      <c r="BA107" s="454">
        <v>300000</v>
      </c>
      <c r="BB107" s="313" t="e">
        <f t="shared" si="8"/>
        <v>#REF!</v>
      </c>
      <c r="BC107" s="354">
        <v>5000</v>
      </c>
      <c r="BD107" s="413"/>
      <c r="BE107" s="354">
        <v>75000</v>
      </c>
      <c r="BG107" s="457" t="s">
        <v>846</v>
      </c>
      <c r="BH107" s="457" t="s">
        <v>847</v>
      </c>
      <c r="BI107" s="457" t="s">
        <v>848</v>
      </c>
      <c r="BJ107" s="457" t="s">
        <v>849</v>
      </c>
      <c r="BK107" s="457" t="s">
        <v>850</v>
      </c>
      <c r="BO107" s="404">
        <v>10098</v>
      </c>
      <c r="BP107" s="334">
        <v>30</v>
      </c>
      <c r="BQ107" s="404">
        <v>10098</v>
      </c>
      <c r="BR107" s="334">
        <v>30</v>
      </c>
      <c r="BW107" s="404">
        <v>10098</v>
      </c>
      <c r="BX107" s="334">
        <v>30</v>
      </c>
      <c r="CB107" s="443" t="s">
        <v>854</v>
      </c>
      <c r="CC107" s="443"/>
      <c r="CD107" s="443"/>
      <c r="CE107" s="443" t="s">
        <v>855</v>
      </c>
      <c r="CF107" s="443"/>
      <c r="CG107" s="443" t="s">
        <v>856</v>
      </c>
      <c r="CI107" s="404">
        <v>10098005</v>
      </c>
      <c r="CJ107" s="334" t="s">
        <v>497</v>
      </c>
      <c r="CK107" s="442"/>
      <c r="CW107" s="334">
        <v>1</v>
      </c>
    </row>
    <row r="108" spans="1:101" s="334" customFormat="1" ht="14.25" customHeight="1">
      <c r="A108" s="334">
        <v>1098</v>
      </c>
      <c r="B108" s="334" t="s">
        <v>845</v>
      </c>
      <c r="C108" s="334">
        <v>0</v>
      </c>
      <c r="D108" s="334">
        <v>0</v>
      </c>
      <c r="E108" s="404">
        <v>2</v>
      </c>
      <c r="F108" s="334">
        <v>0</v>
      </c>
      <c r="J108" s="334">
        <v>1</v>
      </c>
      <c r="K108" s="334">
        <v>10</v>
      </c>
      <c r="L108" s="334">
        <v>120</v>
      </c>
      <c r="M108" s="413">
        <v>0</v>
      </c>
      <c r="N108" s="334" t="s">
        <v>504</v>
      </c>
      <c r="P108" s="334">
        <v>0</v>
      </c>
      <c r="Q108" s="426">
        <v>1095</v>
      </c>
      <c r="R108" s="334">
        <v>1101</v>
      </c>
      <c r="S108" s="424"/>
      <c r="T108" s="404">
        <v>10098010</v>
      </c>
      <c r="U108" s="334" t="s">
        <v>505</v>
      </c>
      <c r="V108" s="334">
        <v>1</v>
      </c>
      <c r="AG108" s="424"/>
      <c r="AH108" s="424"/>
      <c r="AI108" s="413">
        <v>1</v>
      </c>
      <c r="AK108" s="334">
        <v>0</v>
      </c>
      <c r="AM108" s="334">
        <v>0</v>
      </c>
      <c r="AQ108" s="442" t="s">
        <v>506</v>
      </c>
      <c r="AR108" s="334" t="s">
        <v>205</v>
      </c>
      <c r="AS108" s="334" t="s">
        <v>507</v>
      </c>
      <c r="AT108" s="443" t="s">
        <v>508</v>
      </c>
      <c r="AU108" s="404">
        <v>10098010</v>
      </c>
      <c r="AV108" s="334" t="s">
        <v>505</v>
      </c>
      <c r="AX108" s="334">
        <v>44.65</v>
      </c>
      <c r="AY108" s="386"/>
      <c r="AZ108" s="387"/>
      <c r="BA108" s="454">
        <v>300000</v>
      </c>
      <c r="BB108" s="313" t="e">
        <f t="shared" si="8"/>
        <v>#REF!</v>
      </c>
      <c r="BC108" s="354">
        <v>5000</v>
      </c>
      <c r="BD108" s="413"/>
      <c r="BE108" s="354">
        <v>75000</v>
      </c>
      <c r="BG108" s="457" t="s">
        <v>846</v>
      </c>
      <c r="BH108" s="457" t="s">
        <v>847</v>
      </c>
      <c r="BI108" s="457" t="s">
        <v>848</v>
      </c>
      <c r="BJ108" s="457" t="s">
        <v>849</v>
      </c>
      <c r="BK108" s="457" t="s">
        <v>850</v>
      </c>
      <c r="BO108" s="404">
        <v>10098</v>
      </c>
      <c r="BP108" s="334">
        <v>38</v>
      </c>
      <c r="BQ108" s="404">
        <v>10098</v>
      </c>
      <c r="BR108" s="334">
        <v>38</v>
      </c>
      <c r="BW108" s="404">
        <v>10098</v>
      </c>
      <c r="BX108" s="334">
        <v>38</v>
      </c>
      <c r="CB108" s="443" t="s">
        <v>857</v>
      </c>
      <c r="CC108" s="443"/>
      <c r="CD108" s="443"/>
      <c r="CE108" s="443" t="s">
        <v>858</v>
      </c>
      <c r="CF108" s="443"/>
      <c r="CG108" s="443" t="s">
        <v>859</v>
      </c>
      <c r="CI108" s="404">
        <v>10098010</v>
      </c>
      <c r="CJ108" s="334" t="s">
        <v>505</v>
      </c>
      <c r="CK108" s="442"/>
      <c r="CW108" s="334">
        <v>1</v>
      </c>
    </row>
    <row r="109" spans="1:101" s="334" customFormat="1" ht="14.25" customHeight="1">
      <c r="A109" s="334">
        <v>1099</v>
      </c>
      <c r="B109" s="334" t="s">
        <v>845</v>
      </c>
      <c r="C109" s="334">
        <v>0</v>
      </c>
      <c r="D109" s="334">
        <v>0</v>
      </c>
      <c r="E109" s="404">
        <v>2</v>
      </c>
      <c r="F109" s="334">
        <v>0</v>
      </c>
      <c r="J109" s="334">
        <v>1</v>
      </c>
      <c r="K109" s="334">
        <v>10</v>
      </c>
      <c r="L109" s="334">
        <v>120</v>
      </c>
      <c r="M109" s="413">
        <v>0</v>
      </c>
      <c r="N109" s="334" t="s">
        <v>512</v>
      </c>
      <c r="P109" s="334">
        <v>0</v>
      </c>
      <c r="Q109" s="426">
        <v>1095</v>
      </c>
      <c r="R109" s="334">
        <v>1101</v>
      </c>
      <c r="S109" s="424"/>
      <c r="T109" s="404">
        <v>10098041</v>
      </c>
      <c r="U109" s="334" t="s">
        <v>513</v>
      </c>
      <c r="V109" s="334">
        <v>1</v>
      </c>
      <c r="AG109" s="424"/>
      <c r="AH109" s="424"/>
      <c r="AI109" s="413">
        <v>1</v>
      </c>
      <c r="AK109" s="334">
        <v>0</v>
      </c>
      <c r="AM109" s="334">
        <v>0</v>
      </c>
      <c r="AQ109" s="442" t="s">
        <v>514</v>
      </c>
      <c r="AR109" s="334" t="s">
        <v>205</v>
      </c>
      <c r="AS109" s="334" t="s">
        <v>515</v>
      </c>
      <c r="AT109" s="443" t="s">
        <v>516</v>
      </c>
      <c r="AU109" s="404">
        <v>10098041</v>
      </c>
      <c r="AV109" s="334" t="s">
        <v>513</v>
      </c>
      <c r="AX109" s="334">
        <v>44.65</v>
      </c>
      <c r="AY109" s="386"/>
      <c r="AZ109" s="387"/>
      <c r="BA109" s="454">
        <v>300000</v>
      </c>
      <c r="BB109" s="313" t="e">
        <f t="shared" si="8"/>
        <v>#REF!</v>
      </c>
      <c r="BC109" s="354">
        <v>5000</v>
      </c>
      <c r="BD109" s="413"/>
      <c r="BE109" s="354">
        <v>75000</v>
      </c>
      <c r="BG109" s="457" t="s">
        <v>846</v>
      </c>
      <c r="BH109" s="457" t="s">
        <v>847</v>
      </c>
      <c r="BI109" s="457" t="s">
        <v>848</v>
      </c>
      <c r="BJ109" s="457" t="s">
        <v>849</v>
      </c>
      <c r="BK109" s="457" t="s">
        <v>850</v>
      </c>
      <c r="BO109" s="404">
        <v>10098</v>
      </c>
      <c r="BP109" s="334">
        <v>37</v>
      </c>
      <c r="BQ109" s="404">
        <v>10098</v>
      </c>
      <c r="BR109" s="334">
        <v>37</v>
      </c>
      <c r="BW109" s="404">
        <v>10098</v>
      </c>
      <c r="BX109" s="334">
        <v>37</v>
      </c>
      <c r="CB109" s="443" t="s">
        <v>860</v>
      </c>
      <c r="CC109" s="443"/>
      <c r="CD109" s="443"/>
      <c r="CE109" s="443" t="s">
        <v>861</v>
      </c>
      <c r="CF109" s="443"/>
      <c r="CG109" s="443" t="s">
        <v>862</v>
      </c>
      <c r="CI109" s="404">
        <v>10098041</v>
      </c>
      <c r="CJ109" s="334" t="s">
        <v>513</v>
      </c>
      <c r="CK109" s="442"/>
      <c r="CW109" s="334">
        <v>1</v>
      </c>
    </row>
    <row r="110" spans="1:101" s="334" customFormat="1" ht="14.25" customHeight="1">
      <c r="A110" s="334">
        <v>1100</v>
      </c>
      <c r="B110" s="334" t="s">
        <v>845</v>
      </c>
      <c r="C110" s="334">
        <v>0</v>
      </c>
      <c r="D110" s="334">
        <v>0</v>
      </c>
      <c r="E110" s="404">
        <v>2</v>
      </c>
      <c r="F110" s="334">
        <v>0</v>
      </c>
      <c r="J110" s="334">
        <v>1</v>
      </c>
      <c r="K110" s="334">
        <v>10</v>
      </c>
      <c r="L110" s="334">
        <v>120</v>
      </c>
      <c r="M110" s="413">
        <v>0</v>
      </c>
      <c r="N110" s="334" t="s">
        <v>520</v>
      </c>
      <c r="P110" s="334">
        <v>0</v>
      </c>
      <c r="Q110" s="426">
        <v>1095</v>
      </c>
      <c r="R110" s="334">
        <v>1101</v>
      </c>
      <c r="S110" s="424"/>
      <c r="T110" s="404">
        <v>10098004</v>
      </c>
      <c r="U110" s="334" t="s">
        <v>428</v>
      </c>
      <c r="V110" s="334">
        <v>1</v>
      </c>
      <c r="AG110" s="424"/>
      <c r="AH110" s="424"/>
      <c r="AI110" s="413">
        <v>1</v>
      </c>
      <c r="AK110" s="334">
        <v>0</v>
      </c>
      <c r="AM110" s="334">
        <v>0</v>
      </c>
      <c r="AQ110" s="442" t="s">
        <v>429</v>
      </c>
      <c r="AR110" s="334" t="s">
        <v>205</v>
      </c>
      <c r="AS110" s="334" t="s">
        <v>448</v>
      </c>
      <c r="AT110" s="443" t="s">
        <v>431</v>
      </c>
      <c r="AU110" s="404">
        <v>10098004</v>
      </c>
      <c r="AV110" s="334" t="s">
        <v>428</v>
      </c>
      <c r="AX110" s="334">
        <v>44.65</v>
      </c>
      <c r="AY110" s="386"/>
      <c r="AZ110" s="387"/>
      <c r="BA110" s="454">
        <v>300000</v>
      </c>
      <c r="BB110" s="313" t="e">
        <f t="shared" si="8"/>
        <v>#REF!</v>
      </c>
      <c r="BC110" s="354">
        <v>5000</v>
      </c>
      <c r="BD110" s="413"/>
      <c r="BE110" s="354">
        <v>75000</v>
      </c>
      <c r="BG110" s="457" t="s">
        <v>846</v>
      </c>
      <c r="BH110" s="457" t="s">
        <v>847</v>
      </c>
      <c r="BI110" s="457" t="s">
        <v>848</v>
      </c>
      <c r="BJ110" s="457" t="s">
        <v>849</v>
      </c>
      <c r="BK110" s="457" t="s">
        <v>850</v>
      </c>
      <c r="BO110" s="404">
        <v>10098</v>
      </c>
      <c r="BP110" s="334">
        <v>7</v>
      </c>
      <c r="BQ110" s="404">
        <v>10098</v>
      </c>
      <c r="BR110" s="334">
        <v>7</v>
      </c>
      <c r="BW110" s="404">
        <v>10098</v>
      </c>
      <c r="BX110" s="334">
        <v>7</v>
      </c>
      <c r="CB110" s="443" t="s">
        <v>863</v>
      </c>
      <c r="CC110" s="443"/>
      <c r="CD110" s="443"/>
      <c r="CE110" s="443" t="s">
        <v>864</v>
      </c>
      <c r="CF110" s="443"/>
      <c r="CG110" s="443" t="s">
        <v>865</v>
      </c>
      <c r="CI110" s="404">
        <v>10098004</v>
      </c>
      <c r="CJ110" s="334" t="s">
        <v>428</v>
      </c>
      <c r="CK110" s="442"/>
      <c r="CW110" s="334">
        <v>1</v>
      </c>
    </row>
    <row r="111" spans="1:101" s="337" customFormat="1" ht="14.25" customHeight="1">
      <c r="A111" s="337">
        <v>1101</v>
      </c>
      <c r="B111" s="337" t="s">
        <v>866</v>
      </c>
      <c r="C111" s="337">
        <v>0</v>
      </c>
      <c r="D111" s="337">
        <v>0</v>
      </c>
      <c r="E111" s="406">
        <v>32</v>
      </c>
      <c r="F111" s="337">
        <v>0</v>
      </c>
      <c r="J111" s="337">
        <v>1</v>
      </c>
      <c r="K111" s="337">
        <v>10</v>
      </c>
      <c r="L111" s="337">
        <v>120</v>
      </c>
      <c r="M111" s="415">
        <v>0</v>
      </c>
      <c r="P111" s="337">
        <v>1</v>
      </c>
      <c r="Q111" s="427" t="s">
        <v>837</v>
      </c>
      <c r="R111" s="337">
        <v>1102</v>
      </c>
      <c r="S111" s="428"/>
      <c r="T111" s="406"/>
      <c r="U111" s="337" t="s">
        <v>867</v>
      </c>
      <c r="V111" s="337">
        <v>50</v>
      </c>
      <c r="AG111" s="428"/>
      <c r="AH111" s="428"/>
      <c r="AI111" s="415"/>
      <c r="AQ111" s="446"/>
      <c r="AS111" s="337" t="s">
        <v>867</v>
      </c>
      <c r="AT111" s="447" t="s">
        <v>868</v>
      </c>
      <c r="AU111" s="406"/>
      <c r="AX111" s="337">
        <v>50.2</v>
      </c>
      <c r="AY111" s="386" t="e">
        <f>AZ111+BA111+AY106</f>
        <v>#REF!</v>
      </c>
      <c r="AZ111" s="387"/>
      <c r="BA111" s="354">
        <v>20000</v>
      </c>
      <c r="BB111" s="313" t="e">
        <f t="shared" si="8"/>
        <v>#REF!</v>
      </c>
      <c r="BC111" s="354">
        <v>10000</v>
      </c>
      <c r="BD111" s="415"/>
      <c r="BE111" s="269">
        <v>76000</v>
      </c>
      <c r="BO111" s="406"/>
      <c r="BQ111" s="406"/>
      <c r="BS111" s="337">
        <v>1</v>
      </c>
      <c r="BT111" s="337" t="s">
        <v>602</v>
      </c>
      <c r="BU111" s="337" t="s">
        <v>602</v>
      </c>
      <c r="BW111" s="406"/>
      <c r="CB111" s="447"/>
      <c r="CC111" s="447"/>
      <c r="CD111" s="447"/>
      <c r="CE111" s="447"/>
      <c r="CF111" s="447"/>
      <c r="CG111" s="447"/>
      <c r="CI111" s="406"/>
      <c r="CJ111" s="337">
        <v>-1</v>
      </c>
      <c r="CK111" s="446"/>
    </row>
    <row r="112" spans="1:101" s="338" customFormat="1" ht="14.25" customHeight="1">
      <c r="A112" s="337">
        <v>1102</v>
      </c>
      <c r="B112" s="338" t="s">
        <v>866</v>
      </c>
      <c r="C112" s="337">
        <v>0</v>
      </c>
      <c r="D112" s="337">
        <v>0</v>
      </c>
      <c r="E112" s="406">
        <v>2</v>
      </c>
      <c r="F112" s="337">
        <v>0</v>
      </c>
      <c r="J112" s="337">
        <v>1</v>
      </c>
      <c r="K112" s="337">
        <v>10</v>
      </c>
      <c r="L112" s="337">
        <v>120</v>
      </c>
      <c r="M112" s="415">
        <v>0</v>
      </c>
      <c r="P112" s="337">
        <v>0</v>
      </c>
      <c r="Q112" s="427">
        <v>1101</v>
      </c>
      <c r="R112" s="337" t="s">
        <v>869</v>
      </c>
      <c r="S112" s="429"/>
      <c r="T112" s="406">
        <v>10097001</v>
      </c>
      <c r="U112" s="338" t="s">
        <v>479</v>
      </c>
      <c r="V112" s="338">
        <v>1</v>
      </c>
      <c r="AG112" s="429"/>
      <c r="AH112" s="429"/>
      <c r="AI112" s="415">
        <v>1</v>
      </c>
      <c r="AK112" s="338">
        <v>0</v>
      </c>
      <c r="AM112" s="338">
        <v>0</v>
      </c>
      <c r="AQ112" s="448" t="s">
        <v>870</v>
      </c>
      <c r="AR112" s="338" t="s">
        <v>205</v>
      </c>
      <c r="AS112" s="338" t="s">
        <v>871</v>
      </c>
      <c r="AT112" s="449" t="s">
        <v>872</v>
      </c>
      <c r="AU112" s="406">
        <v>10097001</v>
      </c>
      <c r="AV112" s="338" t="s">
        <v>479</v>
      </c>
      <c r="AW112" s="337"/>
      <c r="AX112" s="338">
        <v>50.4</v>
      </c>
      <c r="AY112" s="386" t="e">
        <f>AZ112+BA112+AY111</f>
        <v>#REF!</v>
      </c>
      <c r="AZ112" s="387"/>
      <c r="BA112" s="354">
        <v>20000</v>
      </c>
      <c r="BB112" s="313" t="e">
        <f t="shared" si="8"/>
        <v>#REF!</v>
      </c>
      <c r="BC112" s="354">
        <v>10000</v>
      </c>
      <c r="BD112" s="415"/>
      <c r="BE112" s="354">
        <v>77000</v>
      </c>
      <c r="BO112" s="406">
        <v>10097</v>
      </c>
      <c r="BP112" s="337">
        <v>5</v>
      </c>
      <c r="BQ112" s="406">
        <v>10097</v>
      </c>
      <c r="BR112" s="337">
        <v>5</v>
      </c>
      <c r="BS112" s="338">
        <v>1</v>
      </c>
      <c r="BW112" s="406">
        <v>10097</v>
      </c>
      <c r="BX112" s="337">
        <v>5</v>
      </c>
      <c r="CB112" s="449" t="s">
        <v>873</v>
      </c>
      <c r="CC112" s="449"/>
      <c r="CD112" s="449"/>
      <c r="CE112" s="449" t="s">
        <v>874</v>
      </c>
      <c r="CF112" s="449"/>
      <c r="CG112" s="449" t="s">
        <v>875</v>
      </c>
      <c r="CI112" s="406">
        <v>10097001</v>
      </c>
      <c r="CJ112" s="338" t="s">
        <v>479</v>
      </c>
      <c r="CK112" s="446"/>
      <c r="CQ112" s="338" t="s">
        <v>876</v>
      </c>
      <c r="CR112" s="338" t="s">
        <v>877</v>
      </c>
      <c r="CS112" s="338">
        <v>-1</v>
      </c>
      <c r="CT112" s="338" t="s">
        <v>878</v>
      </c>
      <c r="CU112" s="338">
        <v>2</v>
      </c>
      <c r="CV112" s="338" t="s">
        <v>878</v>
      </c>
      <c r="CW112" s="338">
        <v>-1</v>
      </c>
    </row>
    <row r="113" spans="1:101" s="338" customFormat="1" ht="14.25" customHeight="1">
      <c r="A113" s="337">
        <v>1103</v>
      </c>
      <c r="B113" s="338" t="s">
        <v>879</v>
      </c>
      <c r="C113" s="337">
        <v>0</v>
      </c>
      <c r="D113" s="337">
        <v>0</v>
      </c>
      <c r="E113" s="406">
        <v>7</v>
      </c>
      <c r="F113" s="337">
        <v>0</v>
      </c>
      <c r="J113" s="337">
        <v>1</v>
      </c>
      <c r="K113" s="337">
        <v>10</v>
      </c>
      <c r="L113" s="337">
        <v>120</v>
      </c>
      <c r="M113" s="415">
        <v>0</v>
      </c>
      <c r="P113" s="337">
        <v>0</v>
      </c>
      <c r="Q113" s="427">
        <v>1102</v>
      </c>
      <c r="R113" s="337">
        <v>1104</v>
      </c>
      <c r="S113" s="429"/>
      <c r="T113" s="406"/>
      <c r="V113" s="338">
        <v>1</v>
      </c>
      <c r="AG113" s="429"/>
      <c r="AH113" s="429"/>
      <c r="AI113" s="415">
        <v>1</v>
      </c>
      <c r="AK113" s="338">
        <v>0</v>
      </c>
      <c r="AM113" s="338">
        <v>0</v>
      </c>
      <c r="AQ113" s="448" t="s">
        <v>880</v>
      </c>
      <c r="AR113" s="338" t="s">
        <v>881</v>
      </c>
      <c r="AS113" s="338" t="s">
        <v>882</v>
      </c>
      <c r="AT113" s="449" t="s">
        <v>883</v>
      </c>
      <c r="AU113" s="406"/>
      <c r="AW113" s="337"/>
      <c r="AX113" s="338">
        <v>50.6</v>
      </c>
      <c r="AY113" s="386" t="e">
        <f t="shared" ref="AY113:AY140" si="9">AZ113+BA113+AY112</f>
        <v>#REF!</v>
      </c>
      <c r="AZ113" s="387"/>
      <c r="BA113" s="354">
        <v>20000</v>
      </c>
      <c r="BB113" s="313" t="e">
        <f t="shared" si="8"/>
        <v>#REF!</v>
      </c>
      <c r="BC113" s="354">
        <v>10000</v>
      </c>
      <c r="BD113" s="415"/>
      <c r="BE113" s="269">
        <v>78000</v>
      </c>
      <c r="BO113" s="406">
        <v>10097</v>
      </c>
      <c r="BP113" s="337"/>
      <c r="BQ113" s="406">
        <v>10097</v>
      </c>
      <c r="BR113" s="337">
        <v>7</v>
      </c>
      <c r="BS113" s="338">
        <v>1</v>
      </c>
      <c r="BW113" s="406">
        <v>10097</v>
      </c>
      <c r="BX113" s="337"/>
      <c r="CB113" s="449"/>
      <c r="CC113" s="449"/>
      <c r="CD113" s="449"/>
      <c r="CE113" s="449"/>
      <c r="CF113" s="449"/>
      <c r="CG113" s="449" t="s">
        <v>884</v>
      </c>
      <c r="CI113" s="406"/>
      <c r="CK113" s="446"/>
      <c r="CO113" s="338">
        <v>1</v>
      </c>
      <c r="CW113" s="338">
        <v>1</v>
      </c>
    </row>
    <row r="114" spans="1:101" s="338" customFormat="1" ht="14.25" customHeight="1">
      <c r="A114" s="337">
        <v>1104</v>
      </c>
      <c r="B114" s="338" t="s">
        <v>885</v>
      </c>
      <c r="C114" s="337">
        <v>0</v>
      </c>
      <c r="D114" s="337">
        <v>0</v>
      </c>
      <c r="E114" s="406">
        <v>3</v>
      </c>
      <c r="F114" s="337">
        <v>0</v>
      </c>
      <c r="J114" s="337">
        <v>1</v>
      </c>
      <c r="K114" s="337">
        <v>10</v>
      </c>
      <c r="L114" s="337">
        <v>120</v>
      </c>
      <c r="M114" s="415">
        <v>0</v>
      </c>
      <c r="P114" s="337">
        <v>0</v>
      </c>
      <c r="Q114" s="427">
        <v>1103</v>
      </c>
      <c r="R114" s="337">
        <v>1105</v>
      </c>
      <c r="S114" s="429"/>
      <c r="T114" s="406">
        <v>400008</v>
      </c>
      <c r="U114" s="338" t="s">
        <v>886</v>
      </c>
      <c r="V114" s="338">
        <v>1</v>
      </c>
      <c r="AG114" s="429"/>
      <c r="AH114" s="429"/>
      <c r="AI114" s="415">
        <v>1</v>
      </c>
      <c r="AK114" s="338">
        <v>0</v>
      </c>
      <c r="AM114" s="338">
        <v>0</v>
      </c>
      <c r="AQ114" s="448" t="s">
        <v>887</v>
      </c>
      <c r="AR114" s="338" t="s">
        <v>888</v>
      </c>
      <c r="AS114" s="338" t="s">
        <v>889</v>
      </c>
      <c r="AT114" s="449" t="s">
        <v>887</v>
      </c>
      <c r="AU114" s="406"/>
      <c r="AW114" s="337"/>
      <c r="AX114" s="338">
        <v>50.8</v>
      </c>
      <c r="AY114" s="386" t="e">
        <f t="shared" si="9"/>
        <v>#REF!</v>
      </c>
      <c r="AZ114" s="387"/>
      <c r="BA114" s="354">
        <v>20000</v>
      </c>
      <c r="BB114" s="313" t="e">
        <f t="shared" si="8"/>
        <v>#REF!</v>
      </c>
      <c r="BC114" s="354">
        <v>10000</v>
      </c>
      <c r="BD114" s="415"/>
      <c r="BE114" s="354">
        <v>79000</v>
      </c>
      <c r="BO114" s="406">
        <v>10097</v>
      </c>
      <c r="BP114" s="337"/>
      <c r="BQ114" s="406">
        <v>10097</v>
      </c>
      <c r="BR114" s="337">
        <v>8</v>
      </c>
      <c r="BS114" s="338">
        <v>1</v>
      </c>
      <c r="BW114" s="406">
        <v>10097</v>
      </c>
      <c r="BX114" s="337">
        <v>8</v>
      </c>
      <c r="CB114" s="449"/>
      <c r="CC114" s="449"/>
      <c r="CD114" s="449"/>
      <c r="CE114" s="449" t="s">
        <v>890</v>
      </c>
      <c r="CF114" s="449"/>
      <c r="CG114" s="449" t="s">
        <v>891</v>
      </c>
      <c r="CI114" s="406"/>
      <c r="CK114" s="446"/>
      <c r="CW114" s="338">
        <v>1</v>
      </c>
    </row>
    <row r="115" spans="1:101" s="338" customFormat="1" ht="14.25" customHeight="1">
      <c r="A115" s="337">
        <v>1105</v>
      </c>
      <c r="B115" s="338" t="s">
        <v>892</v>
      </c>
      <c r="C115" s="337">
        <v>0</v>
      </c>
      <c r="D115" s="337">
        <v>0</v>
      </c>
      <c r="E115" s="406">
        <v>1</v>
      </c>
      <c r="F115" s="337">
        <v>0</v>
      </c>
      <c r="J115" s="337">
        <v>1</v>
      </c>
      <c r="K115" s="337">
        <v>10</v>
      </c>
      <c r="L115" s="337">
        <v>120</v>
      </c>
      <c r="M115" s="415">
        <v>0</v>
      </c>
      <c r="P115" s="337">
        <v>0</v>
      </c>
      <c r="Q115" s="427">
        <v>1104</v>
      </c>
      <c r="R115" s="337">
        <v>1106</v>
      </c>
      <c r="S115" s="429"/>
      <c r="T115" s="406" t="s">
        <v>893</v>
      </c>
      <c r="U115" s="338" t="s">
        <v>894</v>
      </c>
      <c r="V115" s="338">
        <v>30</v>
      </c>
      <c r="AG115" s="429"/>
      <c r="AH115" s="429"/>
      <c r="AI115" s="415">
        <v>1</v>
      </c>
      <c r="AK115" s="338">
        <v>0</v>
      </c>
      <c r="AM115" s="338">
        <v>0</v>
      </c>
      <c r="AQ115" s="448" t="s">
        <v>895</v>
      </c>
      <c r="AR115" s="338" t="s">
        <v>278</v>
      </c>
      <c r="AS115" s="338" t="s">
        <v>896</v>
      </c>
      <c r="AT115" s="449" t="s">
        <v>895</v>
      </c>
      <c r="AU115" s="406"/>
      <c r="AW115" s="337"/>
      <c r="AX115" s="338">
        <v>51</v>
      </c>
      <c r="AY115" s="386" t="e">
        <f t="shared" si="9"/>
        <v>#REF!</v>
      </c>
      <c r="AZ115" s="387"/>
      <c r="BA115" s="354">
        <v>20000</v>
      </c>
      <c r="BB115" s="313" t="e">
        <f t="shared" si="8"/>
        <v>#REF!</v>
      </c>
      <c r="BC115" s="354">
        <v>10000</v>
      </c>
      <c r="BD115" s="415"/>
      <c r="BE115" s="269">
        <v>80000</v>
      </c>
      <c r="BO115" s="406">
        <v>10097</v>
      </c>
      <c r="BP115" s="337"/>
      <c r="BQ115" s="406">
        <v>10097</v>
      </c>
      <c r="BR115" s="337">
        <v>13</v>
      </c>
      <c r="BS115" s="338">
        <v>1</v>
      </c>
      <c r="BW115" s="406">
        <v>10097</v>
      </c>
      <c r="BX115" s="337"/>
      <c r="CB115" s="449"/>
      <c r="CC115" s="449"/>
      <c r="CD115" s="449"/>
      <c r="CE115" s="449"/>
      <c r="CF115" s="449"/>
      <c r="CG115" s="449"/>
      <c r="CI115" s="406">
        <v>-1</v>
      </c>
      <c r="CK115" s="446"/>
      <c r="CO115" s="338">
        <v>1</v>
      </c>
      <c r="CQ115" s="338" t="s">
        <v>876</v>
      </c>
      <c r="CR115" s="338" t="s">
        <v>877</v>
      </c>
      <c r="CS115" s="338">
        <v>-1</v>
      </c>
      <c r="CT115" s="338" t="s">
        <v>878</v>
      </c>
      <c r="CU115" s="338">
        <v>2</v>
      </c>
      <c r="CV115" s="338" t="s">
        <v>878</v>
      </c>
      <c r="CW115" s="338">
        <v>1</v>
      </c>
    </row>
    <row r="116" spans="1:101" s="338" customFormat="1" ht="14.25" customHeight="1">
      <c r="A116" s="337">
        <v>1106</v>
      </c>
      <c r="B116" s="338" t="s">
        <v>879</v>
      </c>
      <c r="C116" s="337">
        <v>0</v>
      </c>
      <c r="D116" s="337">
        <v>0</v>
      </c>
      <c r="E116" s="406">
        <v>2</v>
      </c>
      <c r="F116" s="337">
        <v>0</v>
      </c>
      <c r="J116" s="337">
        <v>1</v>
      </c>
      <c r="K116" s="337">
        <v>10</v>
      </c>
      <c r="L116" s="337">
        <v>120</v>
      </c>
      <c r="M116" s="415">
        <v>0</v>
      </c>
      <c r="P116" s="337">
        <v>0</v>
      </c>
      <c r="Q116" s="427">
        <v>1105</v>
      </c>
      <c r="R116" s="337">
        <v>1108</v>
      </c>
      <c r="S116" s="429"/>
      <c r="T116" s="406">
        <v>10097001</v>
      </c>
      <c r="U116" s="338" t="s">
        <v>479</v>
      </c>
      <c r="V116" s="338">
        <v>1</v>
      </c>
      <c r="AG116" s="429"/>
      <c r="AH116" s="429"/>
      <c r="AI116" s="415">
        <v>1</v>
      </c>
      <c r="AK116" s="338">
        <v>0</v>
      </c>
      <c r="AM116" s="338">
        <v>0</v>
      </c>
      <c r="AQ116" s="448" t="s">
        <v>870</v>
      </c>
      <c r="AR116" s="338" t="s">
        <v>205</v>
      </c>
      <c r="AS116" s="338" t="s">
        <v>871</v>
      </c>
      <c r="AT116" s="449" t="s">
        <v>870</v>
      </c>
      <c r="AU116" s="406">
        <v>10097001</v>
      </c>
      <c r="AV116" s="338" t="s">
        <v>479</v>
      </c>
      <c r="AW116" s="337"/>
      <c r="AX116" s="338">
        <v>51.2</v>
      </c>
      <c r="AY116" s="386" t="e">
        <f t="shared" si="9"/>
        <v>#REF!</v>
      </c>
      <c r="AZ116" s="387"/>
      <c r="BA116" s="354">
        <v>20000</v>
      </c>
      <c r="BB116" s="313" t="e">
        <f t="shared" si="8"/>
        <v>#REF!</v>
      </c>
      <c r="BC116" s="354">
        <v>20000</v>
      </c>
      <c r="BD116" s="415"/>
      <c r="BE116" s="354">
        <v>81000</v>
      </c>
      <c r="BO116" s="406">
        <v>10097</v>
      </c>
      <c r="BP116" s="337">
        <v>5</v>
      </c>
      <c r="BQ116" s="406">
        <v>10097</v>
      </c>
      <c r="BR116" s="337">
        <v>5</v>
      </c>
      <c r="BS116" s="338">
        <v>1</v>
      </c>
      <c r="BW116" s="406">
        <v>10097</v>
      </c>
      <c r="BX116" s="337">
        <v>5</v>
      </c>
      <c r="CB116" s="449" t="s">
        <v>897</v>
      </c>
      <c r="CC116" s="449"/>
      <c r="CD116" s="449"/>
      <c r="CE116" s="449" t="s">
        <v>898</v>
      </c>
      <c r="CF116" s="449"/>
      <c r="CG116" s="449" t="s">
        <v>899</v>
      </c>
      <c r="CI116" s="406">
        <v>10097001</v>
      </c>
      <c r="CJ116" s="338" t="s">
        <v>479</v>
      </c>
      <c r="CK116" s="446"/>
      <c r="CQ116" s="338" t="s">
        <v>876</v>
      </c>
      <c r="CR116" s="338" t="s">
        <v>877</v>
      </c>
      <c r="CS116" s="338">
        <v>-1</v>
      </c>
      <c r="CT116" s="338" t="s">
        <v>878</v>
      </c>
      <c r="CU116" s="338">
        <v>2</v>
      </c>
      <c r="CV116" s="338" t="s">
        <v>878</v>
      </c>
      <c r="CW116" s="338">
        <v>1</v>
      </c>
    </row>
    <row r="117" spans="1:101" s="338" customFormat="1" ht="14.25" customHeight="1">
      <c r="A117" s="337">
        <v>1108</v>
      </c>
      <c r="B117" s="338" t="s">
        <v>900</v>
      </c>
      <c r="C117" s="337">
        <v>0</v>
      </c>
      <c r="D117" s="337">
        <v>0</v>
      </c>
      <c r="E117" s="406">
        <v>2</v>
      </c>
      <c r="F117" s="337">
        <v>0</v>
      </c>
      <c r="J117" s="337">
        <v>1</v>
      </c>
      <c r="K117" s="337">
        <v>10</v>
      </c>
      <c r="L117" s="337">
        <v>120</v>
      </c>
      <c r="M117" s="415">
        <v>0</v>
      </c>
      <c r="P117" s="337">
        <v>0</v>
      </c>
      <c r="Q117" s="427">
        <v>1106</v>
      </c>
      <c r="R117" s="337">
        <v>1109</v>
      </c>
      <c r="S117" s="429"/>
      <c r="T117" s="406">
        <v>10097003</v>
      </c>
      <c r="U117" s="338" t="s">
        <v>680</v>
      </c>
      <c r="V117" s="338">
        <v>1</v>
      </c>
      <c r="AG117" s="429"/>
      <c r="AH117" s="429"/>
      <c r="AI117" s="415">
        <v>1</v>
      </c>
      <c r="AK117" s="338">
        <v>0</v>
      </c>
      <c r="AM117" s="338">
        <v>0</v>
      </c>
      <c r="AQ117" s="448" t="s">
        <v>681</v>
      </c>
      <c r="AR117" s="338" t="s">
        <v>205</v>
      </c>
      <c r="AS117" s="338" t="s">
        <v>682</v>
      </c>
      <c r="AT117" s="449" t="s">
        <v>683</v>
      </c>
      <c r="AU117" s="338">
        <v>10097003</v>
      </c>
      <c r="AV117" s="338" t="s">
        <v>680</v>
      </c>
      <c r="AW117" s="337"/>
      <c r="AX117" s="338">
        <v>51.6</v>
      </c>
      <c r="AY117" s="386" t="e">
        <f t="shared" si="9"/>
        <v>#REF!</v>
      </c>
      <c r="AZ117" s="387"/>
      <c r="BA117" s="354">
        <v>20000</v>
      </c>
      <c r="BB117" s="313" t="e">
        <f t="shared" si="8"/>
        <v>#REF!</v>
      </c>
      <c r="BC117" s="354">
        <v>20000</v>
      </c>
      <c r="BD117" s="415"/>
      <c r="BE117" s="269">
        <v>82000</v>
      </c>
      <c r="BO117" s="406">
        <v>10097</v>
      </c>
      <c r="BP117" s="337">
        <v>9</v>
      </c>
      <c r="BQ117" s="406">
        <v>10097</v>
      </c>
      <c r="BR117" s="337">
        <v>9</v>
      </c>
      <c r="BS117" s="338">
        <v>1</v>
      </c>
      <c r="BW117" s="406">
        <v>10097</v>
      </c>
      <c r="BX117" s="337">
        <v>9</v>
      </c>
      <c r="CB117" s="449" t="s">
        <v>901</v>
      </c>
      <c r="CC117" s="449"/>
      <c r="CD117" s="449"/>
      <c r="CE117" s="449" t="s">
        <v>902</v>
      </c>
      <c r="CF117" s="449"/>
      <c r="CG117" s="449" t="s">
        <v>903</v>
      </c>
      <c r="CI117" s="406">
        <v>10097003</v>
      </c>
      <c r="CJ117" s="338" t="s">
        <v>680</v>
      </c>
      <c r="CK117" s="446"/>
      <c r="CQ117" s="338">
        <v>10097003</v>
      </c>
      <c r="CR117" s="338" t="s">
        <v>680</v>
      </c>
      <c r="CS117" s="338">
        <v>-1</v>
      </c>
      <c r="CT117" s="338" t="s">
        <v>904</v>
      </c>
      <c r="CU117" s="338">
        <v>2</v>
      </c>
      <c r="CV117" s="338" t="s">
        <v>904</v>
      </c>
      <c r="CW117" s="338">
        <v>1</v>
      </c>
    </row>
    <row r="118" spans="1:101" s="338" customFormat="1" ht="14.25" customHeight="1">
      <c r="A118" s="337">
        <v>1109</v>
      </c>
      <c r="B118" s="338" t="s">
        <v>905</v>
      </c>
      <c r="C118" s="337">
        <v>0</v>
      </c>
      <c r="D118" s="337">
        <v>0</v>
      </c>
      <c r="E118" s="406">
        <v>1</v>
      </c>
      <c r="F118" s="337">
        <v>0</v>
      </c>
      <c r="J118" s="337">
        <v>1</v>
      </c>
      <c r="K118" s="337">
        <v>10</v>
      </c>
      <c r="L118" s="337">
        <v>120</v>
      </c>
      <c r="M118" s="415">
        <v>0</v>
      </c>
      <c r="P118" s="337">
        <v>0</v>
      </c>
      <c r="Q118" s="427">
        <v>1108</v>
      </c>
      <c r="R118" s="337" t="s">
        <v>906</v>
      </c>
      <c r="S118" s="429"/>
      <c r="T118" s="406">
        <v>10151</v>
      </c>
      <c r="U118" s="338" t="s">
        <v>907</v>
      </c>
      <c r="V118" s="338">
        <v>20</v>
      </c>
      <c r="AG118" s="429"/>
      <c r="AH118" s="429"/>
      <c r="AI118" s="415">
        <v>1</v>
      </c>
      <c r="AK118" s="338">
        <v>0</v>
      </c>
      <c r="AM118" s="338">
        <v>0</v>
      </c>
      <c r="AQ118" s="448" t="s">
        <v>908</v>
      </c>
      <c r="AR118" s="338" t="s">
        <v>278</v>
      </c>
      <c r="AS118" s="338" t="s">
        <v>909</v>
      </c>
      <c r="AT118" s="449" t="s">
        <v>908</v>
      </c>
      <c r="AW118" s="337"/>
      <c r="AX118" s="338">
        <v>51.8</v>
      </c>
      <c r="AY118" s="386" t="e">
        <f t="shared" si="9"/>
        <v>#REF!</v>
      </c>
      <c r="AZ118" s="387"/>
      <c r="BA118" s="354">
        <v>20000</v>
      </c>
      <c r="BB118" s="313" t="e">
        <f t="shared" si="8"/>
        <v>#REF!</v>
      </c>
      <c r="BC118" s="354">
        <v>20000</v>
      </c>
      <c r="BD118" s="415"/>
      <c r="BE118" s="354">
        <v>83000</v>
      </c>
      <c r="BO118" s="406">
        <v>10097</v>
      </c>
      <c r="BP118" s="337"/>
      <c r="BQ118" s="406">
        <v>10097</v>
      </c>
      <c r="BR118" s="337">
        <v>10</v>
      </c>
      <c r="BS118" s="338">
        <v>1</v>
      </c>
      <c r="BW118" s="406">
        <v>10097</v>
      </c>
      <c r="BX118" s="337"/>
      <c r="CB118" s="449"/>
      <c r="CC118" s="449"/>
      <c r="CD118" s="449"/>
      <c r="CE118" s="449"/>
      <c r="CF118" s="449"/>
      <c r="CG118" s="449"/>
      <c r="CI118" s="406">
        <v>-1</v>
      </c>
      <c r="CK118" s="446"/>
      <c r="CW118" s="338">
        <v>1</v>
      </c>
    </row>
    <row r="119" spans="1:101" s="339" customFormat="1" ht="14.25" customHeight="1">
      <c r="A119" s="407">
        <v>1110</v>
      </c>
      <c r="B119" s="339" t="s">
        <v>910</v>
      </c>
      <c r="C119" s="407">
        <v>0</v>
      </c>
      <c r="D119" s="407">
        <v>0</v>
      </c>
      <c r="E119" s="408">
        <v>2</v>
      </c>
      <c r="F119" s="407">
        <v>0</v>
      </c>
      <c r="J119" s="407">
        <v>1</v>
      </c>
      <c r="K119" s="407">
        <v>10</v>
      </c>
      <c r="L119" s="407">
        <v>120</v>
      </c>
      <c r="M119" s="416">
        <v>0</v>
      </c>
      <c r="P119" s="407">
        <v>0</v>
      </c>
      <c r="Q119" s="430">
        <v>1109</v>
      </c>
      <c r="R119" s="407">
        <v>1111</v>
      </c>
      <c r="S119" s="431"/>
      <c r="T119" s="408">
        <v>10098023</v>
      </c>
      <c r="U119" s="339" t="s">
        <v>680</v>
      </c>
      <c r="V119" s="339">
        <v>1</v>
      </c>
      <c r="AG119" s="431"/>
      <c r="AH119" s="431"/>
      <c r="AI119" s="416">
        <v>1</v>
      </c>
      <c r="AK119" s="339">
        <v>0</v>
      </c>
      <c r="AM119" s="339">
        <v>0</v>
      </c>
      <c r="AQ119" s="450" t="s">
        <v>681</v>
      </c>
      <c r="AR119" s="339" t="s">
        <v>205</v>
      </c>
      <c r="AS119" s="339" t="s">
        <v>682</v>
      </c>
      <c r="AT119" s="451" t="s">
        <v>683</v>
      </c>
      <c r="AU119" s="339">
        <v>10098023</v>
      </c>
      <c r="AV119" s="339" t="s">
        <v>680</v>
      </c>
      <c r="AW119" s="407"/>
      <c r="AX119" s="339">
        <v>52</v>
      </c>
      <c r="AY119" s="386" t="e">
        <f t="shared" si="9"/>
        <v>#REF!</v>
      </c>
      <c r="AZ119" s="387"/>
      <c r="BA119" s="354">
        <v>20000</v>
      </c>
      <c r="BB119" s="313" t="e">
        <f t="shared" si="8"/>
        <v>#REF!</v>
      </c>
      <c r="BC119" s="354">
        <v>20000</v>
      </c>
      <c r="BD119" s="416"/>
      <c r="BE119" s="269">
        <v>84000</v>
      </c>
      <c r="BO119" s="408">
        <v>10098</v>
      </c>
      <c r="BP119" s="407">
        <v>15</v>
      </c>
      <c r="BQ119" s="408">
        <v>10098</v>
      </c>
      <c r="BR119" s="407">
        <v>15</v>
      </c>
      <c r="BS119" s="339">
        <v>1</v>
      </c>
      <c r="BW119" s="408">
        <v>10098</v>
      </c>
      <c r="BX119" s="407">
        <v>15</v>
      </c>
      <c r="CB119" s="451" t="s">
        <v>911</v>
      </c>
      <c r="CC119" s="451"/>
      <c r="CD119" s="451"/>
      <c r="CE119" s="451" t="s">
        <v>912</v>
      </c>
      <c r="CF119" s="451"/>
      <c r="CG119" s="451" t="s">
        <v>913</v>
      </c>
      <c r="CI119" s="408">
        <v>10098023</v>
      </c>
      <c r="CJ119" s="339" t="s">
        <v>680</v>
      </c>
      <c r="CK119" s="463"/>
      <c r="CW119" s="339">
        <v>-1</v>
      </c>
    </row>
    <row r="120" spans="1:101" s="339" customFormat="1" ht="14.25" customHeight="1">
      <c r="A120" s="407">
        <v>1111</v>
      </c>
      <c r="B120" s="339" t="s">
        <v>914</v>
      </c>
      <c r="C120" s="407">
        <v>0</v>
      </c>
      <c r="D120" s="407">
        <v>0</v>
      </c>
      <c r="E120" s="408">
        <v>2</v>
      </c>
      <c r="F120" s="407">
        <v>0</v>
      </c>
      <c r="J120" s="407">
        <v>1</v>
      </c>
      <c r="K120" s="407">
        <v>10</v>
      </c>
      <c r="L120" s="407">
        <v>120</v>
      </c>
      <c r="M120" s="416">
        <v>0</v>
      </c>
      <c r="P120" s="407">
        <v>0</v>
      </c>
      <c r="Q120" s="430">
        <v>1110</v>
      </c>
      <c r="R120" s="407">
        <v>1123</v>
      </c>
      <c r="S120" s="431"/>
      <c r="T120" s="408">
        <v>10098017</v>
      </c>
      <c r="U120" s="339" t="s">
        <v>437</v>
      </c>
      <c r="V120" s="339">
        <v>1</v>
      </c>
      <c r="AG120" s="431"/>
      <c r="AH120" s="431"/>
      <c r="AI120" s="416">
        <v>1</v>
      </c>
      <c r="AK120" s="339">
        <v>0</v>
      </c>
      <c r="AM120" s="339">
        <v>0</v>
      </c>
      <c r="AQ120" s="450" t="s">
        <v>438</v>
      </c>
      <c r="AR120" s="339" t="s">
        <v>205</v>
      </c>
      <c r="AS120" s="339" t="s">
        <v>642</v>
      </c>
      <c r="AT120" s="451" t="s">
        <v>440</v>
      </c>
      <c r="AU120" s="339">
        <v>10098017</v>
      </c>
      <c r="AV120" s="339" t="s">
        <v>437</v>
      </c>
      <c r="AW120" s="407"/>
      <c r="AX120" s="339">
        <v>52.2</v>
      </c>
      <c r="AY120" s="386" t="e">
        <f t="shared" si="9"/>
        <v>#REF!</v>
      </c>
      <c r="AZ120" s="387"/>
      <c r="BA120" s="354">
        <v>20000</v>
      </c>
      <c r="BB120" s="313" t="e">
        <f t="shared" si="8"/>
        <v>#REF!</v>
      </c>
      <c r="BC120" s="354">
        <v>20000</v>
      </c>
      <c r="BD120" s="416"/>
      <c r="BE120" s="354">
        <v>85000</v>
      </c>
      <c r="BO120" s="408">
        <v>10098</v>
      </c>
      <c r="BP120" s="407">
        <v>8</v>
      </c>
      <c r="BQ120" s="408">
        <v>10098</v>
      </c>
      <c r="BR120" s="407">
        <v>8</v>
      </c>
      <c r="BS120" s="339">
        <v>1</v>
      </c>
      <c r="BW120" s="408">
        <v>10098</v>
      </c>
      <c r="BX120" s="407">
        <v>8</v>
      </c>
      <c r="CB120" s="451" t="s">
        <v>915</v>
      </c>
      <c r="CC120" s="451"/>
      <c r="CD120" s="451"/>
      <c r="CE120" s="451" t="s">
        <v>916</v>
      </c>
      <c r="CF120" s="451"/>
      <c r="CG120" s="451" t="s">
        <v>917</v>
      </c>
      <c r="CI120" s="408">
        <v>10098017</v>
      </c>
      <c r="CJ120" s="339" t="s">
        <v>437</v>
      </c>
      <c r="CK120" s="463"/>
      <c r="CW120" s="339">
        <v>1</v>
      </c>
    </row>
    <row r="121" spans="1:101" s="340" customFormat="1" ht="14.25" customHeight="1">
      <c r="A121" s="409">
        <v>1123</v>
      </c>
      <c r="B121" s="409" t="s">
        <v>918</v>
      </c>
      <c r="C121" s="409">
        <v>0</v>
      </c>
      <c r="D121" s="409">
        <v>0</v>
      </c>
      <c r="E121" s="410">
        <v>32</v>
      </c>
      <c r="F121" s="409">
        <v>0</v>
      </c>
      <c r="G121" s="409"/>
      <c r="H121" s="409"/>
      <c r="I121" s="409"/>
      <c r="J121" s="409">
        <v>1</v>
      </c>
      <c r="K121" s="409">
        <v>10</v>
      </c>
      <c r="L121" s="409">
        <v>120</v>
      </c>
      <c r="M121" s="417">
        <v>0</v>
      </c>
      <c r="N121" s="409"/>
      <c r="O121" s="409"/>
      <c r="P121" s="409">
        <v>0</v>
      </c>
      <c r="Q121" s="432">
        <v>1111</v>
      </c>
      <c r="R121" s="409">
        <v>1112</v>
      </c>
      <c r="S121" s="433"/>
      <c r="T121" s="410"/>
      <c r="U121" s="409" t="s">
        <v>919</v>
      </c>
      <c r="V121" s="409">
        <v>60</v>
      </c>
      <c r="W121" s="409"/>
      <c r="X121" s="409"/>
      <c r="Y121" s="409"/>
      <c r="Z121" s="409"/>
      <c r="AA121" s="409"/>
      <c r="AB121" s="409"/>
      <c r="AC121" s="409"/>
      <c r="AD121" s="409"/>
      <c r="AE121" s="409"/>
      <c r="AF121" s="409"/>
      <c r="AG121" s="433"/>
      <c r="AH121" s="433"/>
      <c r="AI121" s="417">
        <v>1</v>
      </c>
      <c r="AJ121" s="409"/>
      <c r="AK121" s="409">
        <v>0</v>
      </c>
      <c r="AL121" s="409"/>
      <c r="AM121" s="409">
        <v>0</v>
      </c>
      <c r="AN121" s="409"/>
      <c r="AO121" s="409"/>
      <c r="AP121" s="409"/>
      <c r="AQ121" s="452"/>
      <c r="AR121" s="409"/>
      <c r="AS121" s="409" t="s">
        <v>919</v>
      </c>
      <c r="AT121" s="453" t="s">
        <v>920</v>
      </c>
      <c r="AU121" s="409"/>
      <c r="AV121" s="409"/>
      <c r="AW121" s="409"/>
      <c r="AX121" s="409">
        <v>60.1</v>
      </c>
      <c r="AY121" s="386" t="e">
        <f t="shared" si="9"/>
        <v>#REF!</v>
      </c>
      <c r="AZ121" s="387"/>
      <c r="BA121" s="354">
        <v>20000</v>
      </c>
      <c r="BB121" s="313" t="e">
        <f t="shared" si="8"/>
        <v>#REF!</v>
      </c>
      <c r="BC121" s="354">
        <v>20000</v>
      </c>
      <c r="BD121" s="417"/>
      <c r="BE121" s="269">
        <v>86000</v>
      </c>
      <c r="BF121" s="409"/>
      <c r="BG121" s="409"/>
      <c r="BH121" s="409"/>
      <c r="BI121" s="409"/>
      <c r="BJ121" s="409"/>
      <c r="BK121" s="409"/>
      <c r="BL121" s="409"/>
      <c r="BM121" s="409"/>
      <c r="BN121" s="409"/>
      <c r="BO121" s="410">
        <v>10096</v>
      </c>
      <c r="BP121" s="409"/>
      <c r="BQ121" s="410">
        <v>10096</v>
      </c>
      <c r="BR121" s="409"/>
      <c r="BS121" s="409"/>
      <c r="BT121" s="409" t="s">
        <v>602</v>
      </c>
      <c r="BU121" s="409" t="s">
        <v>602</v>
      </c>
      <c r="BV121" s="409"/>
      <c r="BW121" s="410">
        <v>10096</v>
      </c>
      <c r="BX121" s="409"/>
      <c r="BY121" s="409"/>
      <c r="BZ121" s="409"/>
      <c r="CA121" s="409"/>
      <c r="CB121" s="453"/>
      <c r="CC121" s="453"/>
      <c r="CD121" s="453"/>
      <c r="CE121" s="453"/>
      <c r="CF121" s="453"/>
      <c r="CG121" s="453"/>
      <c r="CH121" s="409"/>
      <c r="CI121" s="410">
        <v>-1</v>
      </c>
      <c r="CJ121" s="409"/>
      <c r="CK121" s="452"/>
      <c r="CL121" s="409"/>
      <c r="CM121" s="409"/>
      <c r="CN121" s="409"/>
      <c r="CO121" s="409"/>
      <c r="CP121" s="409"/>
    </row>
    <row r="122" spans="1:101" s="339" customFormat="1" ht="14.25" customHeight="1">
      <c r="A122" s="407">
        <v>1112</v>
      </c>
      <c r="B122" s="339" t="s">
        <v>918</v>
      </c>
      <c r="C122" s="407">
        <v>0</v>
      </c>
      <c r="D122" s="407">
        <v>0</v>
      </c>
      <c r="E122" s="408">
        <v>7</v>
      </c>
      <c r="F122" s="407">
        <v>0</v>
      </c>
      <c r="J122" s="407">
        <v>1</v>
      </c>
      <c r="K122" s="407">
        <v>10</v>
      </c>
      <c r="L122" s="407">
        <v>120</v>
      </c>
      <c r="M122" s="416">
        <v>0</v>
      </c>
      <c r="P122" s="407">
        <v>0</v>
      </c>
      <c r="Q122" s="430">
        <v>1123</v>
      </c>
      <c r="R122" s="407" t="s">
        <v>921</v>
      </c>
      <c r="S122" s="431"/>
      <c r="T122" s="408">
        <v>10096</v>
      </c>
      <c r="U122" s="339" t="s">
        <v>922</v>
      </c>
      <c r="V122" s="339">
        <v>1</v>
      </c>
      <c r="AG122" s="431"/>
      <c r="AH122" s="431"/>
      <c r="AI122" s="416">
        <v>1</v>
      </c>
      <c r="AK122" s="339">
        <v>0</v>
      </c>
      <c r="AM122" s="339">
        <v>0</v>
      </c>
      <c r="AQ122" s="450" t="s">
        <v>923</v>
      </c>
      <c r="AR122" s="339" t="s">
        <v>261</v>
      </c>
      <c r="AS122" s="339" t="s">
        <v>918</v>
      </c>
      <c r="AT122" s="451" t="s">
        <v>923</v>
      </c>
      <c r="AW122" s="407"/>
      <c r="AX122" s="339">
        <v>52.4</v>
      </c>
      <c r="AY122" s="386" t="e">
        <f t="shared" si="9"/>
        <v>#REF!</v>
      </c>
      <c r="AZ122" s="387"/>
      <c r="BA122" s="354">
        <v>20000</v>
      </c>
      <c r="BB122" s="313" t="e">
        <f t="shared" si="8"/>
        <v>#REF!</v>
      </c>
      <c r="BC122" s="354">
        <v>20000</v>
      </c>
      <c r="BD122" s="416"/>
      <c r="BE122" s="354">
        <v>87000</v>
      </c>
      <c r="BO122" s="408">
        <v>10096</v>
      </c>
      <c r="BP122" s="407"/>
      <c r="BQ122" s="408">
        <v>10096</v>
      </c>
      <c r="BR122" s="407"/>
      <c r="BS122" s="339">
        <v>1</v>
      </c>
      <c r="BW122" s="408">
        <v>10098</v>
      </c>
      <c r="BX122" s="407"/>
      <c r="CB122" s="451"/>
      <c r="CC122" s="451"/>
      <c r="CD122" s="451"/>
      <c r="CE122" s="451"/>
      <c r="CF122" s="451"/>
      <c r="CG122" s="451" t="s">
        <v>924</v>
      </c>
      <c r="CI122" s="408">
        <v>-1</v>
      </c>
      <c r="CK122" s="463"/>
      <c r="CW122" s="339">
        <v>-1</v>
      </c>
    </row>
    <row r="123" spans="1:101" s="339" customFormat="1" ht="14.25" customHeight="1">
      <c r="A123" s="407">
        <v>1113</v>
      </c>
      <c r="B123" s="339" t="s">
        <v>925</v>
      </c>
      <c r="C123" s="407">
        <v>0</v>
      </c>
      <c r="D123" s="407">
        <v>0</v>
      </c>
      <c r="E123" s="408">
        <v>2</v>
      </c>
      <c r="F123" s="407">
        <v>0</v>
      </c>
      <c r="J123" s="407">
        <v>1</v>
      </c>
      <c r="K123" s="407">
        <v>10</v>
      </c>
      <c r="L123" s="407">
        <v>120</v>
      </c>
      <c r="M123" s="416">
        <v>0</v>
      </c>
      <c r="P123" s="407">
        <v>0</v>
      </c>
      <c r="Q123" s="430">
        <v>1112</v>
      </c>
      <c r="R123" s="407">
        <v>1114</v>
      </c>
      <c r="S123" s="431"/>
      <c r="T123" s="408">
        <v>10096001</v>
      </c>
      <c r="U123" s="339" t="s">
        <v>926</v>
      </c>
      <c r="V123" s="339">
        <v>1</v>
      </c>
      <c r="AG123" s="431"/>
      <c r="AH123" s="431"/>
      <c r="AI123" s="416">
        <v>1</v>
      </c>
      <c r="AK123" s="339">
        <v>0</v>
      </c>
      <c r="AM123" s="339">
        <v>0</v>
      </c>
      <c r="AQ123" s="450" t="s">
        <v>927</v>
      </c>
      <c r="AR123" s="339" t="s">
        <v>205</v>
      </c>
      <c r="AS123" s="339" t="s">
        <v>928</v>
      </c>
      <c r="AT123" s="451" t="s">
        <v>929</v>
      </c>
      <c r="AU123" s="339">
        <v>10096001</v>
      </c>
      <c r="AV123" s="339" t="s">
        <v>926</v>
      </c>
      <c r="AW123" s="407"/>
      <c r="AX123" s="339">
        <v>52.6</v>
      </c>
      <c r="AY123" s="386" t="e">
        <f t="shared" si="9"/>
        <v>#REF!</v>
      </c>
      <c r="AZ123" s="387"/>
      <c r="BA123" s="354">
        <v>20000</v>
      </c>
      <c r="BB123" s="313" t="e">
        <f t="shared" si="8"/>
        <v>#REF!</v>
      </c>
      <c r="BC123" s="354">
        <v>20000</v>
      </c>
      <c r="BD123" s="416"/>
      <c r="BE123" s="269">
        <v>88000</v>
      </c>
      <c r="BO123" s="408">
        <v>10096</v>
      </c>
      <c r="BP123" s="407">
        <v>4</v>
      </c>
      <c r="BQ123" s="408">
        <v>10096</v>
      </c>
      <c r="BR123" s="407">
        <v>4</v>
      </c>
      <c r="BS123" s="339">
        <v>1</v>
      </c>
      <c r="BW123" s="408">
        <v>10096</v>
      </c>
      <c r="BX123" s="407">
        <v>4</v>
      </c>
      <c r="CB123" s="451" t="s">
        <v>930</v>
      </c>
      <c r="CC123" s="451"/>
      <c r="CD123" s="451"/>
      <c r="CE123" s="451" t="s">
        <v>931</v>
      </c>
      <c r="CF123" s="451"/>
      <c r="CG123" s="451" t="s">
        <v>932</v>
      </c>
      <c r="CI123" s="408">
        <v>10096001</v>
      </c>
      <c r="CJ123" s="339" t="s">
        <v>933</v>
      </c>
      <c r="CK123" s="463"/>
      <c r="CQ123" s="339" t="s">
        <v>934</v>
      </c>
      <c r="CR123" s="339" t="s">
        <v>935</v>
      </c>
      <c r="CS123" s="339">
        <v>-1</v>
      </c>
      <c r="CT123" s="339" t="s">
        <v>936</v>
      </c>
      <c r="CU123" s="339">
        <v>2</v>
      </c>
      <c r="CV123" s="339" t="s">
        <v>936</v>
      </c>
      <c r="CW123" s="339">
        <v>1</v>
      </c>
    </row>
    <row r="124" spans="1:101" s="339" customFormat="1" ht="14.25" customHeight="1">
      <c r="A124" s="407">
        <v>1114</v>
      </c>
      <c r="B124" s="339" t="s">
        <v>937</v>
      </c>
      <c r="C124" s="407">
        <v>0</v>
      </c>
      <c r="D124" s="407">
        <v>0</v>
      </c>
      <c r="E124" s="408">
        <v>2</v>
      </c>
      <c r="F124" s="407">
        <v>0</v>
      </c>
      <c r="J124" s="407">
        <v>1</v>
      </c>
      <c r="K124" s="407">
        <v>10</v>
      </c>
      <c r="L124" s="407">
        <v>120</v>
      </c>
      <c r="M124" s="416">
        <v>0</v>
      </c>
      <c r="P124" s="407">
        <v>0</v>
      </c>
      <c r="Q124" s="430">
        <v>1113</v>
      </c>
      <c r="R124" s="407">
        <v>1115</v>
      </c>
      <c r="S124" s="431"/>
      <c r="T124" s="408">
        <v>10096002</v>
      </c>
      <c r="U124" s="339" t="s">
        <v>938</v>
      </c>
      <c r="V124" s="339">
        <v>1</v>
      </c>
      <c r="AG124" s="431"/>
      <c r="AH124" s="431"/>
      <c r="AI124" s="416">
        <v>1</v>
      </c>
      <c r="AK124" s="339">
        <v>0</v>
      </c>
      <c r="AM124" s="339">
        <v>0</v>
      </c>
      <c r="AQ124" s="450" t="s">
        <v>939</v>
      </c>
      <c r="AR124" s="339" t="s">
        <v>205</v>
      </c>
      <c r="AS124" s="339" t="s">
        <v>940</v>
      </c>
      <c r="AT124" s="451" t="s">
        <v>941</v>
      </c>
      <c r="AU124" s="339">
        <v>10096002</v>
      </c>
      <c r="AV124" s="339" t="s">
        <v>938</v>
      </c>
      <c r="AW124" s="407"/>
      <c r="AX124" s="339">
        <v>52.8</v>
      </c>
      <c r="AY124" s="386" t="e">
        <f t="shared" si="9"/>
        <v>#REF!</v>
      </c>
      <c r="AZ124" s="387"/>
      <c r="BA124" s="354">
        <v>20000</v>
      </c>
      <c r="BB124" s="313" t="e">
        <f t="shared" si="8"/>
        <v>#REF!</v>
      </c>
      <c r="BC124" s="354">
        <v>30000</v>
      </c>
      <c r="BD124" s="416"/>
      <c r="BE124" s="354">
        <v>89000</v>
      </c>
      <c r="BO124" s="408">
        <v>10096</v>
      </c>
      <c r="BP124" s="407">
        <v>5</v>
      </c>
      <c r="BQ124" s="408">
        <v>10096</v>
      </c>
      <c r="BR124" s="407">
        <v>5</v>
      </c>
      <c r="BS124" s="339">
        <v>1</v>
      </c>
      <c r="BW124" s="408">
        <v>10096</v>
      </c>
      <c r="BX124" s="407">
        <v>5</v>
      </c>
      <c r="CB124" s="451" t="s">
        <v>942</v>
      </c>
      <c r="CC124" s="451"/>
      <c r="CD124" s="451"/>
      <c r="CE124" s="451" t="s">
        <v>943</v>
      </c>
      <c r="CF124" s="451"/>
      <c r="CG124" s="451" t="s">
        <v>944</v>
      </c>
      <c r="CI124" s="408">
        <v>10096002</v>
      </c>
      <c r="CJ124" s="339" t="s">
        <v>933</v>
      </c>
      <c r="CK124" s="463"/>
      <c r="CQ124" s="339" t="s">
        <v>945</v>
      </c>
      <c r="CR124" s="339" t="s">
        <v>946</v>
      </c>
      <c r="CS124" s="339">
        <v>-1</v>
      </c>
      <c r="CT124" s="339" t="s">
        <v>947</v>
      </c>
      <c r="CU124" s="339">
        <v>2</v>
      </c>
      <c r="CW124" s="339">
        <v>1</v>
      </c>
    </row>
    <row r="125" spans="1:101" s="339" customFormat="1" ht="14.25" customHeight="1">
      <c r="A125" s="407">
        <v>1115</v>
      </c>
      <c r="B125" s="339" t="s">
        <v>948</v>
      </c>
      <c r="C125" s="407">
        <v>0</v>
      </c>
      <c r="D125" s="407">
        <v>0</v>
      </c>
      <c r="E125" s="408">
        <v>1</v>
      </c>
      <c r="F125" s="407">
        <v>0</v>
      </c>
      <c r="J125" s="407">
        <v>1</v>
      </c>
      <c r="K125" s="407">
        <v>10</v>
      </c>
      <c r="L125" s="407">
        <v>120</v>
      </c>
      <c r="M125" s="416">
        <v>0</v>
      </c>
      <c r="P125" s="407">
        <v>0</v>
      </c>
      <c r="Q125" s="430">
        <v>1114</v>
      </c>
      <c r="R125" s="407">
        <v>1116</v>
      </c>
      <c r="S125" s="431"/>
      <c r="T125" s="408">
        <v>10284</v>
      </c>
      <c r="U125" s="339" t="s">
        <v>949</v>
      </c>
      <c r="V125" s="339">
        <v>1</v>
      </c>
      <c r="AG125" s="431"/>
      <c r="AH125" s="431"/>
      <c r="AI125" s="416">
        <v>1</v>
      </c>
      <c r="AK125" s="339">
        <v>0</v>
      </c>
      <c r="AM125" s="339">
        <v>0</v>
      </c>
      <c r="AQ125" s="450"/>
      <c r="AR125" s="339" t="s">
        <v>278</v>
      </c>
      <c r="AS125" s="339" t="s">
        <v>948</v>
      </c>
      <c r="AT125" s="451" t="s">
        <v>950</v>
      </c>
      <c r="AW125" s="407"/>
      <c r="AX125" s="339">
        <v>53</v>
      </c>
      <c r="AY125" s="386" t="e">
        <f t="shared" si="9"/>
        <v>#REF!</v>
      </c>
      <c r="AZ125" s="387"/>
      <c r="BA125" s="354">
        <v>20000</v>
      </c>
      <c r="BB125" s="313" t="e">
        <f t="shared" si="8"/>
        <v>#REF!</v>
      </c>
      <c r="BC125" s="354">
        <v>30000</v>
      </c>
      <c r="BD125" s="416"/>
      <c r="BE125" s="269">
        <v>90000</v>
      </c>
      <c r="BO125" s="408">
        <v>10096</v>
      </c>
      <c r="BP125" s="407"/>
      <c r="BQ125" s="408">
        <v>10096</v>
      </c>
      <c r="BR125" s="407">
        <v>16</v>
      </c>
      <c r="BS125" s="339">
        <v>1</v>
      </c>
      <c r="BW125" s="408">
        <v>10096</v>
      </c>
      <c r="BX125" s="407">
        <v>5</v>
      </c>
      <c r="CB125" s="451"/>
      <c r="CC125" s="451"/>
      <c r="CD125" s="451"/>
      <c r="CE125" s="451" t="s">
        <v>951</v>
      </c>
      <c r="CF125" s="451"/>
      <c r="CG125" s="451" t="s">
        <v>952</v>
      </c>
      <c r="CI125" s="408">
        <v>10096005</v>
      </c>
      <c r="CJ125" s="339" t="s">
        <v>257</v>
      </c>
      <c r="CK125" s="463"/>
      <c r="CQ125" s="339" t="s">
        <v>953</v>
      </c>
      <c r="CR125" s="339" t="s">
        <v>954</v>
      </c>
      <c r="CS125" s="339">
        <v>1</v>
      </c>
      <c r="CT125" s="339" t="s">
        <v>955</v>
      </c>
      <c r="CU125" s="339">
        <v>2</v>
      </c>
      <c r="CV125" s="339" t="s">
        <v>955</v>
      </c>
    </row>
    <row r="126" spans="1:101" s="339" customFormat="1" ht="14.25" customHeight="1">
      <c r="A126" s="407">
        <v>1116</v>
      </c>
      <c r="B126" s="339" t="s">
        <v>956</v>
      </c>
      <c r="C126" s="407">
        <v>0</v>
      </c>
      <c r="D126" s="407">
        <v>0</v>
      </c>
      <c r="E126" s="408">
        <v>2</v>
      </c>
      <c r="F126" s="407">
        <v>0</v>
      </c>
      <c r="J126" s="407">
        <v>1</v>
      </c>
      <c r="K126" s="407">
        <v>10</v>
      </c>
      <c r="L126" s="407">
        <v>120</v>
      </c>
      <c r="M126" s="416">
        <v>0</v>
      </c>
      <c r="N126" s="339" t="s">
        <v>229</v>
      </c>
      <c r="P126" s="407">
        <v>0</v>
      </c>
      <c r="Q126" s="430">
        <v>1115</v>
      </c>
      <c r="R126" s="407">
        <v>1117</v>
      </c>
      <c r="S126" s="431"/>
      <c r="T126" s="408">
        <v>10096007</v>
      </c>
      <c r="U126" s="339" t="s">
        <v>957</v>
      </c>
      <c r="V126" s="339">
        <v>1</v>
      </c>
      <c r="AG126" s="431"/>
      <c r="AH126" s="431"/>
      <c r="AI126" s="416">
        <v>1</v>
      </c>
      <c r="AK126" s="339">
        <v>0</v>
      </c>
      <c r="AM126" s="339">
        <v>0</v>
      </c>
      <c r="AQ126" s="450" t="s">
        <v>958</v>
      </c>
      <c r="AR126" s="339" t="s">
        <v>205</v>
      </c>
      <c r="AS126" s="339" t="s">
        <v>959</v>
      </c>
      <c r="AT126" s="451" t="s">
        <v>960</v>
      </c>
      <c r="AU126" s="339">
        <v>10096007</v>
      </c>
      <c r="AV126" s="339" t="s">
        <v>957</v>
      </c>
      <c r="AW126" s="407"/>
      <c r="AX126" s="339">
        <v>53.2</v>
      </c>
      <c r="AY126" s="386" t="e">
        <f t="shared" si="9"/>
        <v>#REF!</v>
      </c>
      <c r="AZ126" s="387"/>
      <c r="BA126" s="354">
        <v>20000</v>
      </c>
      <c r="BB126" s="313" t="e">
        <f t="shared" si="8"/>
        <v>#REF!</v>
      </c>
      <c r="BC126" s="354">
        <v>30000</v>
      </c>
      <c r="BD126" s="416"/>
      <c r="BE126" s="354">
        <v>91000</v>
      </c>
      <c r="BO126" s="408">
        <v>10096</v>
      </c>
      <c r="BP126" s="407">
        <v>6</v>
      </c>
      <c r="BQ126" s="408">
        <v>10096</v>
      </c>
      <c r="BR126" s="407">
        <v>6</v>
      </c>
      <c r="BS126" s="339">
        <v>1</v>
      </c>
      <c r="BW126" s="408">
        <v>10096</v>
      </c>
      <c r="BX126" s="407">
        <v>6</v>
      </c>
      <c r="CB126" s="451" t="s">
        <v>961</v>
      </c>
      <c r="CC126" s="451"/>
      <c r="CD126" s="451"/>
      <c r="CE126" s="451" t="s">
        <v>962</v>
      </c>
      <c r="CF126" s="451"/>
      <c r="CG126" s="451" t="s">
        <v>963</v>
      </c>
      <c r="CI126" s="408">
        <v>10096007</v>
      </c>
      <c r="CJ126" s="339" t="s">
        <v>957</v>
      </c>
      <c r="CK126" s="463"/>
      <c r="CW126" s="339">
        <v>1</v>
      </c>
    </row>
    <row r="127" spans="1:101" s="339" customFormat="1" ht="14.25" customHeight="1">
      <c r="A127" s="407">
        <v>1117</v>
      </c>
      <c r="B127" s="339" t="s">
        <v>964</v>
      </c>
      <c r="C127" s="407">
        <v>0</v>
      </c>
      <c r="D127" s="407">
        <v>0</v>
      </c>
      <c r="E127" s="408">
        <v>2</v>
      </c>
      <c r="F127" s="407">
        <v>0</v>
      </c>
      <c r="J127" s="407">
        <v>1</v>
      </c>
      <c r="K127" s="407">
        <v>10</v>
      </c>
      <c r="L127" s="407">
        <v>120</v>
      </c>
      <c r="M127" s="416">
        <v>0</v>
      </c>
      <c r="P127" s="407">
        <v>0</v>
      </c>
      <c r="Q127" s="430">
        <v>1116</v>
      </c>
      <c r="R127" s="407">
        <v>1118</v>
      </c>
      <c r="S127" s="431"/>
      <c r="T127" s="408">
        <v>10096008</v>
      </c>
      <c r="U127" s="339" t="s">
        <v>965</v>
      </c>
      <c r="V127" s="339">
        <v>1</v>
      </c>
      <c r="AG127" s="431"/>
      <c r="AH127" s="431"/>
      <c r="AI127" s="416">
        <v>1</v>
      </c>
      <c r="AK127" s="339">
        <v>0</v>
      </c>
      <c r="AM127" s="339">
        <v>0</v>
      </c>
      <c r="AQ127" s="450" t="s">
        <v>966</v>
      </c>
      <c r="AR127" s="339" t="s">
        <v>205</v>
      </c>
      <c r="AS127" s="339" t="s">
        <v>967</v>
      </c>
      <c r="AT127" s="451" t="s">
        <v>968</v>
      </c>
      <c r="AU127" s="339">
        <v>10096008</v>
      </c>
      <c r="AV127" s="339" t="s">
        <v>965</v>
      </c>
      <c r="AW127" s="407"/>
      <c r="AX127" s="339">
        <v>53.4</v>
      </c>
      <c r="AY127" s="386" t="e">
        <f t="shared" si="9"/>
        <v>#REF!</v>
      </c>
      <c r="AZ127" s="387"/>
      <c r="BA127" s="354">
        <v>20000</v>
      </c>
      <c r="BB127" s="313" t="e">
        <f t="shared" si="8"/>
        <v>#REF!</v>
      </c>
      <c r="BC127" s="354">
        <v>30000</v>
      </c>
      <c r="BD127" s="416"/>
      <c r="BE127" s="269">
        <v>92000</v>
      </c>
      <c r="BO127" s="408">
        <v>10096</v>
      </c>
      <c r="BP127" s="407">
        <v>7</v>
      </c>
      <c r="BQ127" s="408">
        <v>10096</v>
      </c>
      <c r="BR127" s="407">
        <v>7</v>
      </c>
      <c r="BS127" s="339">
        <v>1</v>
      </c>
      <c r="BW127" s="408">
        <v>10096</v>
      </c>
      <c r="BX127" s="407">
        <v>7</v>
      </c>
      <c r="CB127" s="451" t="s">
        <v>969</v>
      </c>
      <c r="CC127" s="451"/>
      <c r="CD127" s="451"/>
      <c r="CE127" s="451" t="s">
        <v>970</v>
      </c>
      <c r="CF127" s="451"/>
      <c r="CG127" s="451" t="s">
        <v>971</v>
      </c>
      <c r="CI127" s="408">
        <v>10096008</v>
      </c>
      <c r="CJ127" s="339" t="s">
        <v>965</v>
      </c>
      <c r="CK127" s="463"/>
      <c r="CW127" s="339">
        <v>1</v>
      </c>
    </row>
    <row r="128" spans="1:101" s="339" customFormat="1" ht="14.25" customHeight="1">
      <c r="A128" s="407">
        <v>1118</v>
      </c>
      <c r="B128" s="339" t="s">
        <v>972</v>
      </c>
      <c r="C128" s="407">
        <v>0</v>
      </c>
      <c r="D128" s="407">
        <v>0</v>
      </c>
      <c r="E128" s="408">
        <v>2</v>
      </c>
      <c r="F128" s="407">
        <v>0</v>
      </c>
      <c r="J128" s="407">
        <v>1</v>
      </c>
      <c r="K128" s="407">
        <v>10</v>
      </c>
      <c r="L128" s="407">
        <v>120</v>
      </c>
      <c r="M128" s="416">
        <v>0</v>
      </c>
      <c r="P128" s="407">
        <v>0</v>
      </c>
      <c r="Q128" s="430">
        <v>1117</v>
      </c>
      <c r="R128" s="407">
        <v>1119</v>
      </c>
      <c r="S128" s="431"/>
      <c r="T128" s="408">
        <v>10096009</v>
      </c>
      <c r="U128" s="339" t="s">
        <v>973</v>
      </c>
      <c r="V128" s="339">
        <v>1</v>
      </c>
      <c r="AG128" s="431"/>
      <c r="AH128" s="431"/>
      <c r="AI128" s="416">
        <v>1</v>
      </c>
      <c r="AK128" s="339">
        <v>0</v>
      </c>
      <c r="AM128" s="339">
        <v>0</v>
      </c>
      <c r="AQ128" s="450" t="s">
        <v>974</v>
      </c>
      <c r="AR128" s="339" t="s">
        <v>205</v>
      </c>
      <c r="AS128" s="339" t="s">
        <v>975</v>
      </c>
      <c r="AT128" s="451" t="s">
        <v>976</v>
      </c>
      <c r="AU128" s="339">
        <v>10096009</v>
      </c>
      <c r="AV128" s="339" t="s">
        <v>973</v>
      </c>
      <c r="AW128" s="407"/>
      <c r="AX128" s="339">
        <v>53.6</v>
      </c>
      <c r="AY128" s="386" t="e">
        <f t="shared" si="9"/>
        <v>#REF!</v>
      </c>
      <c r="AZ128" s="387"/>
      <c r="BA128" s="354">
        <v>20000</v>
      </c>
      <c r="BB128" s="313" t="e">
        <f t="shared" si="8"/>
        <v>#REF!</v>
      </c>
      <c r="BC128" s="354">
        <v>40000</v>
      </c>
      <c r="BD128" s="416"/>
      <c r="BE128" s="354">
        <v>93000</v>
      </c>
      <c r="BO128" s="408">
        <v>10096</v>
      </c>
      <c r="BP128" s="407">
        <v>8</v>
      </c>
      <c r="BQ128" s="408">
        <v>10096</v>
      </c>
      <c r="BR128" s="407">
        <v>8</v>
      </c>
      <c r="BS128" s="339">
        <v>1</v>
      </c>
      <c r="BW128" s="408">
        <v>10096</v>
      </c>
      <c r="BX128" s="407">
        <v>8</v>
      </c>
      <c r="CB128" s="451" t="s">
        <v>977</v>
      </c>
      <c r="CC128" s="451"/>
      <c r="CD128" s="451"/>
      <c r="CE128" s="451" t="s">
        <v>978</v>
      </c>
      <c r="CF128" s="451"/>
      <c r="CG128" s="451" t="s">
        <v>979</v>
      </c>
      <c r="CI128" s="408">
        <v>10096009</v>
      </c>
      <c r="CJ128" s="339" t="s">
        <v>973</v>
      </c>
      <c r="CK128" s="463"/>
      <c r="CW128" s="339">
        <v>1</v>
      </c>
    </row>
    <row r="129" spans="1:101" ht="14.25" customHeight="1">
      <c r="A129" s="407">
        <v>1119</v>
      </c>
      <c r="B129" s="339" t="s">
        <v>980</v>
      </c>
      <c r="C129" s="407">
        <v>0</v>
      </c>
      <c r="D129" s="407">
        <v>0</v>
      </c>
      <c r="E129" s="408">
        <v>1</v>
      </c>
      <c r="F129" s="407">
        <v>0</v>
      </c>
      <c r="G129" s="339"/>
      <c r="H129" s="339"/>
      <c r="I129" s="339"/>
      <c r="J129" s="407">
        <v>1</v>
      </c>
      <c r="K129" s="407">
        <v>10</v>
      </c>
      <c r="L129" s="407">
        <v>120</v>
      </c>
      <c r="M129" s="416">
        <v>0</v>
      </c>
      <c r="N129" s="339"/>
      <c r="O129" s="339"/>
      <c r="P129" s="407">
        <v>0</v>
      </c>
      <c r="Q129" s="430">
        <v>1118</v>
      </c>
      <c r="R129" s="407">
        <v>1120</v>
      </c>
      <c r="S129" s="431"/>
      <c r="T129" s="408">
        <v>10251</v>
      </c>
      <c r="U129" s="339" t="s">
        <v>981</v>
      </c>
      <c r="V129" s="339">
        <v>20</v>
      </c>
      <c r="W129" s="339"/>
      <c r="X129" s="339"/>
      <c r="Y129" s="339"/>
      <c r="Z129" s="339"/>
      <c r="AA129" s="339"/>
      <c r="AB129" s="339"/>
      <c r="AC129" s="339"/>
      <c r="AD129" s="339"/>
      <c r="AE129" s="339"/>
      <c r="AF129" s="339"/>
      <c r="AG129" s="431"/>
      <c r="AH129" s="431"/>
      <c r="AI129" s="416">
        <v>1</v>
      </c>
      <c r="AJ129" s="339"/>
      <c r="AK129" s="339">
        <v>0</v>
      </c>
      <c r="AL129" s="339"/>
      <c r="AM129" s="339">
        <v>0</v>
      </c>
      <c r="AN129" s="339"/>
      <c r="AO129" s="339"/>
      <c r="AP129" s="339"/>
      <c r="AQ129" s="450" t="s">
        <v>982</v>
      </c>
      <c r="AR129" s="339" t="s">
        <v>983</v>
      </c>
      <c r="AS129" s="339" t="s">
        <v>984</v>
      </c>
      <c r="AT129" s="451" t="s">
        <v>982</v>
      </c>
      <c r="AU129" s="339"/>
      <c r="AV129" s="339"/>
      <c r="AW129" s="407"/>
      <c r="AX129" s="339">
        <v>53.8</v>
      </c>
      <c r="AY129" s="386" t="e">
        <f t="shared" si="9"/>
        <v>#REF!</v>
      </c>
      <c r="AZ129" s="387"/>
      <c r="BA129" s="354">
        <v>20000</v>
      </c>
      <c r="BB129" s="313" t="e">
        <f t="shared" si="8"/>
        <v>#REF!</v>
      </c>
      <c r="BC129" s="354">
        <v>40000</v>
      </c>
      <c r="BD129" s="416"/>
      <c r="BE129" s="269">
        <v>94000</v>
      </c>
      <c r="BF129" s="339"/>
      <c r="BG129" s="339"/>
      <c r="BH129" s="339"/>
      <c r="BI129" s="339"/>
      <c r="BJ129" s="339"/>
      <c r="BK129" s="339"/>
      <c r="BL129" s="339"/>
      <c r="BM129" s="339"/>
      <c r="BN129" s="339"/>
      <c r="BO129" s="408">
        <v>10096</v>
      </c>
      <c r="BP129" s="407"/>
      <c r="BQ129" s="408">
        <v>10096</v>
      </c>
      <c r="BR129" s="407">
        <v>9</v>
      </c>
      <c r="BS129" s="339">
        <v>1</v>
      </c>
      <c r="BT129" s="339"/>
      <c r="BU129" s="339"/>
      <c r="BV129" s="339"/>
      <c r="BW129" s="408">
        <v>10096</v>
      </c>
      <c r="BX129" s="407"/>
      <c r="BY129" s="339"/>
      <c r="BZ129" s="339"/>
      <c r="CA129" s="339"/>
      <c r="CB129" s="451"/>
      <c r="CC129" s="451"/>
      <c r="CD129" s="451"/>
      <c r="CE129" s="451"/>
      <c r="CF129" s="451"/>
      <c r="CG129" s="451"/>
      <c r="CH129" s="339"/>
      <c r="CI129" s="408">
        <v>-1</v>
      </c>
      <c r="CJ129" s="339"/>
      <c r="CK129" s="463"/>
      <c r="CL129" s="339"/>
      <c r="CM129" s="339"/>
      <c r="CN129" s="339"/>
      <c r="CO129" s="339"/>
      <c r="CP129" s="339"/>
      <c r="CQ129" s="343"/>
      <c r="CR129" s="343"/>
      <c r="CS129" s="343"/>
      <c r="CT129" s="343"/>
      <c r="CU129" s="343"/>
      <c r="CV129" s="343"/>
      <c r="CW129" s="343"/>
    </row>
    <row r="130" spans="1:101" ht="14.25" customHeight="1">
      <c r="A130" s="407">
        <v>1120</v>
      </c>
      <c r="B130" s="339" t="s">
        <v>985</v>
      </c>
      <c r="C130" s="407">
        <v>0</v>
      </c>
      <c r="D130" s="407">
        <v>0</v>
      </c>
      <c r="E130" s="408">
        <v>2</v>
      </c>
      <c r="F130" s="407">
        <v>0</v>
      </c>
      <c r="G130" s="339"/>
      <c r="H130" s="339"/>
      <c r="I130" s="339"/>
      <c r="J130" s="407">
        <v>1</v>
      </c>
      <c r="K130" s="407">
        <v>10</v>
      </c>
      <c r="L130" s="407">
        <v>120</v>
      </c>
      <c r="M130" s="416">
        <v>0</v>
      </c>
      <c r="N130" s="339"/>
      <c r="O130" s="339"/>
      <c r="P130" s="407">
        <v>0</v>
      </c>
      <c r="Q130" s="430">
        <v>1119</v>
      </c>
      <c r="R130" s="407">
        <v>1121</v>
      </c>
      <c r="S130" s="431"/>
      <c r="T130" s="408">
        <v>10096008</v>
      </c>
      <c r="U130" s="339" t="s">
        <v>965</v>
      </c>
      <c r="V130" s="339">
        <v>1</v>
      </c>
      <c r="W130" s="339"/>
      <c r="X130" s="339"/>
      <c r="Y130" s="339"/>
      <c r="Z130" s="339"/>
      <c r="AA130" s="339"/>
      <c r="AB130" s="339"/>
      <c r="AC130" s="339"/>
      <c r="AD130" s="339"/>
      <c r="AE130" s="339"/>
      <c r="AF130" s="339"/>
      <c r="AG130" s="431"/>
      <c r="AH130" s="431"/>
      <c r="AI130" s="416">
        <v>1</v>
      </c>
      <c r="AJ130" s="339"/>
      <c r="AK130" s="339">
        <v>0</v>
      </c>
      <c r="AL130" s="339"/>
      <c r="AM130" s="339">
        <v>0</v>
      </c>
      <c r="AN130" s="339"/>
      <c r="AO130" s="339"/>
      <c r="AP130" s="339"/>
      <c r="AQ130" s="450" t="s">
        <v>966</v>
      </c>
      <c r="AR130" s="339" t="s">
        <v>205</v>
      </c>
      <c r="AS130" s="339" t="s">
        <v>967</v>
      </c>
      <c r="AT130" s="451" t="s">
        <v>968</v>
      </c>
      <c r="AU130" s="339">
        <v>10096008</v>
      </c>
      <c r="AV130" s="339" t="s">
        <v>965</v>
      </c>
      <c r="AW130" s="407"/>
      <c r="AX130" s="339">
        <v>54</v>
      </c>
      <c r="AY130" s="386" t="e">
        <f t="shared" si="9"/>
        <v>#REF!</v>
      </c>
      <c r="AZ130" s="387"/>
      <c r="BA130" s="354">
        <v>20000</v>
      </c>
      <c r="BB130" s="313" t="e">
        <f t="shared" si="8"/>
        <v>#REF!</v>
      </c>
      <c r="BC130" s="354">
        <v>40000</v>
      </c>
      <c r="BD130" s="416"/>
      <c r="BE130" s="354">
        <v>95000</v>
      </c>
      <c r="BF130" s="339"/>
      <c r="BG130" s="339"/>
      <c r="BH130" s="339"/>
      <c r="BI130" s="339"/>
      <c r="BJ130" s="339"/>
      <c r="BK130" s="339"/>
      <c r="BL130" s="339"/>
      <c r="BM130" s="339"/>
      <c r="BN130" s="339"/>
      <c r="BO130" s="408">
        <v>10096</v>
      </c>
      <c r="BP130" s="407">
        <v>7</v>
      </c>
      <c r="BQ130" s="408">
        <v>10096</v>
      </c>
      <c r="BR130" s="407">
        <v>7</v>
      </c>
      <c r="BS130" s="339">
        <v>1</v>
      </c>
      <c r="BT130" s="339"/>
      <c r="BU130" s="339"/>
      <c r="BV130" s="339"/>
      <c r="BW130" s="408">
        <v>10096</v>
      </c>
      <c r="BX130" s="407">
        <v>7</v>
      </c>
      <c r="BY130" s="339"/>
      <c r="BZ130" s="339"/>
      <c r="CA130" s="339"/>
      <c r="CB130" s="451" t="s">
        <v>986</v>
      </c>
      <c r="CC130" s="451"/>
      <c r="CD130" s="451"/>
      <c r="CE130" s="451" t="s">
        <v>987</v>
      </c>
      <c r="CF130" s="451"/>
      <c r="CG130" s="451" t="s">
        <v>988</v>
      </c>
      <c r="CH130" s="339"/>
      <c r="CI130" s="408">
        <v>10096008</v>
      </c>
      <c r="CJ130" s="339" t="s">
        <v>965</v>
      </c>
      <c r="CK130" s="463"/>
      <c r="CL130" s="339"/>
      <c r="CM130" s="339"/>
      <c r="CN130" s="339"/>
      <c r="CO130" s="339"/>
      <c r="CP130" s="339"/>
      <c r="CQ130" s="343"/>
      <c r="CR130" s="343"/>
      <c r="CS130" s="343"/>
      <c r="CT130" s="343"/>
      <c r="CU130" s="343"/>
      <c r="CV130" s="343"/>
      <c r="CW130" s="226">
        <v>1</v>
      </c>
    </row>
    <row r="131" spans="1:101" ht="14.25" customHeight="1">
      <c r="A131" s="407">
        <v>1121</v>
      </c>
      <c r="B131" s="339" t="s">
        <v>989</v>
      </c>
      <c r="C131" s="407">
        <v>0</v>
      </c>
      <c r="D131" s="407">
        <v>0</v>
      </c>
      <c r="E131" s="408">
        <v>2</v>
      </c>
      <c r="F131" s="407">
        <v>0</v>
      </c>
      <c r="G131" s="339"/>
      <c r="H131" s="339"/>
      <c r="I131" s="339"/>
      <c r="J131" s="407">
        <v>1</v>
      </c>
      <c r="K131" s="407">
        <v>10</v>
      </c>
      <c r="L131" s="407">
        <v>120</v>
      </c>
      <c r="M131" s="416">
        <v>0</v>
      </c>
      <c r="N131" s="339"/>
      <c r="O131" s="339"/>
      <c r="P131" s="407">
        <v>0</v>
      </c>
      <c r="Q131" s="430">
        <v>1120</v>
      </c>
      <c r="R131" s="407">
        <v>1122</v>
      </c>
      <c r="S131" s="431"/>
      <c r="T131" s="408">
        <v>10096018</v>
      </c>
      <c r="U131" s="339" t="s">
        <v>990</v>
      </c>
      <c r="V131" s="339">
        <v>1</v>
      </c>
      <c r="W131" s="339"/>
      <c r="X131" s="339"/>
      <c r="Y131" s="339"/>
      <c r="Z131" s="339"/>
      <c r="AA131" s="339"/>
      <c r="AB131" s="339"/>
      <c r="AC131" s="339"/>
      <c r="AD131" s="339"/>
      <c r="AE131" s="339"/>
      <c r="AF131" s="339"/>
      <c r="AG131" s="431"/>
      <c r="AH131" s="431"/>
      <c r="AI131" s="416">
        <v>1</v>
      </c>
      <c r="AJ131" s="339"/>
      <c r="AK131" s="339">
        <v>0</v>
      </c>
      <c r="AL131" s="339"/>
      <c r="AM131" s="339">
        <v>0</v>
      </c>
      <c r="AN131" s="339"/>
      <c r="AO131" s="339"/>
      <c r="AP131" s="339"/>
      <c r="AQ131" s="450" t="s">
        <v>991</v>
      </c>
      <c r="AR131" s="339" t="s">
        <v>205</v>
      </c>
      <c r="AS131" s="339" t="s">
        <v>992</v>
      </c>
      <c r="AT131" s="451" t="s">
        <v>993</v>
      </c>
      <c r="AU131" s="339">
        <v>10096018</v>
      </c>
      <c r="AV131" s="339" t="s">
        <v>990</v>
      </c>
      <c r="AW131" s="407"/>
      <c r="AX131" s="339">
        <v>54.2</v>
      </c>
      <c r="AY131" s="386" t="e">
        <f t="shared" si="9"/>
        <v>#REF!</v>
      </c>
      <c r="AZ131" s="387"/>
      <c r="BA131" s="354">
        <v>20000</v>
      </c>
      <c r="BB131" s="313" t="e">
        <f t="shared" si="8"/>
        <v>#REF!</v>
      </c>
      <c r="BC131" s="354">
        <v>50000</v>
      </c>
      <c r="BD131" s="416"/>
      <c r="BE131" s="269">
        <v>96000</v>
      </c>
      <c r="BF131" s="339"/>
      <c r="BG131" s="339"/>
      <c r="BH131" s="339"/>
      <c r="BI131" s="339"/>
      <c r="BJ131" s="339"/>
      <c r="BK131" s="339"/>
      <c r="BL131" s="339"/>
      <c r="BM131" s="339"/>
      <c r="BN131" s="339"/>
      <c r="BO131" s="408">
        <v>10096</v>
      </c>
      <c r="BP131" s="407">
        <v>10</v>
      </c>
      <c r="BQ131" s="408">
        <v>10096</v>
      </c>
      <c r="BR131" s="407">
        <v>10</v>
      </c>
      <c r="BS131" s="339">
        <v>1</v>
      </c>
      <c r="BT131" s="339"/>
      <c r="BU131" s="339"/>
      <c r="BV131" s="339"/>
      <c r="BW131" s="408">
        <v>10096</v>
      </c>
      <c r="BX131" s="407">
        <v>10</v>
      </c>
      <c r="BY131" s="339"/>
      <c r="BZ131" s="339"/>
      <c r="CA131" s="339"/>
      <c r="CB131" s="451" t="s">
        <v>994</v>
      </c>
      <c r="CC131" s="451"/>
      <c r="CD131" s="451"/>
      <c r="CE131" s="451" t="s">
        <v>995</v>
      </c>
      <c r="CF131" s="451"/>
      <c r="CG131" s="451" t="s">
        <v>996</v>
      </c>
      <c r="CH131" s="339"/>
      <c r="CI131" s="408">
        <v>10096018</v>
      </c>
      <c r="CJ131" s="339" t="s">
        <v>990</v>
      </c>
      <c r="CK131" s="463"/>
      <c r="CL131" s="339"/>
      <c r="CM131" s="339"/>
      <c r="CN131" s="339"/>
      <c r="CO131" s="339"/>
      <c r="CP131" s="339"/>
      <c r="CQ131" s="343"/>
      <c r="CR131" s="343"/>
      <c r="CS131" s="343"/>
      <c r="CT131" s="343"/>
      <c r="CU131" s="343"/>
      <c r="CV131" s="343"/>
      <c r="CW131" s="226">
        <v>1</v>
      </c>
    </row>
    <row r="132" spans="1:101" ht="14.25" customHeight="1">
      <c r="A132" s="407">
        <v>1122</v>
      </c>
      <c r="B132" s="339" t="s">
        <v>997</v>
      </c>
      <c r="C132" s="407">
        <v>0</v>
      </c>
      <c r="D132" s="407">
        <v>0</v>
      </c>
      <c r="E132" s="408">
        <v>1</v>
      </c>
      <c r="F132" s="407">
        <v>0</v>
      </c>
      <c r="G132" s="339"/>
      <c r="H132" s="339"/>
      <c r="I132" s="339"/>
      <c r="J132" s="407">
        <v>1</v>
      </c>
      <c r="K132" s="407">
        <v>10</v>
      </c>
      <c r="L132" s="407">
        <v>120</v>
      </c>
      <c r="M132" s="416">
        <v>0</v>
      </c>
      <c r="N132" s="339"/>
      <c r="O132" s="339"/>
      <c r="P132" s="407">
        <v>0</v>
      </c>
      <c r="Q132" s="430">
        <v>1121</v>
      </c>
      <c r="R132" s="407">
        <v>1124</v>
      </c>
      <c r="S132" s="431"/>
      <c r="T132" s="408">
        <v>10261</v>
      </c>
      <c r="U132" s="339" t="s">
        <v>998</v>
      </c>
      <c r="V132" s="339">
        <v>20</v>
      </c>
      <c r="W132" s="339"/>
      <c r="X132" s="339"/>
      <c r="Y132" s="339"/>
      <c r="Z132" s="339"/>
      <c r="AA132" s="339"/>
      <c r="AB132" s="339"/>
      <c r="AC132" s="339"/>
      <c r="AD132" s="339"/>
      <c r="AE132" s="339"/>
      <c r="AF132" s="339"/>
      <c r="AG132" s="431"/>
      <c r="AH132" s="431"/>
      <c r="AI132" s="416">
        <v>1</v>
      </c>
      <c r="AJ132" s="339"/>
      <c r="AK132" s="339">
        <v>0</v>
      </c>
      <c r="AL132" s="339"/>
      <c r="AM132" s="339">
        <v>0</v>
      </c>
      <c r="AN132" s="339"/>
      <c r="AO132" s="339"/>
      <c r="AP132" s="339"/>
      <c r="AQ132" s="450" t="s">
        <v>999</v>
      </c>
      <c r="AR132" s="339" t="s">
        <v>1000</v>
      </c>
      <c r="AS132" s="339" t="s">
        <v>1001</v>
      </c>
      <c r="AT132" s="451" t="s">
        <v>999</v>
      </c>
      <c r="AU132" s="339"/>
      <c r="AV132" s="339"/>
      <c r="AW132" s="407"/>
      <c r="AX132" s="339">
        <v>55</v>
      </c>
      <c r="AY132" s="386" t="e">
        <f t="shared" si="9"/>
        <v>#REF!</v>
      </c>
      <c r="AZ132" s="387"/>
      <c r="BA132" s="354">
        <v>20000</v>
      </c>
      <c r="BB132" s="313" t="e">
        <f t="shared" si="8"/>
        <v>#REF!</v>
      </c>
      <c r="BC132" s="354">
        <v>50000</v>
      </c>
      <c r="BD132" s="416"/>
      <c r="BE132" s="354">
        <v>97000</v>
      </c>
      <c r="BF132" s="339"/>
      <c r="BG132" s="339"/>
      <c r="BH132" s="339"/>
      <c r="BI132" s="339"/>
      <c r="BJ132" s="339"/>
      <c r="BK132" s="339"/>
      <c r="BL132" s="339"/>
      <c r="BM132" s="339"/>
      <c r="BN132" s="339"/>
      <c r="BO132" s="408">
        <v>10096</v>
      </c>
      <c r="BP132" s="407"/>
      <c r="BQ132" s="408">
        <v>10096</v>
      </c>
      <c r="BR132" s="407">
        <v>11</v>
      </c>
      <c r="BS132" s="339">
        <v>1</v>
      </c>
      <c r="BT132" s="339"/>
      <c r="BU132" s="339"/>
      <c r="BV132" s="339"/>
      <c r="BW132" s="408">
        <v>10096</v>
      </c>
      <c r="BX132" s="407"/>
      <c r="BY132" s="339"/>
      <c r="BZ132" s="339"/>
      <c r="CA132" s="339"/>
      <c r="CB132" s="451"/>
      <c r="CC132" s="451"/>
      <c r="CD132" s="451"/>
      <c r="CE132" s="451"/>
      <c r="CF132" s="451"/>
      <c r="CG132" s="451"/>
      <c r="CH132" s="339"/>
      <c r="CI132" s="408">
        <v>-1</v>
      </c>
      <c r="CJ132" s="339"/>
      <c r="CK132" s="463"/>
      <c r="CL132" s="339"/>
      <c r="CM132" s="339"/>
      <c r="CN132" s="339"/>
      <c r="CO132" s="339"/>
      <c r="CP132" s="339"/>
      <c r="CQ132" s="343"/>
      <c r="CR132" s="343"/>
      <c r="CS132" s="343"/>
      <c r="CT132" s="343"/>
      <c r="CU132" s="343"/>
      <c r="CV132" s="343"/>
      <c r="CW132" s="343"/>
    </row>
    <row r="133" spans="1:101" ht="14.25" customHeight="1">
      <c r="A133" s="407">
        <v>1124</v>
      </c>
      <c r="B133" s="339" t="s">
        <v>1002</v>
      </c>
      <c r="C133" s="407">
        <v>0</v>
      </c>
      <c r="D133" s="407">
        <v>0</v>
      </c>
      <c r="E133" s="408">
        <v>2</v>
      </c>
      <c r="F133" s="407">
        <v>0</v>
      </c>
      <c r="G133" s="339"/>
      <c r="H133" s="339"/>
      <c r="I133" s="339"/>
      <c r="J133" s="407">
        <v>1</v>
      </c>
      <c r="K133" s="407">
        <v>10</v>
      </c>
      <c r="L133" s="407">
        <v>120</v>
      </c>
      <c r="M133" s="416">
        <v>0</v>
      </c>
      <c r="N133" s="339"/>
      <c r="O133" s="339"/>
      <c r="P133" s="407">
        <v>0</v>
      </c>
      <c r="Q133" s="430">
        <v>1122</v>
      </c>
      <c r="R133" s="407">
        <v>1125</v>
      </c>
      <c r="S133" s="431"/>
      <c r="T133" s="408">
        <v>10096009</v>
      </c>
      <c r="U133" s="339" t="s">
        <v>973</v>
      </c>
      <c r="V133" s="339">
        <v>1</v>
      </c>
      <c r="W133" s="339"/>
      <c r="X133" s="339"/>
      <c r="Y133" s="339"/>
      <c r="Z133" s="339"/>
      <c r="AA133" s="339"/>
      <c r="AB133" s="339"/>
      <c r="AC133" s="339"/>
      <c r="AD133" s="339"/>
      <c r="AE133" s="339"/>
      <c r="AF133" s="339"/>
      <c r="AG133" s="431"/>
      <c r="AH133" s="431"/>
      <c r="AI133" s="416">
        <v>1</v>
      </c>
      <c r="AJ133" s="339"/>
      <c r="AK133" s="339">
        <v>0</v>
      </c>
      <c r="AL133" s="339"/>
      <c r="AM133" s="339">
        <v>0</v>
      </c>
      <c r="AN133" s="339"/>
      <c r="AO133" s="339"/>
      <c r="AP133" s="339"/>
      <c r="AQ133" s="450" t="s">
        <v>974</v>
      </c>
      <c r="AR133" s="339" t="s">
        <v>205</v>
      </c>
      <c r="AS133" s="339" t="s">
        <v>975</v>
      </c>
      <c r="AT133" s="451" t="s">
        <v>976</v>
      </c>
      <c r="AU133" s="339">
        <v>10096009</v>
      </c>
      <c r="AV133" s="339" t="s">
        <v>973</v>
      </c>
      <c r="AW133" s="407"/>
      <c r="AX133" s="339">
        <v>60.2</v>
      </c>
      <c r="AY133" s="386" t="e">
        <f t="shared" si="9"/>
        <v>#REF!</v>
      </c>
      <c r="AZ133" s="387"/>
      <c r="BA133" s="354">
        <v>20000</v>
      </c>
      <c r="BB133" s="313" t="e">
        <f t="shared" ref="BB133:BB140" si="10">BC133+BB132</f>
        <v>#REF!</v>
      </c>
      <c r="BC133" s="354">
        <v>800000</v>
      </c>
      <c r="BD133" s="416"/>
      <c r="BE133" s="269">
        <v>98000</v>
      </c>
      <c r="BF133" s="339"/>
      <c r="BG133" s="339"/>
      <c r="BH133" s="339"/>
      <c r="BI133" s="339"/>
      <c r="BJ133" s="339"/>
      <c r="BK133" s="339"/>
      <c r="BL133" s="339"/>
      <c r="BM133" s="339"/>
      <c r="BN133" s="339"/>
      <c r="BO133" s="408">
        <v>10096</v>
      </c>
      <c r="BP133" s="407">
        <v>8</v>
      </c>
      <c r="BQ133" s="408">
        <v>10096</v>
      </c>
      <c r="BR133" s="407">
        <v>8</v>
      </c>
      <c r="BS133" s="339">
        <v>1</v>
      </c>
      <c r="BT133" s="339"/>
      <c r="BU133" s="339"/>
      <c r="BV133" s="339"/>
      <c r="BW133" s="408">
        <v>10096</v>
      </c>
      <c r="BX133" s="407">
        <v>8</v>
      </c>
      <c r="BY133" s="339"/>
      <c r="BZ133" s="339"/>
      <c r="CA133" s="339"/>
      <c r="CB133" s="451" t="s">
        <v>1003</v>
      </c>
      <c r="CC133" s="451"/>
      <c r="CD133" s="451"/>
      <c r="CE133" s="451" t="s">
        <v>1004</v>
      </c>
      <c r="CF133" s="451"/>
      <c r="CG133" s="451" t="s">
        <v>1005</v>
      </c>
      <c r="CH133" s="339"/>
      <c r="CI133" s="408">
        <v>10096009</v>
      </c>
      <c r="CJ133" s="339" t="s">
        <v>973</v>
      </c>
      <c r="CK133" s="463"/>
      <c r="CL133" s="339"/>
      <c r="CM133" s="339"/>
      <c r="CN133" s="339"/>
      <c r="CO133" s="339"/>
      <c r="CP133" s="339"/>
      <c r="CQ133" s="343"/>
      <c r="CR133" s="343"/>
      <c r="CS133" s="343"/>
      <c r="CT133" s="343"/>
      <c r="CU133" s="343"/>
      <c r="CV133" s="343"/>
      <c r="CW133" s="226">
        <v>1</v>
      </c>
    </row>
    <row r="134" spans="1:101" ht="14.25" customHeight="1">
      <c r="A134" s="407">
        <v>1125</v>
      </c>
      <c r="B134" s="339" t="s">
        <v>1006</v>
      </c>
      <c r="C134" s="407">
        <v>0</v>
      </c>
      <c r="D134" s="407">
        <v>0</v>
      </c>
      <c r="E134" s="408">
        <v>2</v>
      </c>
      <c r="F134" s="407">
        <v>0</v>
      </c>
      <c r="G134" s="339"/>
      <c r="H134" s="339"/>
      <c r="I134" s="339"/>
      <c r="J134" s="407">
        <v>1</v>
      </c>
      <c r="K134" s="407">
        <v>10</v>
      </c>
      <c r="L134" s="407">
        <v>120</v>
      </c>
      <c r="M134" s="416">
        <v>0</v>
      </c>
      <c r="N134" s="339"/>
      <c r="O134" s="339"/>
      <c r="P134" s="407">
        <v>0</v>
      </c>
      <c r="Q134" s="430">
        <v>1124</v>
      </c>
      <c r="R134" s="407">
        <v>1126</v>
      </c>
      <c r="S134" s="431"/>
      <c r="T134" s="408">
        <v>10096010</v>
      </c>
      <c r="U134" s="339" t="s">
        <v>1007</v>
      </c>
      <c r="V134" s="339">
        <v>1</v>
      </c>
      <c r="W134" s="339"/>
      <c r="X134" s="339"/>
      <c r="Y134" s="339"/>
      <c r="Z134" s="339"/>
      <c r="AA134" s="339"/>
      <c r="AB134" s="339"/>
      <c r="AC134" s="339"/>
      <c r="AD134" s="339"/>
      <c r="AE134" s="339"/>
      <c r="AF134" s="339"/>
      <c r="AG134" s="431"/>
      <c r="AH134" s="431"/>
      <c r="AI134" s="416">
        <v>1</v>
      </c>
      <c r="AJ134" s="339"/>
      <c r="AK134" s="339">
        <v>0</v>
      </c>
      <c r="AL134" s="339"/>
      <c r="AM134" s="339">
        <v>0</v>
      </c>
      <c r="AN134" s="339"/>
      <c r="AO134" s="339"/>
      <c r="AP134" s="339"/>
      <c r="AQ134" s="450" t="s">
        <v>1008</v>
      </c>
      <c r="AR134" s="339" t="s">
        <v>205</v>
      </c>
      <c r="AS134" s="339" t="s">
        <v>1009</v>
      </c>
      <c r="AT134" s="451" t="s">
        <v>1010</v>
      </c>
      <c r="AU134" s="339">
        <v>10096010</v>
      </c>
      <c r="AV134" s="339" t="s">
        <v>1007</v>
      </c>
      <c r="AW134" s="407"/>
      <c r="AX134" s="339">
        <v>60.3</v>
      </c>
      <c r="AY134" s="386" t="e">
        <f t="shared" si="9"/>
        <v>#REF!</v>
      </c>
      <c r="AZ134" s="387"/>
      <c r="BA134" s="354">
        <v>20000</v>
      </c>
      <c r="BB134" s="313" t="e">
        <f t="shared" si="10"/>
        <v>#REF!</v>
      </c>
      <c r="BC134" s="354">
        <v>800000</v>
      </c>
      <c r="BD134" s="416"/>
      <c r="BE134" s="354">
        <v>99000</v>
      </c>
      <c r="BF134" s="339"/>
      <c r="BG134" s="339"/>
      <c r="BH134" s="339"/>
      <c r="BI134" s="339"/>
      <c r="BJ134" s="339"/>
      <c r="BK134" s="339"/>
      <c r="BL134" s="339"/>
      <c r="BM134" s="339"/>
      <c r="BN134" s="339"/>
      <c r="BO134" s="408">
        <v>10096</v>
      </c>
      <c r="BP134" s="407">
        <v>12</v>
      </c>
      <c r="BQ134" s="408">
        <v>10096</v>
      </c>
      <c r="BR134" s="407">
        <v>12</v>
      </c>
      <c r="BS134" s="339">
        <v>1</v>
      </c>
      <c r="BT134" s="339"/>
      <c r="BU134" s="339"/>
      <c r="BV134" s="339"/>
      <c r="BW134" s="408">
        <v>10096</v>
      </c>
      <c r="BX134" s="407">
        <v>12</v>
      </c>
      <c r="BY134" s="339"/>
      <c r="BZ134" s="339"/>
      <c r="CA134" s="339"/>
      <c r="CB134" s="451" t="s">
        <v>1011</v>
      </c>
      <c r="CC134" s="451"/>
      <c r="CD134" s="451"/>
      <c r="CE134" s="451" t="s">
        <v>1012</v>
      </c>
      <c r="CF134" s="451"/>
      <c r="CG134" s="451" t="s">
        <v>1013</v>
      </c>
      <c r="CH134" s="339"/>
      <c r="CI134" s="408">
        <v>10096010</v>
      </c>
      <c r="CJ134" s="339" t="s">
        <v>1007</v>
      </c>
      <c r="CK134" s="463"/>
      <c r="CL134" s="339"/>
      <c r="CM134" s="339"/>
      <c r="CN134" s="339"/>
      <c r="CO134" s="339"/>
      <c r="CP134" s="339"/>
      <c r="CQ134" s="343"/>
      <c r="CR134" s="343"/>
      <c r="CS134" s="343"/>
      <c r="CT134" s="343"/>
      <c r="CU134" s="343"/>
      <c r="CV134" s="343"/>
      <c r="CW134" s="226">
        <v>1</v>
      </c>
    </row>
    <row r="135" spans="1:101" ht="14.25" customHeight="1">
      <c r="A135" s="407">
        <v>1126</v>
      </c>
      <c r="B135" s="339" t="s">
        <v>1014</v>
      </c>
      <c r="C135" s="407">
        <v>0</v>
      </c>
      <c r="D135" s="407">
        <v>0</v>
      </c>
      <c r="E135" s="408">
        <v>2</v>
      </c>
      <c r="F135" s="407">
        <v>0</v>
      </c>
      <c r="G135" s="339"/>
      <c r="H135" s="339"/>
      <c r="I135" s="339"/>
      <c r="J135" s="407">
        <v>1</v>
      </c>
      <c r="K135" s="407">
        <v>10</v>
      </c>
      <c r="L135" s="407">
        <v>120</v>
      </c>
      <c r="M135" s="416">
        <v>0</v>
      </c>
      <c r="N135" s="339"/>
      <c r="O135" s="339"/>
      <c r="P135" s="407">
        <v>0</v>
      </c>
      <c r="Q135" s="430">
        <v>1125</v>
      </c>
      <c r="R135" s="407">
        <v>1127</v>
      </c>
      <c r="S135" s="431"/>
      <c r="T135" s="408">
        <v>10096016</v>
      </c>
      <c r="U135" s="339" t="s">
        <v>1015</v>
      </c>
      <c r="V135" s="339">
        <v>1</v>
      </c>
      <c r="W135" s="339"/>
      <c r="X135" s="339"/>
      <c r="Y135" s="339"/>
      <c r="Z135" s="339"/>
      <c r="AA135" s="339"/>
      <c r="AB135" s="339"/>
      <c r="AC135" s="339"/>
      <c r="AD135" s="339"/>
      <c r="AE135" s="339"/>
      <c r="AF135" s="339"/>
      <c r="AG135" s="431"/>
      <c r="AH135" s="431"/>
      <c r="AI135" s="416">
        <v>1</v>
      </c>
      <c r="AJ135" s="339"/>
      <c r="AK135" s="339">
        <v>0</v>
      </c>
      <c r="AL135" s="339"/>
      <c r="AM135" s="339">
        <v>0</v>
      </c>
      <c r="AN135" s="339"/>
      <c r="AO135" s="339"/>
      <c r="AP135" s="339"/>
      <c r="AQ135" s="450" t="s">
        <v>1016</v>
      </c>
      <c r="AR135" s="339" t="s">
        <v>205</v>
      </c>
      <c r="AS135" s="339" t="s">
        <v>1017</v>
      </c>
      <c r="AT135" s="451" t="s">
        <v>1018</v>
      </c>
      <c r="AU135" s="339">
        <v>10096016</v>
      </c>
      <c r="AV135" s="339" t="s">
        <v>1015</v>
      </c>
      <c r="AW135" s="407"/>
      <c r="AX135" s="339">
        <v>60.4</v>
      </c>
      <c r="AY135" s="386" t="e">
        <f t="shared" si="9"/>
        <v>#REF!</v>
      </c>
      <c r="AZ135" s="387"/>
      <c r="BA135" s="354">
        <v>20000</v>
      </c>
      <c r="BB135" s="313" t="e">
        <f t="shared" si="10"/>
        <v>#REF!</v>
      </c>
      <c r="BC135" s="354">
        <v>800000</v>
      </c>
      <c r="BD135" s="416"/>
      <c r="BE135" s="269">
        <v>100000</v>
      </c>
      <c r="BF135" s="339"/>
      <c r="BG135" s="339"/>
      <c r="BH135" s="339"/>
      <c r="BI135" s="339"/>
      <c r="BJ135" s="339"/>
      <c r="BK135" s="339"/>
      <c r="BL135" s="339"/>
      <c r="BM135" s="339"/>
      <c r="BN135" s="339"/>
      <c r="BO135" s="408">
        <v>10096</v>
      </c>
      <c r="BP135" s="407">
        <v>13</v>
      </c>
      <c r="BQ135" s="408">
        <v>10096</v>
      </c>
      <c r="BR135" s="407">
        <v>13</v>
      </c>
      <c r="BS135" s="339">
        <v>1</v>
      </c>
      <c r="BT135" s="339"/>
      <c r="BU135" s="339"/>
      <c r="BV135" s="339"/>
      <c r="BW135" s="408">
        <v>10096</v>
      </c>
      <c r="BX135" s="407">
        <v>13</v>
      </c>
      <c r="BY135" s="339"/>
      <c r="BZ135" s="339"/>
      <c r="CA135" s="339"/>
      <c r="CB135" s="451" t="s">
        <v>1019</v>
      </c>
      <c r="CC135" s="451"/>
      <c r="CD135" s="451"/>
      <c r="CE135" s="451" t="s">
        <v>1020</v>
      </c>
      <c r="CF135" s="451"/>
      <c r="CG135" s="451" t="s">
        <v>1021</v>
      </c>
      <c r="CH135" s="339"/>
      <c r="CI135" s="408">
        <v>10096016</v>
      </c>
      <c r="CJ135" s="339" t="s">
        <v>1015</v>
      </c>
      <c r="CK135" s="463"/>
      <c r="CL135" s="339"/>
      <c r="CM135" s="339"/>
      <c r="CN135" s="339"/>
      <c r="CO135" s="339"/>
      <c r="CP135" s="339"/>
      <c r="CQ135" s="339"/>
      <c r="CR135" s="339"/>
      <c r="CS135" s="343"/>
      <c r="CT135" s="343"/>
      <c r="CU135" s="343"/>
      <c r="CV135" s="343"/>
      <c r="CW135" s="226">
        <v>1</v>
      </c>
    </row>
    <row r="136" spans="1:101" ht="14.25" customHeight="1">
      <c r="A136" s="407">
        <v>1127</v>
      </c>
      <c r="B136" s="339" t="s">
        <v>1022</v>
      </c>
      <c r="C136" s="407">
        <v>0</v>
      </c>
      <c r="D136" s="407">
        <v>0</v>
      </c>
      <c r="E136" s="408">
        <v>2</v>
      </c>
      <c r="F136" s="407">
        <v>0</v>
      </c>
      <c r="G136" s="339"/>
      <c r="H136" s="339"/>
      <c r="I136" s="339"/>
      <c r="J136" s="407">
        <v>1</v>
      </c>
      <c r="K136" s="407">
        <v>10</v>
      </c>
      <c r="L136" s="407">
        <v>120</v>
      </c>
      <c r="M136" s="416">
        <v>0</v>
      </c>
      <c r="N136" s="339"/>
      <c r="O136" s="339"/>
      <c r="P136" s="407">
        <v>0</v>
      </c>
      <c r="Q136" s="430">
        <v>1126</v>
      </c>
      <c r="R136" s="407">
        <v>1128</v>
      </c>
      <c r="S136" s="431"/>
      <c r="T136" s="408">
        <v>10096005</v>
      </c>
      <c r="U136" s="339" t="s">
        <v>257</v>
      </c>
      <c r="V136" s="339">
        <v>1</v>
      </c>
      <c r="W136" s="339"/>
      <c r="X136" s="339"/>
      <c r="Y136" s="339"/>
      <c r="Z136" s="339"/>
      <c r="AA136" s="339"/>
      <c r="AB136" s="339"/>
      <c r="AC136" s="339"/>
      <c r="AD136" s="339"/>
      <c r="AE136" s="339"/>
      <c r="AF136" s="339"/>
      <c r="AG136" s="431"/>
      <c r="AH136" s="431"/>
      <c r="AI136" s="416">
        <v>1</v>
      </c>
      <c r="AJ136" s="339"/>
      <c r="AK136" s="339">
        <v>0</v>
      </c>
      <c r="AL136" s="339"/>
      <c r="AM136" s="339">
        <v>0</v>
      </c>
      <c r="AN136" s="339"/>
      <c r="AO136" s="339"/>
      <c r="AP136" s="339"/>
      <c r="AQ136" s="450" t="s">
        <v>258</v>
      </c>
      <c r="AR136" s="339" t="s">
        <v>205</v>
      </c>
      <c r="AS136" s="339" t="s">
        <v>1023</v>
      </c>
      <c r="AT136" s="451" t="s">
        <v>1024</v>
      </c>
      <c r="AU136" s="339">
        <v>10096005</v>
      </c>
      <c r="AV136" s="339" t="s">
        <v>257</v>
      </c>
      <c r="AW136" s="407"/>
      <c r="AX136" s="339">
        <v>60.5</v>
      </c>
      <c r="AY136" s="386" t="e">
        <f t="shared" si="9"/>
        <v>#REF!</v>
      </c>
      <c r="AZ136" s="387"/>
      <c r="BA136" s="354">
        <v>20000</v>
      </c>
      <c r="BB136" s="313" t="e">
        <f t="shared" si="10"/>
        <v>#REF!</v>
      </c>
      <c r="BC136" s="354">
        <v>800000</v>
      </c>
      <c r="BD136" s="416"/>
      <c r="BE136" s="354">
        <v>101000</v>
      </c>
      <c r="BF136" s="339"/>
      <c r="BG136" s="339"/>
      <c r="BH136" s="339"/>
      <c r="BI136" s="339"/>
      <c r="BJ136" s="339"/>
      <c r="BK136" s="339"/>
      <c r="BL136" s="339"/>
      <c r="BM136" s="339"/>
      <c r="BN136" s="339"/>
      <c r="BO136" s="408">
        <v>10096</v>
      </c>
      <c r="BP136" s="407">
        <v>18</v>
      </c>
      <c r="BQ136" s="408">
        <v>10096</v>
      </c>
      <c r="BR136" s="407">
        <v>18</v>
      </c>
      <c r="BS136" s="339">
        <v>1</v>
      </c>
      <c r="BT136" s="339"/>
      <c r="BU136" s="339"/>
      <c r="BV136" s="339"/>
      <c r="BW136" s="408">
        <v>10096</v>
      </c>
      <c r="BX136" s="407">
        <v>18</v>
      </c>
      <c r="BY136" s="339"/>
      <c r="BZ136" s="339"/>
      <c r="CA136" s="339"/>
      <c r="CB136" s="451" t="s">
        <v>1025</v>
      </c>
      <c r="CC136" s="451"/>
      <c r="CD136" s="451"/>
      <c r="CE136" s="451" t="s">
        <v>1026</v>
      </c>
      <c r="CF136" s="451"/>
      <c r="CG136" s="451" t="s">
        <v>1027</v>
      </c>
      <c r="CH136" s="339"/>
      <c r="CI136" s="408">
        <v>10096005</v>
      </c>
      <c r="CJ136" s="339" t="s">
        <v>257</v>
      </c>
      <c r="CK136" s="463"/>
      <c r="CL136" s="339"/>
      <c r="CM136" s="339"/>
      <c r="CN136" s="339"/>
      <c r="CO136" s="339"/>
      <c r="CP136" s="339"/>
      <c r="CQ136" s="339" t="s">
        <v>934</v>
      </c>
      <c r="CR136" s="339" t="s">
        <v>935</v>
      </c>
      <c r="CS136" s="226">
        <v>-1</v>
      </c>
      <c r="CT136" s="226" t="s">
        <v>1028</v>
      </c>
      <c r="CU136" s="226">
        <v>2</v>
      </c>
      <c r="CV136" s="226" t="s">
        <v>1028</v>
      </c>
      <c r="CW136" s="226">
        <v>1</v>
      </c>
    </row>
    <row r="137" spans="1:101" ht="14.25" customHeight="1">
      <c r="A137" s="407">
        <v>1128</v>
      </c>
      <c r="B137" s="339" t="s">
        <v>1029</v>
      </c>
      <c r="C137" s="407">
        <v>0</v>
      </c>
      <c r="D137" s="407">
        <v>0</v>
      </c>
      <c r="E137" s="408">
        <v>2</v>
      </c>
      <c r="F137" s="407">
        <v>0</v>
      </c>
      <c r="G137" s="339"/>
      <c r="H137" s="339"/>
      <c r="I137" s="339"/>
      <c r="J137" s="407">
        <v>1</v>
      </c>
      <c r="K137" s="407">
        <v>10</v>
      </c>
      <c r="L137" s="407">
        <v>120</v>
      </c>
      <c r="M137" s="416">
        <v>0</v>
      </c>
      <c r="N137" s="339"/>
      <c r="O137" s="339"/>
      <c r="P137" s="407">
        <v>0</v>
      </c>
      <c r="Q137" s="430">
        <v>1127</v>
      </c>
      <c r="R137" s="407">
        <v>1129</v>
      </c>
      <c r="S137" s="431"/>
      <c r="T137" s="408">
        <v>10096017</v>
      </c>
      <c r="U137" s="339" t="s">
        <v>1030</v>
      </c>
      <c r="V137" s="339">
        <v>1</v>
      </c>
      <c r="W137" s="339"/>
      <c r="X137" s="339"/>
      <c r="Y137" s="339"/>
      <c r="Z137" s="339"/>
      <c r="AA137" s="339"/>
      <c r="AB137" s="339"/>
      <c r="AC137" s="339"/>
      <c r="AD137" s="339"/>
      <c r="AE137" s="339"/>
      <c r="AF137" s="339"/>
      <c r="AG137" s="431"/>
      <c r="AH137" s="431"/>
      <c r="AI137" s="416">
        <v>1</v>
      </c>
      <c r="AJ137" s="339"/>
      <c r="AK137" s="339">
        <v>0</v>
      </c>
      <c r="AL137" s="339"/>
      <c r="AM137" s="339">
        <v>0</v>
      </c>
      <c r="AN137" s="339"/>
      <c r="AO137" s="339"/>
      <c r="AP137" s="339"/>
      <c r="AQ137" s="450" t="s">
        <v>1031</v>
      </c>
      <c r="AR137" s="339" t="s">
        <v>205</v>
      </c>
      <c r="AS137" s="339" t="s">
        <v>1032</v>
      </c>
      <c r="AT137" s="451" t="s">
        <v>1033</v>
      </c>
      <c r="AU137" s="339">
        <v>10096017</v>
      </c>
      <c r="AV137" s="339" t="s">
        <v>1030</v>
      </c>
      <c r="AW137" s="407"/>
      <c r="AX137" s="339">
        <v>60.6</v>
      </c>
      <c r="AY137" s="386" t="e">
        <f t="shared" si="9"/>
        <v>#REF!</v>
      </c>
      <c r="AZ137" s="387"/>
      <c r="BA137" s="354">
        <v>20000</v>
      </c>
      <c r="BB137" s="313" t="e">
        <f t="shared" si="10"/>
        <v>#REF!</v>
      </c>
      <c r="BC137" s="354">
        <v>800000</v>
      </c>
      <c r="BD137" s="416"/>
      <c r="BE137" s="269">
        <v>102000</v>
      </c>
      <c r="BF137" s="339"/>
      <c r="BG137" s="339"/>
      <c r="BH137" s="339"/>
      <c r="BI137" s="339"/>
      <c r="BJ137" s="339"/>
      <c r="BK137" s="339"/>
      <c r="BL137" s="339"/>
      <c r="BM137" s="339"/>
      <c r="BN137" s="339"/>
      <c r="BO137" s="408">
        <v>10096</v>
      </c>
      <c r="BP137" s="407">
        <v>15</v>
      </c>
      <c r="BQ137" s="408">
        <v>10096</v>
      </c>
      <c r="BR137" s="407">
        <v>15</v>
      </c>
      <c r="BS137" s="339">
        <v>1</v>
      </c>
      <c r="BT137" s="339"/>
      <c r="BU137" s="339"/>
      <c r="BV137" s="339"/>
      <c r="BW137" s="408">
        <v>10096</v>
      </c>
      <c r="BX137" s="407">
        <v>15</v>
      </c>
      <c r="BY137" s="339"/>
      <c r="BZ137" s="339"/>
      <c r="CA137" s="339"/>
      <c r="CB137" s="451" t="s">
        <v>1034</v>
      </c>
      <c r="CC137" s="451"/>
      <c r="CD137" s="451"/>
      <c r="CE137" s="451" t="s">
        <v>1035</v>
      </c>
      <c r="CF137" s="451"/>
      <c r="CG137" s="451" t="s">
        <v>1036</v>
      </c>
      <c r="CH137" s="339"/>
      <c r="CI137" s="408">
        <v>10096017</v>
      </c>
      <c r="CJ137" s="339" t="s">
        <v>1030</v>
      </c>
      <c r="CK137" s="463"/>
      <c r="CL137" s="339"/>
      <c r="CM137" s="339"/>
      <c r="CN137" s="339"/>
      <c r="CO137" s="339"/>
      <c r="CP137" s="339"/>
      <c r="CQ137" s="339" t="s">
        <v>934</v>
      </c>
      <c r="CR137" s="339" t="s">
        <v>935</v>
      </c>
      <c r="CS137" s="226">
        <v>-1</v>
      </c>
      <c r="CT137" s="226" t="s">
        <v>1037</v>
      </c>
      <c r="CU137" s="226">
        <v>2</v>
      </c>
      <c r="CV137" s="343"/>
      <c r="CW137" s="226">
        <v>1</v>
      </c>
    </row>
    <row r="138" spans="1:101" ht="14.25" customHeight="1">
      <c r="A138" s="407">
        <v>1129</v>
      </c>
      <c r="B138" s="339" t="s">
        <v>1038</v>
      </c>
      <c r="C138" s="407">
        <v>0</v>
      </c>
      <c r="D138" s="407">
        <v>0</v>
      </c>
      <c r="E138" s="408">
        <v>1</v>
      </c>
      <c r="F138" s="407">
        <v>0</v>
      </c>
      <c r="G138" s="339"/>
      <c r="H138" s="339"/>
      <c r="I138" s="339"/>
      <c r="J138" s="407">
        <v>1</v>
      </c>
      <c r="K138" s="407">
        <v>10</v>
      </c>
      <c r="L138" s="407">
        <v>120</v>
      </c>
      <c r="M138" s="416">
        <v>0</v>
      </c>
      <c r="N138" s="339"/>
      <c r="O138" s="339"/>
      <c r="P138" s="407">
        <v>0</v>
      </c>
      <c r="Q138" s="430">
        <v>1128</v>
      </c>
      <c r="R138" s="407">
        <v>1130</v>
      </c>
      <c r="S138" s="431"/>
      <c r="T138" s="408">
        <v>30020</v>
      </c>
      <c r="U138" s="339" t="s">
        <v>1030</v>
      </c>
      <c r="V138" s="339">
        <v>1</v>
      </c>
      <c r="W138" s="339"/>
      <c r="X138" s="339"/>
      <c r="Y138" s="339"/>
      <c r="Z138" s="339"/>
      <c r="AA138" s="339"/>
      <c r="AB138" s="339"/>
      <c r="AC138" s="339"/>
      <c r="AD138" s="339"/>
      <c r="AE138" s="339"/>
      <c r="AF138" s="339"/>
      <c r="AG138" s="431"/>
      <c r="AH138" s="431"/>
      <c r="AI138" s="416">
        <v>1</v>
      </c>
      <c r="AJ138" s="339"/>
      <c r="AK138" s="339">
        <v>0</v>
      </c>
      <c r="AL138" s="339"/>
      <c r="AM138" s="339">
        <v>0</v>
      </c>
      <c r="AN138" s="339"/>
      <c r="AO138" s="339"/>
      <c r="AP138" s="339"/>
      <c r="AQ138" s="450" t="s">
        <v>1039</v>
      </c>
      <c r="AR138" s="339" t="s">
        <v>205</v>
      </c>
      <c r="AS138" s="339" t="s">
        <v>1040</v>
      </c>
      <c r="AT138" s="451" t="s">
        <v>1039</v>
      </c>
      <c r="AU138" s="339"/>
      <c r="AV138" s="339"/>
      <c r="AW138" s="407"/>
      <c r="AX138" s="339">
        <v>61</v>
      </c>
      <c r="AY138" s="386" t="e">
        <f t="shared" si="9"/>
        <v>#REF!</v>
      </c>
      <c r="AZ138" s="387"/>
      <c r="BA138" s="354">
        <v>20000</v>
      </c>
      <c r="BB138" s="313" t="e">
        <f t="shared" si="10"/>
        <v>#REF!</v>
      </c>
      <c r="BC138" s="354">
        <v>800000</v>
      </c>
      <c r="BD138" s="416"/>
      <c r="BE138" s="354">
        <v>103000</v>
      </c>
      <c r="BF138" s="339"/>
      <c r="BG138" s="339"/>
      <c r="BH138" s="339"/>
      <c r="BI138" s="339"/>
      <c r="BJ138" s="339"/>
      <c r="BK138" s="339"/>
      <c r="BL138" s="339"/>
      <c r="BM138" s="339"/>
      <c r="BN138" s="339"/>
      <c r="BO138" s="408">
        <v>10096</v>
      </c>
      <c r="BP138" s="407"/>
      <c r="BQ138" s="408">
        <v>10096</v>
      </c>
      <c r="BR138" s="407">
        <v>17</v>
      </c>
      <c r="BS138" s="339">
        <v>1</v>
      </c>
      <c r="BT138" s="339"/>
      <c r="BU138" s="339"/>
      <c r="BV138" s="339"/>
      <c r="BW138" s="408">
        <v>10096</v>
      </c>
      <c r="BX138" s="407"/>
      <c r="BY138" s="339"/>
      <c r="BZ138" s="339"/>
      <c r="CA138" s="339"/>
      <c r="CB138" s="451"/>
      <c r="CC138" s="451"/>
      <c r="CD138" s="451"/>
      <c r="CE138" s="451"/>
      <c r="CF138" s="451"/>
      <c r="CG138" s="451"/>
      <c r="CH138" s="339"/>
      <c r="CI138" s="408">
        <v>-1</v>
      </c>
      <c r="CJ138" s="339"/>
      <c r="CK138" s="463"/>
      <c r="CL138" s="339"/>
      <c r="CM138" s="339"/>
      <c r="CN138" s="339"/>
      <c r="CO138" s="339"/>
      <c r="CP138" s="339"/>
      <c r="CQ138" s="343"/>
      <c r="CR138" s="343"/>
      <c r="CS138" s="343"/>
      <c r="CT138" s="343"/>
      <c r="CU138" s="343"/>
      <c r="CV138" s="343"/>
      <c r="CW138" s="343"/>
    </row>
    <row r="139" spans="1:101" ht="14.25" customHeight="1">
      <c r="A139" s="407">
        <v>1130</v>
      </c>
      <c r="B139" s="339" t="s">
        <v>1041</v>
      </c>
      <c r="C139" s="407">
        <v>0</v>
      </c>
      <c r="D139" s="407">
        <v>0</v>
      </c>
      <c r="E139" s="408">
        <v>2</v>
      </c>
      <c r="F139" s="407">
        <v>0</v>
      </c>
      <c r="G139" s="339"/>
      <c r="H139" s="339"/>
      <c r="I139" s="339"/>
      <c r="J139" s="407">
        <v>1</v>
      </c>
      <c r="K139" s="407">
        <v>10</v>
      </c>
      <c r="L139" s="407">
        <v>120</v>
      </c>
      <c r="M139" s="416">
        <v>0</v>
      </c>
      <c r="N139" s="339"/>
      <c r="O139" s="339"/>
      <c r="P139" s="407">
        <v>0</v>
      </c>
      <c r="Q139" s="430">
        <v>1129</v>
      </c>
      <c r="R139" s="407" t="s">
        <v>1042</v>
      </c>
      <c r="S139" s="431"/>
      <c r="T139" s="408">
        <v>10096018</v>
      </c>
      <c r="U139" s="339" t="s">
        <v>990</v>
      </c>
      <c r="V139" s="339">
        <v>1</v>
      </c>
      <c r="W139" s="339"/>
      <c r="X139" s="339"/>
      <c r="Y139" s="339"/>
      <c r="Z139" s="339"/>
      <c r="AA139" s="339"/>
      <c r="AB139" s="339"/>
      <c r="AC139" s="339"/>
      <c r="AD139" s="339"/>
      <c r="AE139" s="339"/>
      <c r="AF139" s="339"/>
      <c r="AG139" s="431"/>
      <c r="AH139" s="431"/>
      <c r="AI139" s="416">
        <v>1</v>
      </c>
      <c r="AJ139" s="339"/>
      <c r="AK139" s="339">
        <v>0</v>
      </c>
      <c r="AL139" s="339"/>
      <c r="AM139" s="339">
        <v>0</v>
      </c>
      <c r="AN139" s="339"/>
      <c r="AO139" s="339"/>
      <c r="AP139" s="339"/>
      <c r="AQ139" s="450" t="s">
        <v>991</v>
      </c>
      <c r="AR139" s="339" t="s">
        <v>205</v>
      </c>
      <c r="AS139" s="339" t="s">
        <v>992</v>
      </c>
      <c r="AT139" s="451" t="s">
        <v>993</v>
      </c>
      <c r="AU139" s="339">
        <v>10096018</v>
      </c>
      <c r="AV139" s="339" t="s">
        <v>990</v>
      </c>
      <c r="AW139" s="407"/>
      <c r="AX139" s="339">
        <v>61.1</v>
      </c>
      <c r="AY139" s="386" t="e">
        <f t="shared" si="9"/>
        <v>#REF!</v>
      </c>
      <c r="AZ139" s="387"/>
      <c r="BA139" s="354">
        <v>20000</v>
      </c>
      <c r="BB139" s="313" t="e">
        <f t="shared" si="10"/>
        <v>#REF!</v>
      </c>
      <c r="BC139" s="354">
        <v>800000</v>
      </c>
      <c r="BD139" s="416"/>
      <c r="BE139" s="269">
        <v>104000</v>
      </c>
      <c r="BF139" s="339"/>
      <c r="BG139" s="339"/>
      <c r="BH139" s="339"/>
      <c r="BI139" s="339"/>
      <c r="BJ139" s="339"/>
      <c r="BK139" s="339"/>
      <c r="BL139" s="339"/>
      <c r="BM139" s="339"/>
      <c r="BN139" s="339"/>
      <c r="BO139" s="408">
        <v>10096</v>
      </c>
      <c r="BP139" s="407">
        <v>10</v>
      </c>
      <c r="BQ139" s="408">
        <v>10096</v>
      </c>
      <c r="BR139" s="407">
        <v>10</v>
      </c>
      <c r="BS139" s="339">
        <v>1</v>
      </c>
      <c r="BT139" s="339"/>
      <c r="BU139" s="339"/>
      <c r="BV139" s="339"/>
      <c r="BW139" s="408">
        <v>10096</v>
      </c>
      <c r="BX139" s="407"/>
      <c r="BY139" s="339"/>
      <c r="BZ139" s="339"/>
      <c r="CA139" s="339"/>
      <c r="CB139" s="451" t="s">
        <v>1043</v>
      </c>
      <c r="CC139" s="451"/>
      <c r="CD139" s="451"/>
      <c r="CE139" s="451" t="s">
        <v>1044</v>
      </c>
      <c r="CF139" s="451"/>
      <c r="CG139" s="451" t="s">
        <v>1045</v>
      </c>
      <c r="CH139" s="339"/>
      <c r="CI139" s="408">
        <v>10096018</v>
      </c>
      <c r="CJ139" s="339" t="s">
        <v>990</v>
      </c>
      <c r="CK139" s="463"/>
      <c r="CL139" s="339"/>
      <c r="CM139" s="339"/>
      <c r="CN139" s="339"/>
      <c r="CO139" s="339"/>
      <c r="CP139" s="339"/>
      <c r="CQ139" s="343"/>
      <c r="CR139" s="343"/>
      <c r="CS139" s="343"/>
      <c r="CT139" s="343"/>
      <c r="CU139" s="343"/>
      <c r="CV139" s="343"/>
      <c r="CW139" s="226">
        <v>1</v>
      </c>
    </row>
    <row r="140" spans="1:101" s="341" customFormat="1" ht="14.25" customHeight="1">
      <c r="A140" s="464">
        <v>1132</v>
      </c>
      <c r="B140" s="465" t="s">
        <v>1046</v>
      </c>
      <c r="C140" s="465">
        <v>0</v>
      </c>
      <c r="D140" s="465">
        <v>0</v>
      </c>
      <c r="E140" s="465">
        <v>32</v>
      </c>
      <c r="F140" s="465">
        <v>0</v>
      </c>
      <c r="G140" s="465"/>
      <c r="H140" s="465"/>
      <c r="I140" s="465"/>
      <c r="J140" s="465">
        <v>1</v>
      </c>
      <c r="K140" s="464">
        <v>10</v>
      </c>
      <c r="L140" s="465">
        <v>120</v>
      </c>
      <c r="M140" s="466">
        <v>0</v>
      </c>
      <c r="N140" s="465"/>
      <c r="O140" s="465"/>
      <c r="P140" s="465">
        <v>0</v>
      </c>
      <c r="Q140" s="465">
        <v>1130</v>
      </c>
      <c r="R140" s="465">
        <v>1134</v>
      </c>
      <c r="S140" s="468"/>
      <c r="T140" s="468"/>
      <c r="U140" s="465" t="s">
        <v>1047</v>
      </c>
      <c r="V140" s="465">
        <v>70</v>
      </c>
      <c r="W140" s="465"/>
      <c r="X140" s="465"/>
      <c r="Y140" s="465"/>
      <c r="Z140" s="465"/>
      <c r="AA140" s="465"/>
      <c r="AB140" s="465"/>
      <c r="AC140" s="465"/>
      <c r="AD140" s="465"/>
      <c r="AE140" s="465"/>
      <c r="AF140" s="465"/>
      <c r="AG140" s="468"/>
      <c r="AH140" s="468"/>
      <c r="AI140" s="470">
        <v>1</v>
      </c>
      <c r="AJ140" s="465"/>
      <c r="AK140" s="465">
        <v>0</v>
      </c>
      <c r="AL140" s="465"/>
      <c r="AM140" s="465">
        <v>0</v>
      </c>
      <c r="AN140" s="465"/>
      <c r="AO140" s="465"/>
      <c r="AP140" s="465"/>
      <c r="AQ140" s="471"/>
      <c r="AR140" s="465" t="s">
        <v>205</v>
      </c>
      <c r="AS140" s="465" t="s">
        <v>1047</v>
      </c>
      <c r="AT140" s="472" t="s">
        <v>1048</v>
      </c>
      <c r="AU140" s="465"/>
      <c r="AV140" s="465"/>
      <c r="AW140" s="471"/>
      <c r="AX140" s="465">
        <v>70.099999999999994</v>
      </c>
      <c r="AY140" s="386" t="e">
        <f t="shared" si="9"/>
        <v>#REF!</v>
      </c>
      <c r="AZ140" s="387"/>
      <c r="BA140" s="354">
        <v>20000</v>
      </c>
      <c r="BB140" s="313" t="e">
        <f t="shared" si="10"/>
        <v>#REF!</v>
      </c>
      <c r="BC140" s="354">
        <v>800000</v>
      </c>
      <c r="BD140" s="465"/>
      <c r="BE140" s="354">
        <v>105000</v>
      </c>
      <c r="BF140" s="465"/>
      <c r="BG140" s="465"/>
      <c r="BH140" s="465"/>
      <c r="BI140" s="465"/>
      <c r="BJ140" s="465"/>
      <c r="BK140" s="465"/>
      <c r="BL140" s="465"/>
      <c r="BM140" s="465"/>
      <c r="BN140" s="465"/>
      <c r="BO140" s="465">
        <v>10096</v>
      </c>
      <c r="BP140" s="465"/>
      <c r="BQ140" s="465">
        <v>10096</v>
      </c>
      <c r="BR140" s="465"/>
      <c r="BS140" s="465">
        <v>1</v>
      </c>
      <c r="BT140" s="465"/>
      <c r="BU140" s="465"/>
      <c r="BV140" s="465"/>
      <c r="BW140" s="476">
        <v>10096</v>
      </c>
      <c r="BX140" s="465"/>
      <c r="BY140" s="465"/>
      <c r="BZ140" s="465"/>
      <c r="CA140" s="465"/>
      <c r="CB140" s="472"/>
      <c r="CC140" s="472"/>
      <c r="CD140" s="472"/>
      <c r="CE140" s="472"/>
      <c r="CF140" s="472"/>
      <c r="CG140" s="472"/>
      <c r="CH140" s="465"/>
      <c r="CI140" s="465">
        <v>-1</v>
      </c>
      <c r="CJ140" s="465"/>
      <c r="CK140" s="471"/>
      <c r="CL140" s="465"/>
      <c r="CM140" s="465"/>
      <c r="CN140" s="465"/>
      <c r="CO140" s="465"/>
      <c r="CP140" s="465"/>
      <c r="CQ140" s="465"/>
      <c r="CR140" s="465"/>
      <c r="CS140" s="465"/>
      <c r="CT140" s="465"/>
      <c r="CU140" s="465"/>
      <c r="CV140" s="465"/>
      <c r="CW140" s="465"/>
    </row>
    <row r="141" spans="1:101" s="342" customFormat="1" ht="14.25" customHeight="1">
      <c r="A141" s="342">
        <v>1134</v>
      </c>
      <c r="B141" s="342" t="s">
        <v>1049</v>
      </c>
      <c r="C141" s="342">
        <v>0</v>
      </c>
      <c r="D141" s="342">
        <v>0</v>
      </c>
      <c r="E141" s="342">
        <v>2</v>
      </c>
      <c r="F141" s="342">
        <v>0</v>
      </c>
      <c r="J141" s="342">
        <v>1</v>
      </c>
      <c r="K141" s="342">
        <v>10</v>
      </c>
      <c r="L141" s="342">
        <v>120</v>
      </c>
      <c r="M141" s="467">
        <v>0</v>
      </c>
      <c r="P141" s="342">
        <v>0</v>
      </c>
      <c r="Q141" s="342">
        <v>1132</v>
      </c>
      <c r="R141" s="342">
        <v>1135</v>
      </c>
      <c r="S141" s="469"/>
      <c r="T141" s="469" t="s">
        <v>1050</v>
      </c>
      <c r="U141" s="342" t="s">
        <v>680</v>
      </c>
      <c r="V141" s="342">
        <v>1</v>
      </c>
      <c r="AG141" s="469"/>
      <c r="AH141" s="469"/>
      <c r="AI141" s="467">
        <v>1</v>
      </c>
      <c r="AK141" s="342">
        <v>0</v>
      </c>
      <c r="AM141" s="342">
        <v>0</v>
      </c>
      <c r="AQ141" s="342" t="s">
        <v>1051</v>
      </c>
      <c r="AR141" s="342" t="s">
        <v>205</v>
      </c>
      <c r="AS141" s="342" t="s">
        <v>1052</v>
      </c>
      <c r="AT141" s="473" t="s">
        <v>683</v>
      </c>
      <c r="AU141" s="342">
        <v>10098023</v>
      </c>
      <c r="AV141" s="342" t="s">
        <v>680</v>
      </c>
      <c r="AZ141" s="474"/>
      <c r="BB141" s="313"/>
      <c r="BO141" s="342">
        <v>10098</v>
      </c>
      <c r="BP141" s="342">
        <v>15</v>
      </c>
      <c r="BQ141" s="342">
        <v>10098</v>
      </c>
      <c r="BR141" s="342">
        <v>15</v>
      </c>
      <c r="BS141" s="342">
        <v>1</v>
      </c>
      <c r="BW141" s="342">
        <v>10098</v>
      </c>
      <c r="BX141" s="342">
        <v>15</v>
      </c>
      <c r="CB141" s="473" t="s">
        <v>1053</v>
      </c>
      <c r="CC141" s="473"/>
      <c r="CD141" s="473"/>
      <c r="CE141" s="473" t="s">
        <v>1054</v>
      </c>
      <c r="CF141" s="473"/>
      <c r="CG141" s="473" t="s">
        <v>1055</v>
      </c>
      <c r="CI141" s="342">
        <v>10098023</v>
      </c>
      <c r="CJ141" s="342" t="s">
        <v>680</v>
      </c>
      <c r="CQ141" s="342" t="s">
        <v>651</v>
      </c>
      <c r="CR141" s="342" t="s">
        <v>652</v>
      </c>
      <c r="CS141" s="342">
        <v>-1</v>
      </c>
      <c r="CT141" s="342" t="s">
        <v>1056</v>
      </c>
      <c r="CU141" s="342">
        <v>2</v>
      </c>
    </row>
    <row r="142" spans="1:101" s="342" customFormat="1" ht="14.25" customHeight="1">
      <c r="A142" s="342">
        <v>1135</v>
      </c>
      <c r="B142" s="342" t="s">
        <v>1057</v>
      </c>
      <c r="C142" s="342">
        <v>0</v>
      </c>
      <c r="D142" s="342">
        <v>0</v>
      </c>
      <c r="E142" s="342">
        <v>7</v>
      </c>
      <c r="F142" s="342">
        <v>0</v>
      </c>
      <c r="J142" s="342">
        <v>1</v>
      </c>
      <c r="K142" s="342">
        <v>10</v>
      </c>
      <c r="L142" s="342">
        <v>120</v>
      </c>
      <c r="M142" s="467">
        <v>0</v>
      </c>
      <c r="P142" s="342">
        <v>0</v>
      </c>
      <c r="Q142" s="342">
        <v>1134</v>
      </c>
      <c r="R142" s="342">
        <v>1137</v>
      </c>
      <c r="S142" s="469"/>
      <c r="T142" s="467">
        <v>10092</v>
      </c>
      <c r="U142" s="342" t="s">
        <v>1058</v>
      </c>
      <c r="V142" s="342">
        <v>1</v>
      </c>
      <c r="AG142" s="469"/>
      <c r="AH142" s="469"/>
      <c r="AI142" s="467">
        <v>1</v>
      </c>
      <c r="AK142" s="342">
        <v>0</v>
      </c>
      <c r="AM142" s="342">
        <v>0</v>
      </c>
      <c r="AQ142" s="473" t="s">
        <v>1059</v>
      </c>
      <c r="AR142" s="342" t="s">
        <v>261</v>
      </c>
      <c r="AS142" s="342" t="s">
        <v>1060</v>
      </c>
      <c r="AT142" s="473" t="s">
        <v>1059</v>
      </c>
      <c r="AZ142" s="474"/>
      <c r="BB142" s="313"/>
      <c r="BO142" s="342">
        <v>10098</v>
      </c>
      <c r="BQ142" s="342">
        <v>10092</v>
      </c>
      <c r="BS142" s="342">
        <v>1</v>
      </c>
      <c r="BW142" s="342">
        <v>10092</v>
      </c>
      <c r="CB142" s="473"/>
      <c r="CC142" s="473"/>
      <c r="CD142" s="473"/>
      <c r="CE142" s="473" t="s">
        <v>1061</v>
      </c>
      <c r="CF142" s="473"/>
      <c r="CG142" s="473" t="s">
        <v>1062</v>
      </c>
      <c r="CQ142" s="342" t="s">
        <v>1063</v>
      </c>
      <c r="CR142" s="342" t="s">
        <v>1064</v>
      </c>
      <c r="CS142" s="342">
        <v>-1</v>
      </c>
      <c r="CT142" s="342" t="s">
        <v>1065</v>
      </c>
      <c r="CU142" s="342">
        <v>2</v>
      </c>
      <c r="CV142" s="342" t="s">
        <v>1065</v>
      </c>
      <c r="CW142" s="342">
        <v>1</v>
      </c>
    </row>
    <row r="143" spans="1:101" s="342" customFormat="1" ht="14.25" customHeight="1">
      <c r="A143" s="342">
        <v>1137</v>
      </c>
      <c r="B143" s="342" t="s">
        <v>1066</v>
      </c>
      <c r="C143" s="342">
        <v>0</v>
      </c>
      <c r="D143" s="342">
        <v>0</v>
      </c>
      <c r="E143" s="342">
        <v>1</v>
      </c>
      <c r="F143" s="342">
        <v>0</v>
      </c>
      <c r="J143" s="342">
        <v>1</v>
      </c>
      <c r="K143" s="342">
        <v>10</v>
      </c>
      <c r="L143" s="342">
        <v>120</v>
      </c>
      <c r="M143" s="467">
        <v>0</v>
      </c>
      <c r="P143" s="342">
        <v>0</v>
      </c>
      <c r="Q143" s="342">
        <v>1135</v>
      </c>
      <c r="R143" s="342">
        <v>1138</v>
      </c>
      <c r="S143" s="469"/>
      <c r="T143" s="467">
        <v>10291</v>
      </c>
      <c r="U143" s="342" t="s">
        <v>741</v>
      </c>
      <c r="V143" s="342">
        <v>80</v>
      </c>
      <c r="AG143" s="469"/>
      <c r="AH143" s="469"/>
      <c r="AI143" s="467">
        <v>1</v>
      </c>
      <c r="AK143" s="342">
        <v>0</v>
      </c>
      <c r="AM143" s="342">
        <v>0</v>
      </c>
      <c r="AQ143" s="473" t="s">
        <v>1067</v>
      </c>
      <c r="AR143" s="342" t="s">
        <v>1000</v>
      </c>
      <c r="AS143" s="342" t="s">
        <v>1068</v>
      </c>
      <c r="AT143" s="473" t="s">
        <v>1069</v>
      </c>
      <c r="AU143" s="342">
        <v>10092001</v>
      </c>
      <c r="AV143" s="342" t="s">
        <v>428</v>
      </c>
      <c r="AZ143" s="474"/>
      <c r="BB143" s="313"/>
      <c r="BO143" s="342">
        <v>10092</v>
      </c>
      <c r="BP143" s="342">
        <v>4</v>
      </c>
      <c r="BQ143" s="342">
        <v>10092</v>
      </c>
      <c r="BR143" s="342">
        <v>5</v>
      </c>
      <c r="BS143" s="342">
        <v>1</v>
      </c>
      <c r="BW143" s="342">
        <v>10092</v>
      </c>
      <c r="CB143" s="473" t="s">
        <v>1070</v>
      </c>
      <c r="CC143" s="473"/>
      <c r="CD143" s="473"/>
      <c r="CE143" s="473" t="s">
        <v>1071</v>
      </c>
      <c r="CF143" s="473"/>
      <c r="CG143" s="477" t="s">
        <v>1072</v>
      </c>
      <c r="CQ143" s="342" t="s">
        <v>1063</v>
      </c>
      <c r="CR143" s="342" t="s">
        <v>1064</v>
      </c>
      <c r="CS143" s="342">
        <v>-1</v>
      </c>
      <c r="CT143" s="342" t="s">
        <v>1073</v>
      </c>
      <c r="CU143" s="342">
        <v>2</v>
      </c>
      <c r="CV143" s="342" t="s">
        <v>1073</v>
      </c>
      <c r="CW143" s="342">
        <v>1</v>
      </c>
    </row>
    <row r="144" spans="1:101" s="342" customFormat="1" ht="14.25" customHeight="1">
      <c r="A144" s="342">
        <v>1138</v>
      </c>
      <c r="B144" s="342" t="s">
        <v>1074</v>
      </c>
      <c r="C144" s="342">
        <v>0</v>
      </c>
      <c r="D144" s="342">
        <v>0</v>
      </c>
      <c r="E144" s="342">
        <v>3</v>
      </c>
      <c r="F144" s="342">
        <v>0</v>
      </c>
      <c r="J144" s="342">
        <v>1</v>
      </c>
      <c r="K144" s="342">
        <v>10</v>
      </c>
      <c r="L144" s="342">
        <v>120</v>
      </c>
      <c r="M144" s="467">
        <v>0</v>
      </c>
      <c r="P144" s="342">
        <v>0</v>
      </c>
      <c r="Q144" s="342">
        <v>1137</v>
      </c>
      <c r="R144" s="342">
        <v>1139</v>
      </c>
      <c r="S144" s="469"/>
      <c r="T144" s="467">
        <v>600001</v>
      </c>
      <c r="U144" s="342" t="s">
        <v>1075</v>
      </c>
      <c r="V144" s="342">
        <v>1</v>
      </c>
      <c r="AG144" s="469"/>
      <c r="AH144" s="469"/>
      <c r="AI144" s="467">
        <v>1</v>
      </c>
      <c r="AK144" s="342">
        <v>0</v>
      </c>
      <c r="AM144" s="342">
        <v>0</v>
      </c>
      <c r="AR144" s="342" t="s">
        <v>886</v>
      </c>
      <c r="AS144" s="342" t="s">
        <v>1076</v>
      </c>
      <c r="AT144" s="473" t="s">
        <v>1077</v>
      </c>
      <c r="AZ144" s="474"/>
      <c r="BB144" s="313"/>
      <c r="BO144" s="342">
        <v>10092</v>
      </c>
      <c r="BQ144" s="342">
        <v>10092</v>
      </c>
      <c r="BR144" s="342">
        <v>7</v>
      </c>
      <c r="BS144" s="342">
        <v>1</v>
      </c>
      <c r="BW144" s="342">
        <v>10092</v>
      </c>
      <c r="BX144" s="342">
        <v>7</v>
      </c>
      <c r="CB144" s="473"/>
      <c r="CC144" s="473"/>
      <c r="CD144" s="473"/>
      <c r="CE144" s="473" t="s">
        <v>1078</v>
      </c>
      <c r="CF144" s="473"/>
      <c r="CG144" s="473" t="s">
        <v>1079</v>
      </c>
      <c r="CW144" s="342">
        <v>1</v>
      </c>
    </row>
    <row r="145" spans="1:101" s="342" customFormat="1" ht="14.25" customHeight="1">
      <c r="A145" s="342">
        <v>1139</v>
      </c>
      <c r="B145" s="342" t="s">
        <v>1080</v>
      </c>
      <c r="C145" s="342">
        <v>0</v>
      </c>
      <c r="D145" s="342">
        <v>0</v>
      </c>
      <c r="E145" s="342">
        <v>7</v>
      </c>
      <c r="F145" s="342">
        <v>0</v>
      </c>
      <c r="J145" s="342">
        <v>1</v>
      </c>
      <c r="K145" s="342">
        <v>10</v>
      </c>
      <c r="L145" s="342">
        <v>120</v>
      </c>
      <c r="M145" s="467">
        <v>0</v>
      </c>
      <c r="P145" s="342">
        <v>0</v>
      </c>
      <c r="Q145" s="342">
        <v>1138</v>
      </c>
      <c r="R145" s="342">
        <v>1143</v>
      </c>
      <c r="S145" s="469"/>
      <c r="T145" s="469"/>
      <c r="U145" s="342" t="s">
        <v>1080</v>
      </c>
      <c r="V145" s="342">
        <v>1</v>
      </c>
      <c r="AG145" s="469"/>
      <c r="AH145" s="469"/>
      <c r="AI145" s="467">
        <v>1</v>
      </c>
      <c r="AK145" s="342">
        <v>0</v>
      </c>
      <c r="AM145" s="342">
        <v>0</v>
      </c>
      <c r="AR145" s="342" t="s">
        <v>1081</v>
      </c>
      <c r="AS145" s="342" t="s">
        <v>1082</v>
      </c>
      <c r="AT145" s="473" t="s">
        <v>1083</v>
      </c>
      <c r="AZ145" s="474"/>
      <c r="BB145" s="313"/>
      <c r="BO145" s="342">
        <v>10092</v>
      </c>
      <c r="BQ145" s="342">
        <v>10092</v>
      </c>
      <c r="BR145" s="342">
        <v>16</v>
      </c>
      <c r="BS145" s="342">
        <v>1</v>
      </c>
      <c r="BW145" s="342">
        <v>10092</v>
      </c>
      <c r="BX145" s="342">
        <v>16</v>
      </c>
      <c r="CB145" s="473"/>
      <c r="CC145" s="473"/>
      <c r="CD145" s="473"/>
      <c r="CE145" s="473" t="s">
        <v>1084</v>
      </c>
      <c r="CF145" s="473"/>
      <c r="CG145" s="473" t="s">
        <v>1085</v>
      </c>
      <c r="CQ145" s="342">
        <v>10092005</v>
      </c>
      <c r="CR145" s="342" t="s">
        <v>488</v>
      </c>
      <c r="CS145" s="342">
        <v>1</v>
      </c>
      <c r="CT145" s="342" t="s">
        <v>1086</v>
      </c>
      <c r="CU145" s="342">
        <v>2</v>
      </c>
      <c r="CV145" s="342" t="s">
        <v>1086</v>
      </c>
      <c r="CW145" s="342">
        <v>1</v>
      </c>
    </row>
    <row r="146" spans="1:101" s="342" customFormat="1" ht="14.25" customHeight="1">
      <c r="A146" s="342">
        <v>1143</v>
      </c>
      <c r="B146" s="342" t="s">
        <v>1087</v>
      </c>
      <c r="C146" s="342">
        <v>0</v>
      </c>
      <c r="D146" s="342">
        <v>0</v>
      </c>
      <c r="E146" s="342">
        <v>1</v>
      </c>
      <c r="F146" s="342">
        <v>0</v>
      </c>
      <c r="J146" s="342">
        <v>1</v>
      </c>
      <c r="K146" s="342">
        <v>10</v>
      </c>
      <c r="L146" s="342">
        <v>120</v>
      </c>
      <c r="M146" s="467">
        <v>0</v>
      </c>
      <c r="P146" s="342">
        <v>0</v>
      </c>
      <c r="Q146" s="342">
        <v>1139</v>
      </c>
      <c r="R146" s="342">
        <v>1144</v>
      </c>
      <c r="S146" s="469"/>
      <c r="T146" s="467">
        <v>10311</v>
      </c>
      <c r="U146" s="342" t="s">
        <v>1088</v>
      </c>
      <c r="V146" s="342">
        <v>80</v>
      </c>
      <c r="AG146" s="469"/>
      <c r="AH146" s="469"/>
      <c r="AI146" s="467">
        <v>1</v>
      </c>
      <c r="AK146" s="342">
        <v>0</v>
      </c>
      <c r="AM146" s="342">
        <v>0</v>
      </c>
      <c r="AQ146" s="473" t="s">
        <v>1089</v>
      </c>
      <c r="AR146" s="342" t="s">
        <v>1000</v>
      </c>
      <c r="AS146" s="342" t="s">
        <v>1090</v>
      </c>
      <c r="AT146" s="473" t="s">
        <v>1091</v>
      </c>
      <c r="AU146" s="342">
        <v>10092005</v>
      </c>
      <c r="AV146" s="342" t="s">
        <v>488</v>
      </c>
      <c r="AZ146" s="474"/>
      <c r="BB146" s="313"/>
      <c r="BO146" s="342">
        <v>10092</v>
      </c>
      <c r="BP146" s="342">
        <v>16</v>
      </c>
      <c r="BQ146" s="342">
        <v>10092</v>
      </c>
      <c r="BR146" s="342">
        <v>8</v>
      </c>
      <c r="BS146" s="342">
        <v>1</v>
      </c>
      <c r="BW146" s="342">
        <v>10092</v>
      </c>
      <c r="CB146" s="473" t="s">
        <v>1092</v>
      </c>
      <c r="CC146" s="473"/>
      <c r="CD146" s="473"/>
      <c r="CE146" s="473"/>
      <c r="CF146" s="473"/>
      <c r="CG146" s="473" t="s">
        <v>1093</v>
      </c>
      <c r="CW146" s="342">
        <v>1</v>
      </c>
    </row>
    <row r="147" spans="1:101" s="342" customFormat="1" ht="14.25" customHeight="1">
      <c r="A147" s="342">
        <v>1144</v>
      </c>
      <c r="B147" s="342" t="s">
        <v>1094</v>
      </c>
      <c r="C147" s="342">
        <v>0</v>
      </c>
      <c r="D147" s="342">
        <v>0</v>
      </c>
      <c r="E147" s="342">
        <v>1</v>
      </c>
      <c r="F147" s="342">
        <v>0</v>
      </c>
      <c r="J147" s="342">
        <v>1</v>
      </c>
      <c r="K147" s="342">
        <v>10</v>
      </c>
      <c r="L147" s="342">
        <v>120</v>
      </c>
      <c r="M147" s="467">
        <v>0</v>
      </c>
      <c r="P147" s="342">
        <v>0</v>
      </c>
      <c r="Q147" s="342">
        <v>1143</v>
      </c>
      <c r="R147" s="342">
        <v>1145</v>
      </c>
      <c r="S147" s="469"/>
      <c r="T147" s="467">
        <v>10341</v>
      </c>
      <c r="U147" s="342" t="s">
        <v>1095</v>
      </c>
      <c r="V147" s="342">
        <v>10</v>
      </c>
      <c r="AG147" s="469"/>
      <c r="AH147" s="469"/>
      <c r="AI147" s="467">
        <v>1</v>
      </c>
      <c r="AK147" s="342">
        <v>0</v>
      </c>
      <c r="AM147" s="342">
        <v>0</v>
      </c>
      <c r="AR147" s="342" t="s">
        <v>1000</v>
      </c>
      <c r="AS147" s="342" t="s">
        <v>1096</v>
      </c>
      <c r="AT147" s="473" t="s">
        <v>1097</v>
      </c>
      <c r="AZ147" s="474"/>
      <c r="BB147" s="313"/>
      <c r="BO147" s="342">
        <v>10092</v>
      </c>
      <c r="BP147" s="342">
        <v>8</v>
      </c>
      <c r="BQ147" s="342">
        <v>10092</v>
      </c>
      <c r="BR147" s="342">
        <v>9</v>
      </c>
      <c r="BS147" s="342">
        <v>1</v>
      </c>
      <c r="BW147" s="342">
        <v>10092</v>
      </c>
      <c r="CB147" s="473"/>
      <c r="CC147" s="473"/>
      <c r="CD147" s="473"/>
      <c r="CE147" s="473" t="s">
        <v>1098</v>
      </c>
      <c r="CF147" s="473"/>
      <c r="CG147" s="473" t="s">
        <v>1099</v>
      </c>
      <c r="CW147" s="342">
        <v>1</v>
      </c>
    </row>
    <row r="148" spans="1:101" s="342" customFormat="1" ht="14.25" customHeight="1">
      <c r="A148" s="342">
        <v>1145</v>
      </c>
      <c r="B148" s="342" t="s">
        <v>2073</v>
      </c>
      <c r="C148" s="342">
        <v>0</v>
      </c>
      <c r="D148" s="342">
        <v>0</v>
      </c>
      <c r="E148" s="342">
        <v>1</v>
      </c>
      <c r="F148" s="342">
        <v>0</v>
      </c>
      <c r="J148" s="342">
        <v>1</v>
      </c>
      <c r="K148" s="342">
        <v>10</v>
      </c>
      <c r="L148" s="342">
        <v>120</v>
      </c>
      <c r="M148" s="467">
        <v>0</v>
      </c>
      <c r="P148" s="342">
        <v>0</v>
      </c>
      <c r="Q148" s="342">
        <v>1144</v>
      </c>
      <c r="R148" s="342">
        <v>1162</v>
      </c>
      <c r="S148" s="469"/>
      <c r="T148" s="467">
        <v>10362</v>
      </c>
      <c r="U148" s="342" t="s">
        <v>617</v>
      </c>
      <c r="V148" s="342">
        <v>1</v>
      </c>
      <c r="AG148" s="469"/>
      <c r="AH148" s="469"/>
      <c r="AI148" s="467">
        <v>1</v>
      </c>
      <c r="AK148" s="342">
        <v>0</v>
      </c>
      <c r="AM148" s="342">
        <v>0</v>
      </c>
      <c r="AR148" s="342" t="s">
        <v>278</v>
      </c>
      <c r="AS148" s="342" t="s">
        <v>2074</v>
      </c>
      <c r="AT148" s="473" t="s">
        <v>1100</v>
      </c>
      <c r="AZ148" s="474"/>
      <c r="BB148" s="313"/>
      <c r="BO148" s="342">
        <v>10092</v>
      </c>
      <c r="BP148" s="342">
        <v>9</v>
      </c>
      <c r="BQ148" s="342">
        <v>10092</v>
      </c>
      <c r="BR148" s="342">
        <v>10</v>
      </c>
      <c r="BS148" s="342">
        <v>1</v>
      </c>
      <c r="BW148" s="342">
        <v>10092</v>
      </c>
      <c r="BX148" s="342">
        <v>10</v>
      </c>
      <c r="CB148" s="473"/>
      <c r="CC148" s="473"/>
      <c r="CD148" s="473"/>
      <c r="CE148" s="473"/>
      <c r="CF148" s="473"/>
      <c r="CG148" s="473" t="s">
        <v>2076</v>
      </c>
      <c r="CW148" s="342">
        <v>1</v>
      </c>
    </row>
    <row r="149" spans="1:101" s="342" customFormat="1" ht="14.25" customHeight="1">
      <c r="A149" s="342">
        <v>1162</v>
      </c>
      <c r="B149" s="342" t="s">
        <v>2075</v>
      </c>
      <c r="C149" s="342">
        <v>0</v>
      </c>
      <c r="D149" s="342">
        <v>0</v>
      </c>
      <c r="E149" s="342">
        <v>1</v>
      </c>
      <c r="F149" s="342">
        <v>0</v>
      </c>
      <c r="J149" s="342">
        <v>1</v>
      </c>
      <c r="K149" s="342">
        <v>10</v>
      </c>
      <c r="L149" s="342">
        <v>120</v>
      </c>
      <c r="M149" s="467">
        <v>0</v>
      </c>
      <c r="P149" s="342">
        <v>0</v>
      </c>
      <c r="Q149" s="342">
        <v>1145</v>
      </c>
      <c r="R149" s="342">
        <v>1146</v>
      </c>
      <c r="S149" s="469"/>
      <c r="T149" s="467">
        <v>10361</v>
      </c>
      <c r="U149" s="342" t="s">
        <v>2080</v>
      </c>
      <c r="V149" s="342">
        <v>1</v>
      </c>
      <c r="AG149" s="469"/>
      <c r="AH149" s="469"/>
      <c r="AI149" s="467">
        <v>1</v>
      </c>
      <c r="AK149" s="342">
        <v>0</v>
      </c>
      <c r="AM149" s="342">
        <v>0</v>
      </c>
      <c r="AR149" s="342" t="s">
        <v>278</v>
      </c>
      <c r="AS149" s="342" t="s">
        <v>2078</v>
      </c>
      <c r="AT149" s="473" t="s">
        <v>2079</v>
      </c>
      <c r="AZ149" s="474"/>
      <c r="BB149" s="313"/>
      <c r="BO149" s="342">
        <v>10092</v>
      </c>
      <c r="BP149" s="342">
        <v>10</v>
      </c>
      <c r="BQ149" s="342">
        <v>10092</v>
      </c>
      <c r="BR149" s="342">
        <v>12</v>
      </c>
      <c r="BS149" s="342">
        <v>1</v>
      </c>
      <c r="BW149" s="342">
        <v>10092</v>
      </c>
      <c r="BX149" s="342">
        <v>12</v>
      </c>
      <c r="CB149" s="473"/>
      <c r="CC149" s="473"/>
      <c r="CD149" s="473"/>
      <c r="CE149" s="473"/>
      <c r="CF149" s="473"/>
      <c r="CG149" s="473" t="s">
        <v>2077</v>
      </c>
      <c r="CW149" s="342">
        <v>1</v>
      </c>
    </row>
    <row r="150" spans="1:101" s="342" customFormat="1" ht="14.25" customHeight="1">
      <c r="A150" s="342">
        <v>1146</v>
      </c>
      <c r="B150" s="342" t="s">
        <v>1101</v>
      </c>
      <c r="C150" s="342">
        <v>0</v>
      </c>
      <c r="D150" s="342">
        <v>0</v>
      </c>
      <c r="E150" s="342">
        <v>1</v>
      </c>
      <c r="F150" s="342">
        <v>0</v>
      </c>
      <c r="J150" s="342">
        <v>1</v>
      </c>
      <c r="K150" s="342">
        <v>10</v>
      </c>
      <c r="L150" s="342">
        <v>120</v>
      </c>
      <c r="M150" s="467">
        <v>0</v>
      </c>
      <c r="P150" s="342">
        <v>0</v>
      </c>
      <c r="Q150" s="342">
        <v>1162</v>
      </c>
      <c r="R150" s="342">
        <v>1147</v>
      </c>
      <c r="S150" s="469"/>
      <c r="T150" s="467">
        <v>10321</v>
      </c>
      <c r="U150" s="342" t="s">
        <v>1102</v>
      </c>
      <c r="V150" s="342">
        <v>100</v>
      </c>
      <c r="AG150" s="469"/>
      <c r="AH150" s="469"/>
      <c r="AI150" s="467">
        <v>1</v>
      </c>
      <c r="AK150" s="342">
        <v>0</v>
      </c>
      <c r="AM150" s="342">
        <v>0</v>
      </c>
      <c r="AR150" s="342" t="s">
        <v>278</v>
      </c>
      <c r="AS150" s="342" t="s">
        <v>1103</v>
      </c>
      <c r="AT150" s="473" t="s">
        <v>1104</v>
      </c>
      <c r="AZ150" s="474"/>
      <c r="BB150" s="313"/>
      <c r="BO150" s="342">
        <v>10092</v>
      </c>
      <c r="BP150" s="342">
        <v>10</v>
      </c>
      <c r="BQ150" s="342">
        <v>10092</v>
      </c>
      <c r="BR150" s="342">
        <v>14</v>
      </c>
      <c r="BS150" s="342">
        <v>1</v>
      </c>
      <c r="BW150" s="342">
        <v>10092</v>
      </c>
      <c r="BX150" s="342">
        <v>17</v>
      </c>
      <c r="CB150" s="473"/>
      <c r="CC150" s="473"/>
      <c r="CD150" s="473"/>
      <c r="CE150" s="473" t="s">
        <v>1105</v>
      </c>
      <c r="CF150" s="473"/>
      <c r="CG150" s="473" t="s">
        <v>1106</v>
      </c>
      <c r="CI150" s="342">
        <v>10092005</v>
      </c>
      <c r="CJ150" s="342" t="s">
        <v>488</v>
      </c>
      <c r="CQ150" s="342">
        <v>10092005</v>
      </c>
      <c r="CR150" s="342" t="s">
        <v>488</v>
      </c>
      <c r="CS150" s="342">
        <v>-1</v>
      </c>
      <c r="CT150" s="342" t="s">
        <v>1107</v>
      </c>
      <c r="CU150" s="342">
        <v>2</v>
      </c>
      <c r="CV150" s="342" t="s">
        <v>1107</v>
      </c>
      <c r="CW150" s="342">
        <v>1</v>
      </c>
    </row>
    <row r="151" spans="1:101" s="342" customFormat="1" ht="14.25" customHeight="1">
      <c r="A151" s="342">
        <v>1147</v>
      </c>
      <c r="B151" s="342" t="s">
        <v>1108</v>
      </c>
      <c r="C151" s="342">
        <v>0</v>
      </c>
      <c r="D151" s="342">
        <v>0</v>
      </c>
      <c r="E151" s="342">
        <v>2</v>
      </c>
      <c r="F151" s="342">
        <v>0</v>
      </c>
      <c r="J151" s="342">
        <v>1</v>
      </c>
      <c r="K151" s="342">
        <v>10</v>
      </c>
      <c r="L151" s="342">
        <v>120</v>
      </c>
      <c r="M151" s="467">
        <v>0</v>
      </c>
      <c r="P151" s="342">
        <v>0</v>
      </c>
      <c r="Q151" s="342">
        <v>1146</v>
      </c>
      <c r="R151" s="342">
        <v>1159</v>
      </c>
      <c r="S151" s="469"/>
      <c r="T151" s="467">
        <v>10092005</v>
      </c>
      <c r="U151" s="342" t="s">
        <v>488</v>
      </c>
      <c r="V151" s="342">
        <v>1</v>
      </c>
      <c r="AG151" s="469"/>
      <c r="AH151" s="469"/>
      <c r="AI151" s="467">
        <v>1</v>
      </c>
      <c r="AK151" s="342">
        <v>0</v>
      </c>
      <c r="AM151" s="342">
        <v>0</v>
      </c>
      <c r="AQ151" s="473" t="s">
        <v>1109</v>
      </c>
      <c r="AR151" s="342" t="s">
        <v>205</v>
      </c>
      <c r="AS151" s="342" t="s">
        <v>1110</v>
      </c>
      <c r="AT151" s="473" t="s">
        <v>1109</v>
      </c>
      <c r="AU151" s="342">
        <v>10092005</v>
      </c>
      <c r="AV151" s="342" t="s">
        <v>488</v>
      </c>
      <c r="AZ151" s="474"/>
      <c r="BB151" s="313"/>
      <c r="BO151" s="342">
        <v>10092</v>
      </c>
      <c r="BP151" s="342">
        <v>14</v>
      </c>
      <c r="BQ151" s="342">
        <v>10092</v>
      </c>
      <c r="BR151" s="342">
        <v>17</v>
      </c>
      <c r="BS151" s="342">
        <v>1</v>
      </c>
      <c r="BW151" s="342">
        <v>10092</v>
      </c>
      <c r="BX151" s="342">
        <v>17</v>
      </c>
      <c r="CB151" s="473" t="s">
        <v>1111</v>
      </c>
      <c r="CC151" s="473"/>
      <c r="CD151" s="473"/>
      <c r="CE151" s="473" t="s">
        <v>1112</v>
      </c>
      <c r="CF151" s="473"/>
      <c r="CG151" s="473" t="s">
        <v>1113</v>
      </c>
      <c r="CI151" s="342">
        <v>10092005</v>
      </c>
      <c r="CJ151" s="342" t="s">
        <v>488</v>
      </c>
      <c r="CQ151" s="342">
        <v>10092005</v>
      </c>
      <c r="CR151" s="342" t="s">
        <v>488</v>
      </c>
      <c r="CS151" s="342">
        <v>-1</v>
      </c>
      <c r="CT151" s="342" t="s">
        <v>1107</v>
      </c>
      <c r="CU151" s="342">
        <v>2</v>
      </c>
      <c r="CV151" s="342" t="s">
        <v>1107</v>
      </c>
      <c r="CW151" s="342">
        <v>1</v>
      </c>
    </row>
    <row r="152" spans="1:101" s="342" customFormat="1" ht="14.25" customHeight="1">
      <c r="A152" s="342">
        <v>1159</v>
      </c>
      <c r="B152" s="342" t="s">
        <v>1114</v>
      </c>
      <c r="C152" s="342">
        <v>0</v>
      </c>
      <c r="D152" s="342">
        <v>0</v>
      </c>
      <c r="E152" s="342">
        <v>7</v>
      </c>
      <c r="F152" s="342">
        <v>0</v>
      </c>
      <c r="J152" s="342">
        <v>1</v>
      </c>
      <c r="K152" s="342">
        <v>10</v>
      </c>
      <c r="L152" s="342">
        <v>120</v>
      </c>
      <c r="M152" s="467">
        <v>0</v>
      </c>
      <c r="P152" s="342">
        <v>0</v>
      </c>
      <c r="Q152" s="342">
        <v>1147</v>
      </c>
      <c r="R152" s="342">
        <v>1160</v>
      </c>
      <c r="S152" s="469"/>
      <c r="T152" s="469"/>
      <c r="U152" s="342" t="s">
        <v>1114</v>
      </c>
      <c r="V152" s="342">
        <v>1</v>
      </c>
      <c r="AG152" s="469"/>
      <c r="AH152" s="469"/>
      <c r="AI152" s="467">
        <v>1</v>
      </c>
      <c r="AK152" s="342">
        <v>0</v>
      </c>
      <c r="AM152" s="342">
        <v>0</v>
      </c>
      <c r="AR152" s="342" t="s">
        <v>261</v>
      </c>
      <c r="AS152" s="342" t="s">
        <v>1115</v>
      </c>
      <c r="AT152" s="473" t="s">
        <v>1116</v>
      </c>
      <c r="AZ152" s="474"/>
      <c r="BB152" s="313"/>
      <c r="BO152" s="342">
        <v>10092</v>
      </c>
      <c r="BP152" s="342">
        <v>17</v>
      </c>
      <c r="BQ152" s="342">
        <v>10092</v>
      </c>
      <c r="BR152" s="342">
        <v>18</v>
      </c>
      <c r="BS152" s="342">
        <v>1</v>
      </c>
      <c r="BW152" s="342">
        <v>10092</v>
      </c>
      <c r="BX152" s="342">
        <v>18</v>
      </c>
      <c r="CB152" s="473"/>
      <c r="CC152" s="473"/>
      <c r="CD152" s="473"/>
      <c r="CE152" s="473" t="s">
        <v>1117</v>
      </c>
      <c r="CF152" s="473"/>
      <c r="CG152" s="473" t="s">
        <v>1118</v>
      </c>
      <c r="CW152" s="342">
        <v>1</v>
      </c>
    </row>
    <row r="153" spans="1:101" s="342" customFormat="1" ht="14.25" customHeight="1">
      <c r="A153" s="342">
        <v>1160</v>
      </c>
      <c r="B153" s="342" t="s">
        <v>1119</v>
      </c>
      <c r="C153" s="342">
        <v>0</v>
      </c>
      <c r="D153" s="342">
        <v>0</v>
      </c>
      <c r="E153" s="342">
        <v>1</v>
      </c>
      <c r="F153" s="342">
        <v>0</v>
      </c>
      <c r="J153" s="342">
        <v>1</v>
      </c>
      <c r="K153" s="342">
        <v>10</v>
      </c>
      <c r="L153" s="342">
        <v>120</v>
      </c>
      <c r="M153" s="467">
        <v>0</v>
      </c>
      <c r="P153" s="342">
        <v>0</v>
      </c>
      <c r="Q153" s="342">
        <v>1159</v>
      </c>
      <c r="R153" s="342">
        <v>1161</v>
      </c>
      <c r="S153" s="469"/>
      <c r="T153" s="467">
        <v>10331</v>
      </c>
      <c r="U153" s="342" t="s">
        <v>1120</v>
      </c>
      <c r="V153" s="342">
        <v>60</v>
      </c>
      <c r="AG153" s="469"/>
      <c r="AH153" s="469"/>
      <c r="AI153" s="467">
        <v>1</v>
      </c>
      <c r="AK153" s="342">
        <v>0</v>
      </c>
      <c r="AM153" s="342">
        <v>0</v>
      </c>
      <c r="AR153" s="342" t="s">
        <v>1000</v>
      </c>
      <c r="AS153" s="342" t="s">
        <v>1121</v>
      </c>
      <c r="AT153" s="473" t="s">
        <v>1122</v>
      </c>
      <c r="AZ153" s="474"/>
      <c r="BB153" s="313"/>
      <c r="BO153" s="342">
        <v>10092</v>
      </c>
      <c r="BP153" s="342">
        <v>18</v>
      </c>
      <c r="BQ153" s="342">
        <v>10092</v>
      </c>
      <c r="BR153" s="342">
        <v>15</v>
      </c>
      <c r="BS153" s="342">
        <v>1</v>
      </c>
      <c r="BW153" s="342">
        <v>10092</v>
      </c>
      <c r="BX153" s="342">
        <v>15</v>
      </c>
      <c r="CB153" s="473"/>
      <c r="CC153" s="473"/>
      <c r="CD153" s="473"/>
      <c r="CE153" s="473"/>
      <c r="CF153" s="473"/>
      <c r="CG153" s="473" t="s">
        <v>1123</v>
      </c>
      <c r="CW153" s="342">
        <v>1</v>
      </c>
    </row>
    <row r="154" spans="1:101" s="342" customFormat="1" ht="14.25" customHeight="1">
      <c r="A154" s="342">
        <v>1161</v>
      </c>
      <c r="B154" s="342" t="s">
        <v>1124</v>
      </c>
      <c r="C154" s="342">
        <v>0</v>
      </c>
      <c r="D154" s="342">
        <v>0</v>
      </c>
      <c r="E154" s="342">
        <v>2</v>
      </c>
      <c r="F154" s="342">
        <v>0</v>
      </c>
      <c r="J154" s="342">
        <v>1</v>
      </c>
      <c r="K154" s="342">
        <v>10</v>
      </c>
      <c r="L154" s="342">
        <v>120</v>
      </c>
      <c r="M154" s="467">
        <v>0</v>
      </c>
      <c r="P154" s="342">
        <v>0</v>
      </c>
      <c r="Q154" s="342">
        <v>1160</v>
      </c>
      <c r="R154" s="342">
        <v>1169</v>
      </c>
      <c r="S154" s="469"/>
      <c r="T154" s="467">
        <v>10092001</v>
      </c>
      <c r="U154" s="342" t="s">
        <v>428</v>
      </c>
      <c r="V154" s="342">
        <v>1</v>
      </c>
      <c r="AG154" s="469"/>
      <c r="AH154" s="469"/>
      <c r="AI154" s="467">
        <v>1</v>
      </c>
      <c r="AK154" s="342">
        <v>0</v>
      </c>
      <c r="AM154" s="342">
        <v>0</v>
      </c>
      <c r="AR154" s="342" t="s">
        <v>205</v>
      </c>
      <c r="AS154" s="342" t="s">
        <v>1125</v>
      </c>
      <c r="AT154" s="473" t="s">
        <v>1126</v>
      </c>
      <c r="AZ154" s="474"/>
      <c r="BB154" s="313"/>
      <c r="BO154" s="342">
        <v>10092</v>
      </c>
      <c r="BP154" s="342">
        <v>15</v>
      </c>
      <c r="BQ154" s="342">
        <v>10092</v>
      </c>
      <c r="BR154" s="342">
        <v>4</v>
      </c>
      <c r="BS154" s="342">
        <v>1</v>
      </c>
      <c r="BW154" s="342">
        <v>10092</v>
      </c>
      <c r="BX154" s="342">
        <v>4</v>
      </c>
      <c r="CB154" s="473"/>
      <c r="CC154" s="473"/>
      <c r="CD154" s="473"/>
      <c r="CE154" s="473" t="s">
        <v>1127</v>
      </c>
      <c r="CF154" s="473"/>
      <c r="CG154" s="473" t="s">
        <v>1128</v>
      </c>
      <c r="CI154" s="342">
        <v>10092001</v>
      </c>
      <c r="CJ154" s="342" t="s">
        <v>428</v>
      </c>
      <c r="CQ154" s="342" t="s">
        <v>1063</v>
      </c>
      <c r="CR154" s="342" t="s">
        <v>1064</v>
      </c>
      <c r="CS154" s="342">
        <v>-1</v>
      </c>
      <c r="CT154" s="342" t="s">
        <v>1073</v>
      </c>
      <c r="CU154" s="342">
        <v>2</v>
      </c>
      <c r="CV154" s="342" t="s">
        <v>1073</v>
      </c>
    </row>
    <row r="155" spans="1:101" s="341" customFormat="1" ht="14.25" customHeight="1">
      <c r="A155" s="464">
        <v>1169</v>
      </c>
      <c r="B155" s="465" t="s">
        <v>2086</v>
      </c>
      <c r="C155" s="465">
        <v>0</v>
      </c>
      <c r="D155" s="465">
        <v>0</v>
      </c>
      <c r="E155" s="465">
        <v>32</v>
      </c>
      <c r="F155" s="465">
        <v>0</v>
      </c>
      <c r="G155" s="465"/>
      <c r="H155" s="465"/>
      <c r="I155" s="465"/>
      <c r="J155" s="465">
        <v>1</v>
      </c>
      <c r="K155" s="464">
        <v>10</v>
      </c>
      <c r="L155" s="465">
        <v>120</v>
      </c>
      <c r="M155" s="466">
        <v>0</v>
      </c>
      <c r="N155" s="465"/>
      <c r="O155" s="465"/>
      <c r="P155" s="465">
        <v>0</v>
      </c>
      <c r="Q155" s="465">
        <v>1161</v>
      </c>
      <c r="R155" s="465">
        <v>1170</v>
      </c>
      <c r="S155" s="468"/>
      <c r="T155" s="468"/>
      <c r="U155" s="465" t="s">
        <v>2087</v>
      </c>
      <c r="V155" s="465">
        <v>80</v>
      </c>
      <c r="W155" s="465"/>
      <c r="X155" s="465"/>
      <c r="Y155" s="465"/>
      <c r="Z155" s="465"/>
      <c r="AA155" s="465"/>
      <c r="AB155" s="465"/>
      <c r="AC155" s="465"/>
      <c r="AD155" s="465"/>
      <c r="AE155" s="465"/>
      <c r="AF155" s="465"/>
      <c r="AG155" s="468"/>
      <c r="AH155" s="468"/>
      <c r="AI155" s="470">
        <v>1</v>
      </c>
      <c r="AJ155" s="465"/>
      <c r="AK155" s="465">
        <v>0</v>
      </c>
      <c r="AL155" s="465"/>
      <c r="AM155" s="465">
        <v>0</v>
      </c>
      <c r="AN155" s="465"/>
      <c r="AO155" s="465"/>
      <c r="AP155" s="465"/>
      <c r="AQ155" s="471"/>
      <c r="AR155" s="465" t="s">
        <v>205</v>
      </c>
      <c r="AS155" s="465" t="s">
        <v>2088</v>
      </c>
      <c r="AT155" s="472" t="s">
        <v>2089</v>
      </c>
      <c r="AU155" s="465"/>
      <c r="AV155" s="465"/>
      <c r="AW155" s="471"/>
      <c r="AX155" s="465">
        <v>70.099999999999994</v>
      </c>
      <c r="AY155" s="386">
        <f t="shared" ref="AY155" si="11">AZ155+BA155+AY154</f>
        <v>20000</v>
      </c>
      <c r="AZ155" s="387"/>
      <c r="BA155" s="354">
        <v>20000</v>
      </c>
      <c r="BB155" s="313">
        <f t="shared" ref="BB155" si="12">BC155+BB154</f>
        <v>800000</v>
      </c>
      <c r="BC155" s="354">
        <v>800000</v>
      </c>
      <c r="BD155" s="465"/>
      <c r="BE155" s="354">
        <v>105000</v>
      </c>
      <c r="BF155" s="465"/>
      <c r="BG155" s="465"/>
      <c r="BH155" s="465"/>
      <c r="BI155" s="465"/>
      <c r="BJ155" s="465"/>
      <c r="BK155" s="465"/>
      <c r="BL155" s="465"/>
      <c r="BM155" s="465"/>
      <c r="BN155" s="465"/>
      <c r="BO155" s="465">
        <v>10092</v>
      </c>
      <c r="BP155" s="465"/>
      <c r="BQ155" s="465">
        <v>10092</v>
      </c>
      <c r="BR155" s="465"/>
      <c r="BS155" s="465">
        <v>1</v>
      </c>
      <c r="BT155" s="465"/>
      <c r="BU155" s="465"/>
      <c r="BV155" s="465"/>
      <c r="BW155" s="476">
        <v>10092</v>
      </c>
      <c r="BX155" s="465"/>
      <c r="BY155" s="465"/>
      <c r="BZ155" s="465"/>
      <c r="CA155" s="465"/>
      <c r="CB155" s="472"/>
      <c r="CC155" s="472"/>
      <c r="CD155" s="472"/>
      <c r="CE155" s="472"/>
      <c r="CF155" s="472"/>
      <c r="CG155" s="472"/>
      <c r="CH155" s="465"/>
      <c r="CI155" s="465">
        <v>-1</v>
      </c>
      <c r="CJ155" s="465"/>
      <c r="CK155" s="471"/>
      <c r="CL155" s="465"/>
      <c r="CM155" s="465"/>
      <c r="CN155" s="465"/>
      <c r="CO155" s="465"/>
      <c r="CP155" s="465"/>
      <c r="CQ155" s="465"/>
      <c r="CR155" s="465"/>
      <c r="CS155" s="465"/>
      <c r="CT155" s="465"/>
      <c r="CU155" s="465"/>
      <c r="CV155" s="465"/>
      <c r="CW155" s="465"/>
    </row>
    <row r="156" spans="1:101" ht="14.25" customHeight="1">
      <c r="K156" s="226"/>
      <c r="AQ156" s="226"/>
      <c r="AW156" s="226"/>
      <c r="AX156" s="226"/>
      <c r="AY156" s="475"/>
      <c r="AZ156" s="475"/>
      <c r="CK156" s="226"/>
    </row>
    <row r="157" spans="1:101" ht="14.25" customHeight="1">
      <c r="K157" s="226"/>
      <c r="AQ157" s="226"/>
      <c r="AW157" s="226"/>
      <c r="AX157" s="226"/>
      <c r="AY157" s="475"/>
      <c r="AZ157" s="475"/>
      <c r="CK157" s="226"/>
    </row>
    <row r="158" spans="1:101" ht="14.25" customHeight="1">
      <c r="K158" s="226"/>
      <c r="AQ158" s="226"/>
      <c r="AW158" s="226"/>
      <c r="AX158" s="226"/>
      <c r="AY158" s="475"/>
      <c r="AZ158" s="475"/>
      <c r="CK158" s="226"/>
    </row>
    <row r="159" spans="1:101" ht="14.25" customHeight="1">
      <c r="K159" s="226"/>
      <c r="AQ159" s="226"/>
      <c r="AW159" s="226"/>
      <c r="AX159" s="226"/>
      <c r="AY159" s="475"/>
      <c r="AZ159" s="475"/>
      <c r="CK159" s="226"/>
    </row>
    <row r="160" spans="1:101" ht="14.25" customHeight="1">
      <c r="K160" s="226"/>
      <c r="AQ160" s="226"/>
      <c r="AW160" s="226"/>
      <c r="AX160" s="226"/>
      <c r="AY160" s="475"/>
      <c r="AZ160" s="475"/>
      <c r="CK160" s="226"/>
    </row>
    <row r="161" spans="11:89" ht="14.25" customHeight="1">
      <c r="K161" s="226"/>
      <c r="AQ161" s="226"/>
      <c r="AW161" s="226"/>
      <c r="AX161" s="226"/>
      <c r="AY161" s="475"/>
      <c r="AZ161" s="475"/>
      <c r="CK161" s="226"/>
    </row>
    <row r="162" spans="11:89" ht="14.25" customHeight="1">
      <c r="K162" s="226"/>
      <c r="AQ162" s="226"/>
      <c r="AW162" s="226"/>
      <c r="AX162" s="226"/>
      <c r="AY162" s="475"/>
      <c r="AZ162" s="475"/>
      <c r="CK162" s="226"/>
    </row>
    <row r="163" spans="11:89" ht="14.25" customHeight="1">
      <c r="K163" s="226"/>
      <c r="AQ163" s="226"/>
      <c r="AW163" s="226"/>
      <c r="AX163" s="226"/>
      <c r="AY163" s="475"/>
      <c r="AZ163" s="475"/>
      <c r="CK163" s="226"/>
    </row>
    <row r="164" spans="11:89" ht="14.25" customHeight="1">
      <c r="K164" s="226"/>
      <c r="AQ164" s="226"/>
      <c r="AW164" s="226"/>
      <c r="AX164" s="226"/>
      <c r="AY164" s="475"/>
      <c r="AZ164" s="475"/>
      <c r="CK164" s="226"/>
    </row>
    <row r="165" spans="11:89" ht="14.25" customHeight="1">
      <c r="K165" s="226"/>
      <c r="AQ165" s="226"/>
      <c r="AW165" s="226"/>
      <c r="AX165" s="226"/>
      <c r="AY165" s="475"/>
      <c r="AZ165" s="475"/>
      <c r="CK165" s="226"/>
    </row>
    <row r="166" spans="11:89" ht="14.25" customHeight="1">
      <c r="K166" s="226"/>
      <c r="AQ166" s="226"/>
      <c r="AW166" s="226"/>
      <c r="AX166" s="226"/>
      <c r="AY166" s="475"/>
      <c r="AZ166" s="475"/>
      <c r="CK166" s="226"/>
    </row>
    <row r="167" spans="11:89" ht="14.25" customHeight="1">
      <c r="K167" s="226"/>
      <c r="AQ167" s="226"/>
      <c r="AW167" s="226"/>
      <c r="AX167" s="226"/>
      <c r="AY167" s="475"/>
      <c r="AZ167" s="475"/>
      <c r="CK167" s="226"/>
    </row>
    <row r="168" spans="11:89" ht="14.25" customHeight="1">
      <c r="K168" s="226"/>
      <c r="AQ168" s="226"/>
      <c r="AW168" s="226"/>
      <c r="AX168" s="226"/>
      <c r="AY168" s="475"/>
      <c r="AZ168" s="475"/>
      <c r="CK168" s="226"/>
    </row>
    <row r="169" spans="11:89" ht="14.25" customHeight="1">
      <c r="K169" s="226"/>
      <c r="AQ169" s="226"/>
      <c r="AW169" s="226"/>
      <c r="AX169" s="226"/>
      <c r="AY169" s="475"/>
      <c r="AZ169" s="475"/>
      <c r="CK169" s="226"/>
    </row>
    <row r="170" spans="11:89" ht="14.25" customHeight="1"/>
    <row r="171" spans="11:89" ht="14.25" customHeight="1"/>
    <row r="172" spans="11:89" ht="14.25" customHeight="1"/>
    <row r="173" spans="11:89" ht="14.25" customHeight="1"/>
    <row r="174" spans="11:89" ht="14.25" customHeight="1"/>
    <row r="175" spans="11:89" ht="14.25" customHeight="1"/>
    <row r="176" spans="11:89" ht="14.25" customHeight="1"/>
    <row r="177" ht="14.25" customHeight="1"/>
    <row r="178" ht="14.25" customHeight="1"/>
    <row r="179" ht="14.25" customHeight="1"/>
    <row r="180" ht="14.25" customHeight="1"/>
    <row r="181" ht="14.25" customHeight="1"/>
    <row r="182" ht="14.25" customHeight="1"/>
  </sheetData>
  <phoneticPr fontId="45" type="noConversion"/>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8"/>
  <sheetViews>
    <sheetView workbookViewId="0">
      <selection activeCell="N24" sqref="N24"/>
    </sheetView>
  </sheetViews>
  <sheetFormatPr defaultColWidth="8.875" defaultRowHeight="13.5"/>
  <cols>
    <col min="1" max="2" width="11.5" customWidth="1"/>
    <col min="3" max="3" width="11.875" customWidth="1"/>
    <col min="4" max="4" width="10.875" customWidth="1"/>
  </cols>
  <sheetData>
    <row r="1" spans="1:4" ht="14.25">
      <c r="A1" s="81" t="s">
        <v>1736</v>
      </c>
      <c r="B1" s="81" t="s">
        <v>52</v>
      </c>
      <c r="C1" s="81" t="s">
        <v>54</v>
      </c>
      <c r="D1" s="81" t="s">
        <v>1737</v>
      </c>
    </row>
    <row r="2" spans="1:4" ht="14.25">
      <c r="A2" s="82" t="s">
        <v>1738</v>
      </c>
      <c r="B2" s="82" t="s">
        <v>152</v>
      </c>
      <c r="C2" s="82" t="s">
        <v>1739</v>
      </c>
      <c r="D2" s="82" t="s">
        <v>155</v>
      </c>
    </row>
    <row r="3" spans="1:4" ht="14.25">
      <c r="A3" s="82" t="s">
        <v>201</v>
      </c>
      <c r="B3" s="82" t="s">
        <v>201</v>
      </c>
      <c r="C3" s="82" t="s">
        <v>201</v>
      </c>
      <c r="D3" s="82" t="s">
        <v>201</v>
      </c>
    </row>
    <row r="4" spans="1:4">
      <c r="A4">
        <v>25</v>
      </c>
      <c r="B4" s="83">
        <v>56000</v>
      </c>
      <c r="C4" s="83">
        <v>10000</v>
      </c>
      <c r="D4" s="83">
        <v>40000</v>
      </c>
    </row>
    <row r="5" spans="1:4">
      <c r="A5">
        <v>26</v>
      </c>
      <c r="B5">
        <f>B4</f>
        <v>56000</v>
      </c>
      <c r="C5">
        <f>C4</f>
        <v>10000</v>
      </c>
      <c r="D5">
        <f>D4</f>
        <v>40000</v>
      </c>
    </row>
    <row r="6" spans="1:4">
      <c r="A6">
        <v>27</v>
      </c>
      <c r="B6">
        <f t="shared" ref="B6:B18" si="0">B5</f>
        <v>56000</v>
      </c>
      <c r="C6">
        <f t="shared" ref="C6:C18" si="1">C5</f>
        <v>10000</v>
      </c>
      <c r="D6">
        <f t="shared" ref="D6:D18" si="2">D5</f>
        <v>40000</v>
      </c>
    </row>
    <row r="7" spans="1:4">
      <c r="A7">
        <v>28</v>
      </c>
      <c r="B7">
        <f t="shared" si="0"/>
        <v>56000</v>
      </c>
      <c r="C7">
        <f t="shared" si="1"/>
        <v>10000</v>
      </c>
      <c r="D7">
        <f t="shared" si="2"/>
        <v>40000</v>
      </c>
    </row>
    <row r="8" spans="1:4">
      <c r="A8">
        <v>29</v>
      </c>
      <c r="B8">
        <f t="shared" si="0"/>
        <v>56000</v>
      </c>
      <c r="C8">
        <f t="shared" si="1"/>
        <v>10000</v>
      </c>
      <c r="D8">
        <f t="shared" si="2"/>
        <v>40000</v>
      </c>
    </row>
    <row r="9" spans="1:4">
      <c r="A9">
        <v>30</v>
      </c>
      <c r="B9">
        <f t="shared" si="0"/>
        <v>56000</v>
      </c>
      <c r="C9">
        <f t="shared" si="1"/>
        <v>10000</v>
      </c>
      <c r="D9">
        <f t="shared" si="2"/>
        <v>40000</v>
      </c>
    </row>
    <row r="10" spans="1:4">
      <c r="A10">
        <v>31</v>
      </c>
      <c r="B10">
        <f t="shared" si="0"/>
        <v>56000</v>
      </c>
      <c r="C10">
        <f t="shared" si="1"/>
        <v>10000</v>
      </c>
      <c r="D10">
        <f t="shared" si="2"/>
        <v>40000</v>
      </c>
    </row>
    <row r="11" spans="1:4">
      <c r="A11">
        <v>32</v>
      </c>
      <c r="B11">
        <f t="shared" si="0"/>
        <v>56000</v>
      </c>
      <c r="C11">
        <f t="shared" si="1"/>
        <v>10000</v>
      </c>
      <c r="D11">
        <f t="shared" si="2"/>
        <v>40000</v>
      </c>
    </row>
    <row r="12" spans="1:4">
      <c r="A12">
        <v>33</v>
      </c>
      <c r="B12">
        <f t="shared" si="0"/>
        <v>56000</v>
      </c>
      <c r="C12">
        <f t="shared" si="1"/>
        <v>10000</v>
      </c>
      <c r="D12">
        <f t="shared" si="2"/>
        <v>40000</v>
      </c>
    </row>
    <row r="13" spans="1:4">
      <c r="A13">
        <v>34</v>
      </c>
      <c r="B13">
        <f t="shared" si="0"/>
        <v>56000</v>
      </c>
      <c r="C13">
        <f t="shared" si="1"/>
        <v>10000</v>
      </c>
      <c r="D13">
        <f t="shared" si="2"/>
        <v>40000</v>
      </c>
    </row>
    <row r="14" spans="1:4">
      <c r="A14">
        <v>35</v>
      </c>
      <c r="B14">
        <f t="shared" si="0"/>
        <v>56000</v>
      </c>
      <c r="C14">
        <f t="shared" si="1"/>
        <v>10000</v>
      </c>
      <c r="D14">
        <f t="shared" si="2"/>
        <v>40000</v>
      </c>
    </row>
    <row r="15" spans="1:4">
      <c r="A15">
        <v>36</v>
      </c>
      <c r="B15">
        <f t="shared" si="0"/>
        <v>56000</v>
      </c>
      <c r="C15">
        <f t="shared" si="1"/>
        <v>10000</v>
      </c>
      <c r="D15">
        <f t="shared" si="2"/>
        <v>40000</v>
      </c>
    </row>
    <row r="16" spans="1:4">
      <c r="A16">
        <v>37</v>
      </c>
      <c r="B16">
        <f t="shared" si="0"/>
        <v>56000</v>
      </c>
      <c r="C16">
        <f t="shared" si="1"/>
        <v>10000</v>
      </c>
      <c r="D16">
        <f t="shared" si="2"/>
        <v>40000</v>
      </c>
    </row>
    <row r="17" spans="1:4">
      <c r="A17">
        <v>38</v>
      </c>
      <c r="B17">
        <f t="shared" si="0"/>
        <v>56000</v>
      </c>
      <c r="C17">
        <f t="shared" si="1"/>
        <v>10000</v>
      </c>
      <c r="D17">
        <f t="shared" si="2"/>
        <v>40000</v>
      </c>
    </row>
    <row r="18" spans="1:4">
      <c r="A18">
        <v>39</v>
      </c>
      <c r="B18">
        <f t="shared" si="0"/>
        <v>56000</v>
      </c>
      <c r="C18">
        <f t="shared" si="1"/>
        <v>10000</v>
      </c>
      <c r="D18">
        <f t="shared" si="2"/>
        <v>40000</v>
      </c>
    </row>
    <row r="19" spans="1:4">
      <c r="A19">
        <v>40</v>
      </c>
      <c r="B19" s="83">
        <v>161333</v>
      </c>
      <c r="C19" s="83">
        <v>63000</v>
      </c>
      <c r="D19" s="83">
        <f>D4+10000</f>
        <v>50000</v>
      </c>
    </row>
    <row r="20" spans="1:4">
      <c r="A20">
        <v>41</v>
      </c>
      <c r="B20">
        <f>B19</f>
        <v>161333</v>
      </c>
      <c r="C20">
        <f>C19</f>
        <v>63000</v>
      </c>
      <c r="D20">
        <f>D19</f>
        <v>50000</v>
      </c>
    </row>
    <row r="21" spans="1:4">
      <c r="A21">
        <v>42</v>
      </c>
      <c r="B21">
        <f t="shared" ref="B21:B28" si="3">B20</f>
        <v>161333</v>
      </c>
      <c r="C21">
        <f t="shared" ref="C21:C28" si="4">C20</f>
        <v>63000</v>
      </c>
      <c r="D21">
        <f t="shared" ref="D21:D28" si="5">D20</f>
        <v>50000</v>
      </c>
    </row>
    <row r="22" spans="1:4">
      <c r="A22">
        <v>43</v>
      </c>
      <c r="B22">
        <f t="shared" si="3"/>
        <v>161333</v>
      </c>
      <c r="C22">
        <f t="shared" si="4"/>
        <v>63000</v>
      </c>
      <c r="D22">
        <f t="shared" si="5"/>
        <v>50000</v>
      </c>
    </row>
    <row r="23" spans="1:4">
      <c r="A23">
        <v>44</v>
      </c>
      <c r="B23">
        <f t="shared" si="3"/>
        <v>161333</v>
      </c>
      <c r="C23">
        <f t="shared" si="4"/>
        <v>63000</v>
      </c>
      <c r="D23">
        <f t="shared" si="5"/>
        <v>50000</v>
      </c>
    </row>
    <row r="24" spans="1:4">
      <c r="A24">
        <v>45</v>
      </c>
      <c r="B24">
        <f t="shared" si="3"/>
        <v>161333</v>
      </c>
      <c r="C24">
        <f t="shared" si="4"/>
        <v>63000</v>
      </c>
      <c r="D24">
        <f t="shared" si="5"/>
        <v>50000</v>
      </c>
    </row>
    <row r="25" spans="1:4">
      <c r="A25">
        <v>46</v>
      </c>
      <c r="B25">
        <f t="shared" si="3"/>
        <v>161333</v>
      </c>
      <c r="C25">
        <f t="shared" si="4"/>
        <v>63000</v>
      </c>
      <c r="D25">
        <f t="shared" si="5"/>
        <v>50000</v>
      </c>
    </row>
    <row r="26" spans="1:4">
      <c r="A26">
        <v>47</v>
      </c>
      <c r="B26">
        <f t="shared" si="3"/>
        <v>161333</v>
      </c>
      <c r="C26">
        <f t="shared" si="4"/>
        <v>63000</v>
      </c>
      <c r="D26">
        <f t="shared" si="5"/>
        <v>50000</v>
      </c>
    </row>
    <row r="27" spans="1:4">
      <c r="A27">
        <v>48</v>
      </c>
      <c r="B27">
        <f t="shared" si="3"/>
        <v>161333</v>
      </c>
      <c r="C27">
        <f t="shared" si="4"/>
        <v>63000</v>
      </c>
      <c r="D27">
        <f t="shared" si="5"/>
        <v>50000</v>
      </c>
    </row>
    <row r="28" spans="1:4">
      <c r="A28">
        <v>49</v>
      </c>
      <c r="B28">
        <f t="shared" si="3"/>
        <v>161333</v>
      </c>
      <c r="C28">
        <f t="shared" si="4"/>
        <v>63000</v>
      </c>
      <c r="D28">
        <f t="shared" si="5"/>
        <v>50000</v>
      </c>
    </row>
    <row r="29" spans="1:4">
      <c r="A29">
        <v>50</v>
      </c>
      <c r="B29" s="83">
        <v>165600</v>
      </c>
      <c r="C29" s="83">
        <v>153000</v>
      </c>
      <c r="D29" s="83">
        <f>D19+10000</f>
        <v>60000</v>
      </c>
    </row>
    <row r="30" spans="1:4">
      <c r="A30">
        <v>51</v>
      </c>
      <c r="B30">
        <f>B29</f>
        <v>165600</v>
      </c>
      <c r="C30">
        <f>C29</f>
        <v>153000</v>
      </c>
      <c r="D30">
        <f t="shared" ref="D30:D38" si="6">D29</f>
        <v>60000</v>
      </c>
    </row>
    <row r="31" spans="1:4">
      <c r="A31">
        <v>52</v>
      </c>
      <c r="B31">
        <f t="shared" ref="B31:B38" si="7">B30</f>
        <v>165600</v>
      </c>
      <c r="C31">
        <f t="shared" ref="C31:C38" si="8">C30</f>
        <v>153000</v>
      </c>
      <c r="D31">
        <f t="shared" si="6"/>
        <v>60000</v>
      </c>
    </row>
    <row r="32" spans="1:4">
      <c r="A32">
        <v>53</v>
      </c>
      <c r="B32">
        <f t="shared" si="7"/>
        <v>165600</v>
      </c>
      <c r="C32">
        <f t="shared" si="8"/>
        <v>153000</v>
      </c>
      <c r="D32">
        <f t="shared" si="6"/>
        <v>60000</v>
      </c>
    </row>
    <row r="33" spans="1:4">
      <c r="A33">
        <v>54</v>
      </c>
      <c r="B33">
        <f t="shared" si="7"/>
        <v>165600</v>
      </c>
      <c r="C33">
        <f t="shared" si="8"/>
        <v>153000</v>
      </c>
      <c r="D33">
        <f t="shared" si="6"/>
        <v>60000</v>
      </c>
    </row>
    <row r="34" spans="1:4">
      <c r="A34">
        <v>55</v>
      </c>
      <c r="B34">
        <f t="shared" si="7"/>
        <v>165600</v>
      </c>
      <c r="C34">
        <f t="shared" si="8"/>
        <v>153000</v>
      </c>
      <c r="D34">
        <f t="shared" si="6"/>
        <v>60000</v>
      </c>
    </row>
    <row r="35" spans="1:4">
      <c r="A35">
        <v>56</v>
      </c>
      <c r="B35">
        <f t="shared" si="7"/>
        <v>165600</v>
      </c>
      <c r="C35">
        <f t="shared" si="8"/>
        <v>153000</v>
      </c>
      <c r="D35">
        <f t="shared" si="6"/>
        <v>60000</v>
      </c>
    </row>
    <row r="36" spans="1:4">
      <c r="A36">
        <v>57</v>
      </c>
      <c r="B36">
        <f t="shared" si="7"/>
        <v>165600</v>
      </c>
      <c r="C36">
        <f t="shared" si="8"/>
        <v>153000</v>
      </c>
      <c r="D36">
        <f t="shared" si="6"/>
        <v>60000</v>
      </c>
    </row>
    <row r="37" spans="1:4">
      <c r="A37">
        <v>58</v>
      </c>
      <c r="B37">
        <f t="shared" si="7"/>
        <v>165600</v>
      </c>
      <c r="C37">
        <f t="shared" si="8"/>
        <v>153000</v>
      </c>
      <c r="D37">
        <f t="shared" si="6"/>
        <v>60000</v>
      </c>
    </row>
    <row r="38" spans="1:4">
      <c r="A38">
        <v>59</v>
      </c>
      <c r="B38">
        <f t="shared" si="7"/>
        <v>165600</v>
      </c>
      <c r="C38">
        <f t="shared" si="8"/>
        <v>153000</v>
      </c>
      <c r="D38">
        <f t="shared" si="6"/>
        <v>60000</v>
      </c>
    </row>
    <row r="39" spans="1:4">
      <c r="A39">
        <v>60</v>
      </c>
      <c r="B39" s="83">
        <v>731784</v>
      </c>
      <c r="C39" s="83">
        <v>571200</v>
      </c>
      <c r="D39" s="83">
        <f>D29+10000</f>
        <v>70000</v>
      </c>
    </row>
    <row r="40" spans="1:4">
      <c r="A40">
        <v>61</v>
      </c>
      <c r="B40">
        <f>B39</f>
        <v>731784</v>
      </c>
      <c r="C40">
        <f>C39</f>
        <v>571200</v>
      </c>
      <c r="D40">
        <f t="shared" ref="D40:D48" si="9">D39</f>
        <v>70000</v>
      </c>
    </row>
    <row r="41" spans="1:4">
      <c r="A41">
        <v>62</v>
      </c>
      <c r="B41">
        <f t="shared" ref="B41:B48" si="10">B40</f>
        <v>731784</v>
      </c>
      <c r="C41">
        <f t="shared" ref="C41:C48" si="11">C40</f>
        <v>571200</v>
      </c>
      <c r="D41">
        <f t="shared" si="9"/>
        <v>70000</v>
      </c>
    </row>
    <row r="42" spans="1:4">
      <c r="A42">
        <v>63</v>
      </c>
      <c r="B42">
        <f t="shared" si="10"/>
        <v>731784</v>
      </c>
      <c r="C42">
        <f t="shared" si="11"/>
        <v>571200</v>
      </c>
      <c r="D42">
        <f t="shared" si="9"/>
        <v>70000</v>
      </c>
    </row>
    <row r="43" spans="1:4">
      <c r="A43">
        <v>64</v>
      </c>
      <c r="B43">
        <f t="shared" si="10"/>
        <v>731784</v>
      </c>
      <c r="C43">
        <f t="shared" si="11"/>
        <v>571200</v>
      </c>
      <c r="D43">
        <f t="shared" si="9"/>
        <v>70000</v>
      </c>
    </row>
    <row r="44" spans="1:4">
      <c r="A44">
        <v>65</v>
      </c>
      <c r="B44">
        <f t="shared" si="10"/>
        <v>731784</v>
      </c>
      <c r="C44">
        <f t="shared" si="11"/>
        <v>571200</v>
      </c>
      <c r="D44">
        <f t="shared" si="9"/>
        <v>70000</v>
      </c>
    </row>
    <row r="45" spans="1:4">
      <c r="A45">
        <v>66</v>
      </c>
      <c r="B45">
        <f t="shared" si="10"/>
        <v>731784</v>
      </c>
      <c r="C45">
        <f t="shared" si="11"/>
        <v>571200</v>
      </c>
      <c r="D45">
        <f t="shared" si="9"/>
        <v>70000</v>
      </c>
    </row>
    <row r="46" spans="1:4">
      <c r="A46">
        <v>67</v>
      </c>
      <c r="B46">
        <f t="shared" si="10"/>
        <v>731784</v>
      </c>
      <c r="C46">
        <f t="shared" si="11"/>
        <v>571200</v>
      </c>
      <c r="D46">
        <f t="shared" si="9"/>
        <v>70000</v>
      </c>
    </row>
    <row r="47" spans="1:4">
      <c r="A47">
        <v>68</v>
      </c>
      <c r="B47">
        <f t="shared" si="10"/>
        <v>731784</v>
      </c>
      <c r="C47">
        <f t="shared" si="11"/>
        <v>571200</v>
      </c>
      <c r="D47">
        <f t="shared" si="9"/>
        <v>70000</v>
      </c>
    </row>
    <row r="48" spans="1:4">
      <c r="A48">
        <v>69</v>
      </c>
      <c r="B48">
        <f t="shared" si="10"/>
        <v>731784</v>
      </c>
      <c r="C48">
        <f t="shared" si="11"/>
        <v>571200</v>
      </c>
      <c r="D48">
        <f t="shared" si="9"/>
        <v>70000</v>
      </c>
    </row>
    <row r="49" spans="1:4">
      <c r="A49">
        <v>70</v>
      </c>
      <c r="B49" s="83">
        <v>3576545</v>
      </c>
      <c r="C49" s="83">
        <v>1063753</v>
      </c>
      <c r="D49" s="83">
        <f>D39+10000</f>
        <v>80000</v>
      </c>
    </row>
    <row r="50" spans="1:4">
      <c r="A50">
        <v>71</v>
      </c>
      <c r="B50">
        <f>B49</f>
        <v>3576545</v>
      </c>
      <c r="C50">
        <f>C49</f>
        <v>1063753</v>
      </c>
      <c r="D50">
        <f t="shared" ref="D50:D58" si="12">D49</f>
        <v>80000</v>
      </c>
    </row>
    <row r="51" spans="1:4">
      <c r="A51">
        <v>72</v>
      </c>
      <c r="B51">
        <f t="shared" ref="B51:B58" si="13">B50</f>
        <v>3576545</v>
      </c>
      <c r="C51">
        <f t="shared" ref="C51:C58" si="14">C50</f>
        <v>1063753</v>
      </c>
      <c r="D51">
        <f t="shared" si="12"/>
        <v>80000</v>
      </c>
    </row>
    <row r="52" spans="1:4">
      <c r="A52">
        <v>73</v>
      </c>
      <c r="B52">
        <f t="shared" si="13"/>
        <v>3576545</v>
      </c>
      <c r="C52">
        <f t="shared" si="14"/>
        <v>1063753</v>
      </c>
      <c r="D52">
        <f t="shared" si="12"/>
        <v>80000</v>
      </c>
    </row>
    <row r="53" spans="1:4">
      <c r="A53">
        <v>74</v>
      </c>
      <c r="B53">
        <f t="shared" si="13"/>
        <v>3576545</v>
      </c>
      <c r="C53">
        <f t="shared" si="14"/>
        <v>1063753</v>
      </c>
      <c r="D53">
        <f t="shared" si="12"/>
        <v>80000</v>
      </c>
    </row>
    <row r="54" spans="1:4">
      <c r="A54">
        <v>75</v>
      </c>
      <c r="B54">
        <f t="shared" si="13"/>
        <v>3576545</v>
      </c>
      <c r="C54">
        <f t="shared" si="14"/>
        <v>1063753</v>
      </c>
      <c r="D54">
        <f t="shared" si="12"/>
        <v>80000</v>
      </c>
    </row>
    <row r="55" spans="1:4">
      <c r="A55">
        <v>76</v>
      </c>
      <c r="B55">
        <f t="shared" si="13"/>
        <v>3576545</v>
      </c>
      <c r="C55">
        <f t="shared" si="14"/>
        <v>1063753</v>
      </c>
      <c r="D55">
        <f t="shared" si="12"/>
        <v>80000</v>
      </c>
    </row>
    <row r="56" spans="1:4">
      <c r="A56">
        <v>77</v>
      </c>
      <c r="B56">
        <f t="shared" si="13"/>
        <v>3576545</v>
      </c>
      <c r="C56">
        <f t="shared" si="14"/>
        <v>1063753</v>
      </c>
      <c r="D56">
        <f t="shared" si="12"/>
        <v>80000</v>
      </c>
    </row>
    <row r="57" spans="1:4">
      <c r="A57">
        <v>78</v>
      </c>
      <c r="B57">
        <f t="shared" si="13"/>
        <v>3576545</v>
      </c>
      <c r="C57">
        <f t="shared" si="14"/>
        <v>1063753</v>
      </c>
      <c r="D57">
        <f t="shared" si="12"/>
        <v>80000</v>
      </c>
    </row>
    <row r="58" spans="1:4">
      <c r="A58">
        <v>79</v>
      </c>
      <c r="B58">
        <f t="shared" si="13"/>
        <v>3576545</v>
      </c>
      <c r="C58">
        <f t="shared" si="14"/>
        <v>1063753</v>
      </c>
      <c r="D58">
        <f t="shared" si="12"/>
        <v>80000</v>
      </c>
    </row>
    <row r="59" spans="1:4">
      <c r="A59">
        <v>80</v>
      </c>
      <c r="B59" s="83">
        <v>3576545</v>
      </c>
      <c r="C59" s="83">
        <v>1142123</v>
      </c>
      <c r="D59" s="83">
        <f>D49+10000</f>
        <v>90000</v>
      </c>
    </row>
    <row r="60" spans="1:4">
      <c r="A60">
        <v>81</v>
      </c>
      <c r="B60">
        <f>B59</f>
        <v>3576545</v>
      </c>
      <c r="C60">
        <f>C59</f>
        <v>1142123</v>
      </c>
      <c r="D60">
        <f>D59</f>
        <v>90000</v>
      </c>
    </row>
    <row r="61" spans="1:4">
      <c r="A61">
        <v>82</v>
      </c>
      <c r="B61">
        <f t="shared" ref="B61:B68" si="15">B60</f>
        <v>3576545</v>
      </c>
      <c r="C61">
        <f t="shared" ref="C61:C68" si="16">C60</f>
        <v>1142123</v>
      </c>
      <c r="D61">
        <f>D60</f>
        <v>90000</v>
      </c>
    </row>
    <row r="62" spans="1:4">
      <c r="A62">
        <v>83</v>
      </c>
      <c r="B62">
        <f t="shared" si="15"/>
        <v>3576545</v>
      </c>
      <c r="C62">
        <f t="shared" si="16"/>
        <v>1142123</v>
      </c>
      <c r="D62">
        <f t="shared" ref="D62:D68" si="17">D61</f>
        <v>90000</v>
      </c>
    </row>
    <row r="63" spans="1:4">
      <c r="A63">
        <v>84</v>
      </c>
      <c r="B63">
        <f t="shared" si="15"/>
        <v>3576545</v>
      </c>
      <c r="C63">
        <f t="shared" si="16"/>
        <v>1142123</v>
      </c>
      <c r="D63">
        <f t="shared" si="17"/>
        <v>90000</v>
      </c>
    </row>
    <row r="64" spans="1:4">
      <c r="A64">
        <v>85</v>
      </c>
      <c r="B64">
        <f t="shared" si="15"/>
        <v>3576545</v>
      </c>
      <c r="C64">
        <f t="shared" si="16"/>
        <v>1142123</v>
      </c>
      <c r="D64">
        <f t="shared" si="17"/>
        <v>90000</v>
      </c>
    </row>
    <row r="65" spans="1:4">
      <c r="A65">
        <v>86</v>
      </c>
      <c r="B65">
        <f t="shared" si="15"/>
        <v>3576545</v>
      </c>
      <c r="C65">
        <f t="shared" si="16"/>
        <v>1142123</v>
      </c>
      <c r="D65">
        <f t="shared" si="17"/>
        <v>90000</v>
      </c>
    </row>
    <row r="66" spans="1:4">
      <c r="A66">
        <v>87</v>
      </c>
      <c r="B66">
        <f t="shared" si="15"/>
        <v>3576545</v>
      </c>
      <c r="C66">
        <f t="shared" si="16"/>
        <v>1142123</v>
      </c>
      <c r="D66">
        <f t="shared" si="17"/>
        <v>90000</v>
      </c>
    </row>
    <row r="67" spans="1:4">
      <c r="A67">
        <v>88</v>
      </c>
      <c r="B67">
        <f t="shared" si="15"/>
        <v>3576545</v>
      </c>
      <c r="C67">
        <f t="shared" si="16"/>
        <v>1142123</v>
      </c>
      <c r="D67">
        <f t="shared" si="17"/>
        <v>90000</v>
      </c>
    </row>
    <row r="68" spans="1:4">
      <c r="A68">
        <v>89</v>
      </c>
      <c r="B68">
        <f t="shared" si="15"/>
        <v>3576545</v>
      </c>
      <c r="C68">
        <f t="shared" si="16"/>
        <v>1142123</v>
      </c>
      <c r="D68">
        <f t="shared" si="17"/>
        <v>90000</v>
      </c>
    </row>
    <row r="69" spans="1:4">
      <c r="A69">
        <v>90</v>
      </c>
      <c r="B69" s="83">
        <v>3576545</v>
      </c>
      <c r="C69" s="83">
        <v>1688952</v>
      </c>
      <c r="D69" s="83">
        <f>D59+10000</f>
        <v>100000</v>
      </c>
    </row>
    <row r="70" spans="1:4">
      <c r="A70">
        <v>91</v>
      </c>
      <c r="B70">
        <f>B69</f>
        <v>3576545</v>
      </c>
      <c r="C70">
        <f>C69</f>
        <v>1688952</v>
      </c>
      <c r="D70">
        <f t="shared" ref="D70:D78" si="18">D69</f>
        <v>100000</v>
      </c>
    </row>
    <row r="71" spans="1:4">
      <c r="A71">
        <v>92</v>
      </c>
      <c r="B71">
        <f t="shared" ref="B71:B78" si="19">B70</f>
        <v>3576545</v>
      </c>
      <c r="C71">
        <f t="shared" ref="C71:C78" si="20">C70</f>
        <v>1688952</v>
      </c>
      <c r="D71">
        <f t="shared" si="18"/>
        <v>100000</v>
      </c>
    </row>
    <row r="72" spans="1:4">
      <c r="A72">
        <v>93</v>
      </c>
      <c r="B72">
        <f t="shared" si="19"/>
        <v>3576545</v>
      </c>
      <c r="C72">
        <f t="shared" si="20"/>
        <v>1688952</v>
      </c>
      <c r="D72">
        <f t="shared" si="18"/>
        <v>100000</v>
      </c>
    </row>
    <row r="73" spans="1:4">
      <c r="A73">
        <v>94</v>
      </c>
      <c r="B73">
        <f t="shared" si="19"/>
        <v>3576545</v>
      </c>
      <c r="C73">
        <f t="shared" si="20"/>
        <v>1688952</v>
      </c>
      <c r="D73">
        <f t="shared" si="18"/>
        <v>100000</v>
      </c>
    </row>
    <row r="74" spans="1:4">
      <c r="A74">
        <v>95</v>
      </c>
      <c r="B74">
        <f t="shared" si="19"/>
        <v>3576545</v>
      </c>
      <c r="C74">
        <f t="shared" si="20"/>
        <v>1688952</v>
      </c>
      <c r="D74">
        <f t="shared" si="18"/>
        <v>100000</v>
      </c>
    </row>
    <row r="75" spans="1:4">
      <c r="A75">
        <v>96</v>
      </c>
      <c r="B75">
        <f t="shared" si="19"/>
        <v>3576545</v>
      </c>
      <c r="C75">
        <f t="shared" si="20"/>
        <v>1688952</v>
      </c>
      <c r="D75">
        <f t="shared" si="18"/>
        <v>100000</v>
      </c>
    </row>
    <row r="76" spans="1:4">
      <c r="A76">
        <v>97</v>
      </c>
      <c r="B76">
        <f t="shared" si="19"/>
        <v>3576545</v>
      </c>
      <c r="C76">
        <f t="shared" si="20"/>
        <v>1688952</v>
      </c>
      <c r="D76">
        <f t="shared" si="18"/>
        <v>100000</v>
      </c>
    </row>
    <row r="77" spans="1:4">
      <c r="A77">
        <v>98</v>
      </c>
      <c r="B77">
        <f t="shared" si="19"/>
        <v>3576545</v>
      </c>
      <c r="C77">
        <f t="shared" si="20"/>
        <v>1688952</v>
      </c>
      <c r="D77">
        <f t="shared" si="18"/>
        <v>100000</v>
      </c>
    </row>
    <row r="78" spans="1:4">
      <c r="A78">
        <v>99</v>
      </c>
      <c r="B78">
        <f t="shared" si="19"/>
        <v>3576545</v>
      </c>
      <c r="C78">
        <f t="shared" si="20"/>
        <v>1688952</v>
      </c>
      <c r="D78">
        <f t="shared" si="18"/>
        <v>100000</v>
      </c>
    </row>
  </sheetData>
  <phoneticPr fontId="45" type="noConversion"/>
  <pageMargins left="0.69930555555555596" right="0.69930555555555596"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I42" sqref="I42"/>
    </sheetView>
  </sheetViews>
  <sheetFormatPr defaultColWidth="9" defaultRowHeight="13.5"/>
  <sheetData>
    <row r="1" spans="1:1">
      <c r="A1" s="7" t="s">
        <v>1768</v>
      </c>
    </row>
    <row r="2" spans="1:1">
      <c r="A2" s="7" t="s">
        <v>1769</v>
      </c>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
      <c r="A17" s="7"/>
    </row>
    <row r="18" spans="1:1">
      <c r="A18" s="7"/>
    </row>
    <row r="19" spans="1:1">
      <c r="A19" s="7"/>
    </row>
  </sheetData>
  <phoneticPr fontId="45"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election activeCell="H5" sqref="H5"/>
    </sheetView>
  </sheetViews>
  <sheetFormatPr defaultColWidth="9" defaultRowHeight="13.5"/>
  <cols>
    <col min="1" max="1" width="9" style="74"/>
    <col min="2" max="2" width="14.625" style="74" customWidth="1"/>
    <col min="3" max="3" width="13.625" style="74" customWidth="1"/>
    <col min="4" max="4" width="20.25" style="74" customWidth="1"/>
    <col min="5" max="5" width="20.125" style="74" customWidth="1"/>
    <col min="6" max="16384" width="9" style="74"/>
  </cols>
  <sheetData>
    <row r="1" spans="1:5" ht="14.25">
      <c r="A1" s="75" t="s">
        <v>1770</v>
      </c>
      <c r="B1" s="75" t="s">
        <v>4</v>
      </c>
      <c r="C1" s="75" t="s">
        <v>1771</v>
      </c>
      <c r="D1" s="75" t="s">
        <v>1772</v>
      </c>
      <c r="E1" s="75" t="s">
        <v>1773</v>
      </c>
    </row>
    <row r="2" spans="1:5" ht="14.25">
      <c r="A2" s="76" t="s">
        <v>102</v>
      </c>
      <c r="B2" s="76" t="s">
        <v>1774</v>
      </c>
      <c r="C2" s="76" t="s">
        <v>1775</v>
      </c>
      <c r="D2" s="77" t="s">
        <v>1776</v>
      </c>
      <c r="E2" s="78" t="s">
        <v>143</v>
      </c>
    </row>
    <row r="3" spans="1:5" ht="14.25">
      <c r="A3" s="76" t="s">
        <v>201</v>
      </c>
      <c r="B3" s="76" t="s">
        <v>201</v>
      </c>
      <c r="C3" s="76" t="s">
        <v>201</v>
      </c>
      <c r="D3" s="77" t="s">
        <v>202</v>
      </c>
      <c r="E3" s="78" t="s">
        <v>143</v>
      </c>
    </row>
    <row r="4" spans="1:5">
      <c r="A4" s="74">
        <v>1</v>
      </c>
      <c r="B4" s="79">
        <v>2</v>
      </c>
      <c r="C4" s="79">
        <v>15</v>
      </c>
      <c r="D4" s="79" t="s">
        <v>1777</v>
      </c>
      <c r="E4" s="79" t="s">
        <v>1778</v>
      </c>
    </row>
    <row r="5" spans="1:5">
      <c r="A5" s="74">
        <v>2</v>
      </c>
      <c r="B5" s="79">
        <v>2</v>
      </c>
      <c r="C5" s="79">
        <v>20</v>
      </c>
      <c r="D5" s="79" t="s">
        <v>1779</v>
      </c>
      <c r="E5" s="79" t="s">
        <v>1778</v>
      </c>
    </row>
    <row r="6" spans="1:5">
      <c r="A6" s="74">
        <v>3</v>
      </c>
      <c r="B6" s="79">
        <v>2</v>
      </c>
      <c r="C6" s="79">
        <v>30</v>
      </c>
      <c r="D6" s="79" t="s">
        <v>1780</v>
      </c>
      <c r="E6" s="79" t="s">
        <v>1778</v>
      </c>
    </row>
    <row r="7" spans="1:5">
      <c r="A7" s="74">
        <v>4</v>
      </c>
      <c r="B7" s="79">
        <v>2</v>
      </c>
      <c r="C7" s="79">
        <v>40</v>
      </c>
      <c r="D7" s="79" t="s">
        <v>1781</v>
      </c>
      <c r="E7" s="79" t="s">
        <v>1778</v>
      </c>
    </row>
    <row r="8" spans="1:5">
      <c r="A8" s="74">
        <v>5</v>
      </c>
      <c r="B8" s="79">
        <v>2</v>
      </c>
      <c r="C8" s="79">
        <v>50</v>
      </c>
      <c r="D8" s="79" t="s">
        <v>1782</v>
      </c>
      <c r="E8" s="79" t="s">
        <v>1778</v>
      </c>
    </row>
    <row r="9" spans="1:5">
      <c r="A9" s="74">
        <v>6</v>
      </c>
      <c r="B9" s="79">
        <v>2</v>
      </c>
      <c r="C9" s="79">
        <v>60</v>
      </c>
      <c r="D9" s="79" t="s">
        <v>1783</v>
      </c>
      <c r="E9" s="79" t="s">
        <v>1778</v>
      </c>
    </row>
    <row r="10" spans="1:5">
      <c r="A10" s="74">
        <v>7</v>
      </c>
      <c r="B10" s="79">
        <v>2</v>
      </c>
      <c r="C10" s="79">
        <v>70</v>
      </c>
      <c r="D10" s="79" t="s">
        <v>1784</v>
      </c>
      <c r="E10" s="79" t="s">
        <v>1778</v>
      </c>
    </row>
    <row r="11" spans="1:5">
      <c r="A11" s="74">
        <v>8</v>
      </c>
      <c r="B11" s="79">
        <v>2</v>
      </c>
      <c r="C11" s="79">
        <v>80</v>
      </c>
      <c r="D11" s="79" t="s">
        <v>1785</v>
      </c>
      <c r="E11" s="79" t="s">
        <v>1778</v>
      </c>
    </row>
    <row r="12" spans="1:5">
      <c r="A12" s="74">
        <v>9</v>
      </c>
      <c r="B12" s="79">
        <v>2</v>
      </c>
      <c r="C12" s="79">
        <v>90</v>
      </c>
      <c r="D12" s="79" t="s">
        <v>1786</v>
      </c>
      <c r="E12" s="79" t="s">
        <v>1778</v>
      </c>
    </row>
    <row r="13" spans="1:5">
      <c r="A13" s="74">
        <v>10</v>
      </c>
      <c r="B13" s="74">
        <v>3</v>
      </c>
      <c r="C13" s="74">
        <v>20</v>
      </c>
      <c r="D13" s="80" t="s">
        <v>1787</v>
      </c>
      <c r="E13" s="74" t="s">
        <v>1788</v>
      </c>
    </row>
    <row r="14" spans="1:5">
      <c r="A14" s="74">
        <v>11</v>
      </c>
      <c r="B14" s="74">
        <v>3</v>
      </c>
      <c r="C14" s="74">
        <v>30</v>
      </c>
      <c r="D14" s="80" t="s">
        <v>1789</v>
      </c>
      <c r="E14" s="74" t="s">
        <v>1788</v>
      </c>
    </row>
    <row r="15" spans="1:5">
      <c r="A15" s="74">
        <v>12</v>
      </c>
      <c r="B15" s="74">
        <v>3</v>
      </c>
      <c r="C15" s="74">
        <v>40</v>
      </c>
      <c r="D15" s="80" t="s">
        <v>1790</v>
      </c>
      <c r="E15" s="74" t="s">
        <v>1788</v>
      </c>
    </row>
    <row r="16" spans="1:5">
      <c r="A16" s="74">
        <v>13</v>
      </c>
      <c r="B16" s="74">
        <v>3</v>
      </c>
      <c r="C16" s="74">
        <v>50</v>
      </c>
      <c r="D16" s="80" t="s">
        <v>1791</v>
      </c>
      <c r="E16" s="74" t="s">
        <v>1788</v>
      </c>
    </row>
    <row r="17" spans="1:5">
      <c r="A17" s="74">
        <v>14</v>
      </c>
      <c r="B17" s="74">
        <v>3</v>
      </c>
      <c r="C17" s="74">
        <v>60</v>
      </c>
      <c r="D17" s="80" t="s">
        <v>1792</v>
      </c>
      <c r="E17" s="74" t="s">
        <v>1788</v>
      </c>
    </row>
    <row r="18" spans="1:5">
      <c r="A18" s="74">
        <v>15</v>
      </c>
      <c r="B18" s="74">
        <v>3</v>
      </c>
      <c r="C18" s="74">
        <v>70</v>
      </c>
      <c r="D18" s="80" t="s">
        <v>1793</v>
      </c>
      <c r="E18" s="74" t="s">
        <v>1788</v>
      </c>
    </row>
    <row r="19" spans="1:5">
      <c r="A19" s="74">
        <v>16</v>
      </c>
      <c r="B19" s="74">
        <v>3</v>
      </c>
      <c r="C19" s="74">
        <v>80</v>
      </c>
      <c r="D19" s="80" t="s">
        <v>1794</v>
      </c>
      <c r="E19" s="74" t="s">
        <v>1788</v>
      </c>
    </row>
    <row r="20" spans="1:5">
      <c r="A20" s="74">
        <v>17</v>
      </c>
      <c r="B20" s="74">
        <v>3</v>
      </c>
      <c r="C20" s="74">
        <v>90</v>
      </c>
      <c r="D20" s="80" t="s">
        <v>1795</v>
      </c>
      <c r="E20" s="74" t="s">
        <v>1788</v>
      </c>
    </row>
  </sheetData>
  <phoneticPr fontId="45" type="noConversion"/>
  <pageMargins left="0.75" right="0.75" top="1" bottom="1" header="0.51180555555555596" footer="0.51180555555555596"/>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9"/>
  <sheetViews>
    <sheetView workbookViewId="0">
      <pane xSplit="2" ySplit="3" topLeftCell="C16" activePane="bottomRight" state="frozen"/>
      <selection pane="topRight"/>
      <selection pane="bottomLeft"/>
      <selection pane="bottomRight" activeCell="F11" sqref="F11"/>
    </sheetView>
  </sheetViews>
  <sheetFormatPr defaultColWidth="9" defaultRowHeight="13.5"/>
  <cols>
    <col min="1" max="1" width="11.5" customWidth="1"/>
    <col min="2" max="2" width="27.875" customWidth="1"/>
    <col min="3" max="3" width="11.375" customWidth="1"/>
    <col min="4" max="4" width="11.5" customWidth="1"/>
    <col min="5" max="6" width="13.5" customWidth="1"/>
    <col min="7" max="7" width="12.625" style="3" customWidth="1"/>
    <col min="8" max="8" width="12.125" customWidth="1"/>
    <col min="9" max="9" width="9.875" customWidth="1"/>
    <col min="10" max="10" width="10" customWidth="1"/>
    <col min="11" max="11" width="11.125" style="3" customWidth="1"/>
    <col min="12" max="12" width="15.875" style="3" customWidth="1"/>
    <col min="13" max="13" width="17.125" customWidth="1"/>
    <col min="14" max="14" width="19.875" customWidth="1"/>
    <col min="15" max="15" width="20" customWidth="1"/>
    <col min="16" max="16" width="20.125" customWidth="1"/>
    <col min="17" max="17" width="11.125" customWidth="1"/>
    <col min="18" max="18" width="11.375" customWidth="1"/>
    <col min="19" max="19" width="10.875" customWidth="1"/>
    <col min="20" max="20" width="11.125" customWidth="1"/>
    <col min="21" max="21" width="9" customWidth="1"/>
    <col min="22" max="22" width="15" customWidth="1"/>
    <col min="23" max="23" width="16" customWidth="1"/>
    <col min="24" max="24" width="11" style="3" customWidth="1"/>
    <col min="25" max="25" width="10.375" style="3" customWidth="1"/>
    <col min="26" max="26" width="11.125" style="3" customWidth="1"/>
    <col min="27" max="27" width="15.125" customWidth="1"/>
    <col min="28" max="28" width="18.125" customWidth="1"/>
    <col min="29" max="29" width="19" customWidth="1"/>
    <col min="30" max="30" width="10.125" customWidth="1"/>
    <col min="31" max="31" width="21.125" customWidth="1"/>
    <col min="32" max="33" width="10.125" customWidth="1"/>
    <col min="34" max="34" width="13.5" customWidth="1"/>
    <col min="35" max="35" width="21.5" customWidth="1"/>
    <col min="36" max="39" width="16.625" customWidth="1"/>
    <col min="40" max="40" width="16" style="4" customWidth="1"/>
    <col min="41" max="41" width="16" customWidth="1"/>
    <col min="42" max="42" width="15" customWidth="1"/>
    <col min="43" max="43" width="18.5" customWidth="1"/>
    <col min="44" max="46" width="17.375" customWidth="1"/>
    <col min="47" max="47" width="14.875" customWidth="1"/>
    <col min="48" max="48" width="15" customWidth="1"/>
    <col min="49" max="49" width="18.125" customWidth="1"/>
    <col min="50" max="50" width="32.5" style="4" customWidth="1"/>
    <col min="51" max="51" width="22.625" style="45" customWidth="1"/>
    <col min="52" max="52" width="15.125" customWidth="1"/>
    <col min="53" max="53" width="18.625" customWidth="1"/>
    <col min="54" max="54" width="19.625" style="4" customWidth="1"/>
    <col min="55" max="57" width="21.375" style="4" customWidth="1"/>
    <col min="58" max="59" width="29.125" style="4" customWidth="1"/>
    <col min="60" max="60" width="17.625" style="4" customWidth="1"/>
    <col min="61" max="61" width="16.125" style="4" customWidth="1"/>
    <col min="62" max="62" width="15.5" style="4" customWidth="1"/>
    <col min="63" max="63" width="18.875" style="4" customWidth="1"/>
    <col min="64" max="64" width="24.625" customWidth="1"/>
  </cols>
  <sheetData>
    <row r="1" spans="1:67" s="1" customFormat="1" ht="21" customHeight="1">
      <c r="A1" s="1" t="s">
        <v>0</v>
      </c>
      <c r="B1" s="1" t="s">
        <v>1</v>
      </c>
      <c r="C1" s="1" t="s">
        <v>2</v>
      </c>
      <c r="D1" s="1" t="s">
        <v>4</v>
      </c>
      <c r="E1" s="1" t="s">
        <v>9</v>
      </c>
      <c r="F1" s="1" t="s">
        <v>8</v>
      </c>
      <c r="G1" s="1" t="s">
        <v>12</v>
      </c>
      <c r="H1" s="1" t="s">
        <v>13</v>
      </c>
      <c r="I1" s="1" t="s">
        <v>16</v>
      </c>
      <c r="J1" s="1" t="s">
        <v>17</v>
      </c>
      <c r="K1" s="1" t="s">
        <v>18</v>
      </c>
      <c r="L1" s="1" t="s">
        <v>19</v>
      </c>
      <c r="M1" s="1" t="s">
        <v>20</v>
      </c>
      <c r="N1" s="1" t="s">
        <v>21</v>
      </c>
      <c r="O1" s="1" t="s">
        <v>1796</v>
      </c>
      <c r="P1" s="1" t="s">
        <v>1797</v>
      </c>
      <c r="Q1" s="1" t="s">
        <v>25</v>
      </c>
      <c r="R1" s="1" t="s">
        <v>26</v>
      </c>
      <c r="S1" s="1" t="s">
        <v>27</v>
      </c>
      <c r="T1" s="1" t="s">
        <v>28</v>
      </c>
      <c r="U1" s="1" t="s">
        <v>29</v>
      </c>
      <c r="V1" s="34" t="s">
        <v>30</v>
      </c>
      <c r="W1" s="34" t="s">
        <v>31</v>
      </c>
      <c r="X1" s="34" t="s">
        <v>32</v>
      </c>
      <c r="Y1" s="34" t="s">
        <v>33</v>
      </c>
      <c r="Z1" s="1" t="s">
        <v>34</v>
      </c>
      <c r="AA1" s="1" t="s">
        <v>35</v>
      </c>
      <c r="AB1" s="1" t="s">
        <v>36</v>
      </c>
      <c r="AC1" s="1" t="s">
        <v>37</v>
      </c>
      <c r="AD1" s="1" t="s">
        <v>38</v>
      </c>
      <c r="AE1" s="1" t="s">
        <v>39</v>
      </c>
      <c r="AF1" s="1" t="s">
        <v>52</v>
      </c>
      <c r="AG1" s="1" t="s">
        <v>56</v>
      </c>
      <c r="AH1" s="1" t="s">
        <v>57</v>
      </c>
      <c r="AI1" s="1" t="s">
        <v>58</v>
      </c>
      <c r="AJ1" s="1" t="s">
        <v>59</v>
      </c>
      <c r="AK1" s="1" t="s">
        <v>60</v>
      </c>
      <c r="AL1" s="1" t="s">
        <v>61</v>
      </c>
      <c r="AM1" s="1" t="s">
        <v>62</v>
      </c>
      <c r="AN1" s="10" t="s">
        <v>63</v>
      </c>
      <c r="AO1" s="1" t="s">
        <v>66</v>
      </c>
      <c r="AP1" s="1" t="s">
        <v>67</v>
      </c>
      <c r="AQ1" s="1" t="s">
        <v>68</v>
      </c>
      <c r="AR1" s="1" t="s">
        <v>69</v>
      </c>
      <c r="AS1" s="1" t="s">
        <v>71</v>
      </c>
      <c r="AT1" s="1" t="s">
        <v>73</v>
      </c>
      <c r="AU1" s="1" t="s">
        <v>74</v>
      </c>
      <c r="AV1" s="1" t="s">
        <v>75</v>
      </c>
      <c r="AW1" s="1" t="s">
        <v>42</v>
      </c>
      <c r="AX1" s="10" t="s">
        <v>44</v>
      </c>
      <c r="AY1" s="1" t="s">
        <v>45</v>
      </c>
      <c r="AZ1" s="1" t="s">
        <v>46</v>
      </c>
      <c r="BA1" s="1" t="s">
        <v>47</v>
      </c>
      <c r="BB1" s="10" t="s">
        <v>48</v>
      </c>
      <c r="BC1" s="10" t="s">
        <v>77</v>
      </c>
      <c r="BD1" s="10" t="s">
        <v>78</v>
      </c>
      <c r="BE1" s="10" t="s">
        <v>79</v>
      </c>
      <c r="BF1" s="10" t="s">
        <v>82</v>
      </c>
      <c r="BG1" s="10" t="s">
        <v>83</v>
      </c>
      <c r="BH1" s="10" t="s">
        <v>84</v>
      </c>
      <c r="BI1" s="10" t="s">
        <v>85</v>
      </c>
      <c r="BJ1" s="10" t="s">
        <v>86</v>
      </c>
      <c r="BK1" s="10" t="s">
        <v>87</v>
      </c>
      <c r="BL1" s="1" t="s">
        <v>88</v>
      </c>
    </row>
    <row r="2" spans="1:67" s="2" customFormat="1" ht="17.100000000000001" customHeight="1">
      <c r="A2" s="2" t="s">
        <v>102</v>
      </c>
      <c r="B2" s="2" t="s">
        <v>103</v>
      </c>
      <c r="C2" s="2" t="s">
        <v>104</v>
      </c>
      <c r="D2" s="2" t="s">
        <v>106</v>
      </c>
      <c r="E2" s="2" t="s">
        <v>111</v>
      </c>
      <c r="F2" s="5" t="s">
        <v>110</v>
      </c>
      <c r="G2" s="6" t="s">
        <v>114</v>
      </c>
      <c r="H2" s="2" t="s">
        <v>115</v>
      </c>
      <c r="I2" s="2" t="s">
        <v>118</v>
      </c>
      <c r="J2" s="2" t="s">
        <v>119</v>
      </c>
      <c r="K2" s="2" t="s">
        <v>120</v>
      </c>
      <c r="L2" s="2" t="s">
        <v>121</v>
      </c>
      <c r="M2" s="6" t="s">
        <v>122</v>
      </c>
      <c r="N2" s="2" t="s">
        <v>123</v>
      </c>
      <c r="O2" s="2" t="s">
        <v>1798</v>
      </c>
      <c r="P2" s="2" t="s">
        <v>1799</v>
      </c>
      <c r="Q2" s="2" t="s">
        <v>127</v>
      </c>
      <c r="R2" s="2" t="s">
        <v>128</v>
      </c>
      <c r="S2" s="2" t="s">
        <v>129</v>
      </c>
      <c r="T2" s="2" t="s">
        <v>130</v>
      </c>
      <c r="U2" s="2" t="s">
        <v>131</v>
      </c>
      <c r="V2" s="6" t="s">
        <v>132</v>
      </c>
      <c r="W2" s="6" t="s">
        <v>133</v>
      </c>
      <c r="X2" s="6" t="s">
        <v>134</v>
      </c>
      <c r="Y2" s="6" t="s">
        <v>135</v>
      </c>
      <c r="Z2" s="2" t="s">
        <v>136</v>
      </c>
      <c r="AA2" s="2" t="s">
        <v>137</v>
      </c>
      <c r="AB2" s="2" t="s">
        <v>138</v>
      </c>
      <c r="AC2" s="2" t="s">
        <v>139</v>
      </c>
      <c r="AD2" s="2" t="s">
        <v>140</v>
      </c>
      <c r="AE2" s="2" t="s">
        <v>1800</v>
      </c>
      <c r="AF2" s="2" t="s">
        <v>152</v>
      </c>
      <c r="AG2" s="2" t="s">
        <v>155</v>
      </c>
      <c r="AH2" s="2" t="s">
        <v>156</v>
      </c>
      <c r="AI2" s="2" t="s">
        <v>157</v>
      </c>
      <c r="AJ2" s="2" t="s">
        <v>158</v>
      </c>
      <c r="AK2" s="2" t="s">
        <v>159</v>
      </c>
      <c r="AL2" s="2" t="s">
        <v>160</v>
      </c>
      <c r="AM2" s="2" t="s">
        <v>161</v>
      </c>
      <c r="AN2" s="38" t="s">
        <v>162</v>
      </c>
      <c r="AO2" s="2" t="s">
        <v>164</v>
      </c>
      <c r="AP2" s="2" t="s">
        <v>165</v>
      </c>
      <c r="AQ2" s="2" t="s">
        <v>166</v>
      </c>
      <c r="AR2" s="2" t="s">
        <v>167</v>
      </c>
      <c r="AS2" s="39" t="s">
        <v>169</v>
      </c>
      <c r="AT2" s="39" t="s">
        <v>171</v>
      </c>
      <c r="AU2" s="2" t="s">
        <v>172</v>
      </c>
      <c r="AV2" s="2" t="s">
        <v>173</v>
      </c>
      <c r="AW2" s="2" t="s">
        <v>144</v>
      </c>
      <c r="AX2" s="38" t="s">
        <v>146</v>
      </c>
      <c r="AY2" s="2" t="s">
        <v>147</v>
      </c>
      <c r="AZ2" s="2" t="s">
        <v>148</v>
      </c>
      <c r="BA2" s="6" t="s">
        <v>149</v>
      </c>
      <c r="BB2" s="38" t="s">
        <v>150</v>
      </c>
      <c r="BC2" s="38" t="s">
        <v>175</v>
      </c>
      <c r="BD2" s="38" t="s">
        <v>176</v>
      </c>
      <c r="BE2" s="38" t="s">
        <v>177</v>
      </c>
      <c r="BF2" s="38" t="s">
        <v>180</v>
      </c>
      <c r="BG2" s="38" t="s">
        <v>181</v>
      </c>
      <c r="BH2" s="38" t="s">
        <v>182</v>
      </c>
      <c r="BI2" s="38" t="s">
        <v>183</v>
      </c>
      <c r="BJ2" s="38" t="s">
        <v>184</v>
      </c>
      <c r="BK2" s="38" t="s">
        <v>185</v>
      </c>
      <c r="BL2" s="2" t="s">
        <v>186</v>
      </c>
    </row>
    <row r="3" spans="1:67" s="2" customFormat="1" ht="15.6" customHeight="1">
      <c r="A3" s="2" t="s">
        <v>201</v>
      </c>
      <c r="B3" s="2" t="s">
        <v>202</v>
      </c>
      <c r="C3" s="2" t="s">
        <v>201</v>
      </c>
      <c r="D3" s="2" t="s">
        <v>201</v>
      </c>
      <c r="E3" s="2" t="s">
        <v>201</v>
      </c>
      <c r="F3" s="5" t="s">
        <v>201</v>
      </c>
      <c r="G3" s="6" t="s">
        <v>143</v>
      </c>
      <c r="H3" s="2" t="s">
        <v>202</v>
      </c>
      <c r="I3" s="2" t="s">
        <v>202</v>
      </c>
      <c r="J3" s="2" t="s">
        <v>202</v>
      </c>
      <c r="K3" s="2" t="s">
        <v>201</v>
      </c>
      <c r="L3" s="2" t="s">
        <v>202</v>
      </c>
      <c r="M3" s="6" t="s">
        <v>143</v>
      </c>
      <c r="N3" s="2" t="s">
        <v>201</v>
      </c>
      <c r="O3" s="2" t="s">
        <v>201</v>
      </c>
      <c r="P3" s="2" t="s">
        <v>201</v>
      </c>
      <c r="Q3" s="2" t="s">
        <v>201</v>
      </c>
      <c r="R3" s="2" t="s">
        <v>201</v>
      </c>
      <c r="S3" s="2" t="s">
        <v>201</v>
      </c>
      <c r="T3" s="2" t="s">
        <v>201</v>
      </c>
      <c r="U3" s="2" t="s">
        <v>201</v>
      </c>
      <c r="V3" s="6" t="s">
        <v>202</v>
      </c>
      <c r="W3" s="6" t="s">
        <v>202</v>
      </c>
      <c r="X3" s="6" t="s">
        <v>202</v>
      </c>
      <c r="Y3" s="6" t="s">
        <v>202</v>
      </c>
      <c r="Z3" s="2" t="s">
        <v>201</v>
      </c>
      <c r="AA3" s="2" t="s">
        <v>201</v>
      </c>
      <c r="AB3" s="2" t="s">
        <v>201</v>
      </c>
      <c r="AC3" s="2" t="s">
        <v>201</v>
      </c>
      <c r="AD3" s="2" t="s">
        <v>201</v>
      </c>
      <c r="AE3" s="2" t="s">
        <v>201</v>
      </c>
      <c r="AF3" s="2" t="s">
        <v>201</v>
      </c>
      <c r="AG3" s="2" t="s">
        <v>201</v>
      </c>
      <c r="AH3" s="2" t="s">
        <v>202</v>
      </c>
      <c r="AI3" s="2" t="s">
        <v>202</v>
      </c>
      <c r="AJ3" s="2" t="s">
        <v>202</v>
      </c>
      <c r="AK3" s="2" t="s">
        <v>202</v>
      </c>
      <c r="AL3" s="2" t="s">
        <v>202</v>
      </c>
      <c r="AM3" s="2" t="s">
        <v>202</v>
      </c>
      <c r="AN3" s="38" t="s">
        <v>202</v>
      </c>
      <c r="AO3" s="2" t="s">
        <v>201</v>
      </c>
      <c r="AP3" s="2" t="s">
        <v>201</v>
      </c>
      <c r="AQ3" s="2" t="s">
        <v>201</v>
      </c>
      <c r="AR3" s="2" t="s">
        <v>201</v>
      </c>
      <c r="AS3" s="40" t="s">
        <v>202</v>
      </c>
      <c r="AT3" s="40" t="s">
        <v>202</v>
      </c>
      <c r="AU3" s="2" t="s">
        <v>201</v>
      </c>
      <c r="AV3" s="2" t="s">
        <v>201</v>
      </c>
      <c r="AW3" s="2" t="s">
        <v>202</v>
      </c>
      <c r="AX3" s="38" t="s">
        <v>202</v>
      </c>
      <c r="AY3" s="2" t="s">
        <v>202</v>
      </c>
      <c r="AZ3" s="2" t="s">
        <v>201</v>
      </c>
      <c r="BA3" s="6" t="s">
        <v>143</v>
      </c>
      <c r="BB3" s="38" t="s">
        <v>202</v>
      </c>
      <c r="BC3" s="38" t="s">
        <v>202</v>
      </c>
      <c r="BD3" s="38" t="s">
        <v>202</v>
      </c>
      <c r="BE3" s="38" t="s">
        <v>202</v>
      </c>
      <c r="BF3" s="38" t="s">
        <v>202</v>
      </c>
      <c r="BG3" s="38" t="s">
        <v>202</v>
      </c>
      <c r="BH3" s="38" t="s">
        <v>202</v>
      </c>
      <c r="BI3" s="38" t="s">
        <v>202</v>
      </c>
      <c r="BJ3" s="38" t="s">
        <v>201</v>
      </c>
      <c r="BK3" s="70" t="s">
        <v>143</v>
      </c>
      <c r="BL3" s="38" t="s">
        <v>202</v>
      </c>
    </row>
    <row r="4" spans="1:67" ht="47.45" customHeight="1">
      <c r="A4" s="8">
        <v>1</v>
      </c>
      <c r="B4" s="16" t="s">
        <v>1801</v>
      </c>
      <c r="C4" s="8">
        <v>0</v>
      </c>
      <c r="D4" s="8">
        <v>3</v>
      </c>
      <c r="E4" s="8">
        <v>1</v>
      </c>
      <c r="F4" s="8"/>
      <c r="G4" s="47">
        <v>0</v>
      </c>
      <c r="H4" s="36"/>
      <c r="I4" s="8">
        <v>99</v>
      </c>
      <c r="J4" s="8">
        <v>2</v>
      </c>
      <c r="L4" s="9"/>
      <c r="M4" s="21" t="s">
        <v>1802</v>
      </c>
      <c r="N4" s="8">
        <v>1</v>
      </c>
      <c r="Z4" s="9"/>
      <c r="AA4" s="9"/>
      <c r="AB4" s="9"/>
      <c r="AC4" s="9"/>
      <c r="AD4" s="9"/>
      <c r="AE4" s="9"/>
      <c r="AF4" s="9">
        <v>750</v>
      </c>
      <c r="AG4" s="9">
        <v>735</v>
      </c>
      <c r="AH4" s="36" t="s">
        <v>1803</v>
      </c>
      <c r="AI4" s="37" t="s">
        <v>1804</v>
      </c>
      <c r="AJ4" s="21" t="s">
        <v>1805</v>
      </c>
      <c r="AK4" s="21" t="s">
        <v>1806</v>
      </c>
      <c r="AL4" s="21" t="s">
        <v>1807</v>
      </c>
      <c r="AM4" s="21" t="s">
        <v>1808</v>
      </c>
      <c r="AN4" s="41" t="s">
        <v>1809</v>
      </c>
      <c r="AO4" s="65">
        <v>10001</v>
      </c>
      <c r="AP4" s="36"/>
      <c r="AQ4" s="36"/>
      <c r="AR4" s="36"/>
      <c r="AS4" s="36"/>
      <c r="AT4" s="36"/>
      <c r="AU4" s="36"/>
      <c r="AV4" s="36"/>
      <c r="AW4" s="16" t="s">
        <v>1810</v>
      </c>
      <c r="AX4" s="53"/>
      <c r="AY4" s="16" t="s">
        <v>1811</v>
      </c>
      <c r="AZ4" s="8">
        <v>20001</v>
      </c>
      <c r="BA4" s="21" t="s">
        <v>1812</v>
      </c>
      <c r="BB4" s="16" t="s">
        <v>1813</v>
      </c>
      <c r="BC4" s="16"/>
      <c r="BD4" s="16"/>
      <c r="BF4" s="16"/>
      <c r="BG4" s="16"/>
      <c r="BH4" s="16" t="s">
        <v>1814</v>
      </c>
      <c r="BI4" s="16"/>
      <c r="BJ4" s="17">
        <v>20001</v>
      </c>
      <c r="BK4" s="16" t="s">
        <v>1812</v>
      </c>
    </row>
    <row r="5" spans="1:67" ht="54">
      <c r="A5" s="8">
        <v>2</v>
      </c>
      <c r="B5" s="21" t="s">
        <v>1815</v>
      </c>
      <c r="C5" s="8">
        <v>0</v>
      </c>
      <c r="D5" s="8">
        <v>1</v>
      </c>
      <c r="E5" s="8">
        <v>1</v>
      </c>
      <c r="F5" s="8"/>
      <c r="G5" s="47">
        <v>0</v>
      </c>
      <c r="H5" s="36"/>
      <c r="I5" s="8">
        <v>1</v>
      </c>
      <c r="J5" s="8">
        <v>3</v>
      </c>
      <c r="L5" s="9"/>
      <c r="M5" s="21" t="s">
        <v>1816</v>
      </c>
      <c r="N5" s="8">
        <v>5</v>
      </c>
      <c r="Z5" s="9"/>
      <c r="AA5" s="9"/>
      <c r="AB5" s="9"/>
      <c r="AC5" s="9"/>
      <c r="AD5" s="9"/>
      <c r="AE5" s="9"/>
      <c r="AF5" s="9">
        <v>2700</v>
      </c>
      <c r="AG5" s="9">
        <v>790</v>
      </c>
      <c r="AH5" s="36" t="s">
        <v>1803</v>
      </c>
      <c r="AI5" s="37"/>
      <c r="AJ5" s="21"/>
      <c r="AK5" s="21"/>
      <c r="AL5" s="21"/>
      <c r="AM5" s="21"/>
      <c r="AN5" s="41" t="s">
        <v>1817</v>
      </c>
      <c r="AO5" s="65">
        <v>10001</v>
      </c>
      <c r="AP5" s="36"/>
      <c r="AQ5" s="36"/>
      <c r="AR5" s="36"/>
      <c r="AS5" s="36"/>
      <c r="AT5" s="36"/>
      <c r="AU5" s="36"/>
      <c r="AV5" s="36"/>
      <c r="AW5" s="16" t="s">
        <v>1810</v>
      </c>
      <c r="AX5" s="36"/>
      <c r="AY5" s="16" t="s">
        <v>1818</v>
      </c>
      <c r="AZ5" s="8">
        <v>20001</v>
      </c>
      <c r="BA5" s="21" t="s">
        <v>1812</v>
      </c>
      <c r="BB5" s="16" t="s">
        <v>1819</v>
      </c>
      <c r="BC5" s="16"/>
      <c r="BD5" s="16"/>
      <c r="BF5" s="16"/>
      <c r="BG5" s="16"/>
      <c r="BH5" s="16" t="s">
        <v>1820</v>
      </c>
      <c r="BI5" s="16"/>
      <c r="BJ5" s="17">
        <v>20001</v>
      </c>
      <c r="BK5" s="16" t="s">
        <v>1812</v>
      </c>
    </row>
    <row r="6" spans="1:67" ht="40.5">
      <c r="A6" s="8">
        <v>3</v>
      </c>
      <c r="B6" s="21" t="s">
        <v>1821</v>
      </c>
      <c r="C6" s="8">
        <v>0</v>
      </c>
      <c r="D6" s="8">
        <v>3</v>
      </c>
      <c r="E6" s="8">
        <v>1</v>
      </c>
      <c r="F6" s="8"/>
      <c r="G6" s="47">
        <v>0</v>
      </c>
      <c r="H6" s="36"/>
      <c r="I6" s="8">
        <v>2</v>
      </c>
      <c r="J6" s="8">
        <v>4</v>
      </c>
      <c r="L6" s="9"/>
      <c r="M6" s="21" t="s">
        <v>1822</v>
      </c>
      <c r="N6" s="8">
        <v>3</v>
      </c>
      <c r="Z6" s="9"/>
      <c r="AA6" s="9"/>
      <c r="AB6" s="9"/>
      <c r="AC6" s="9"/>
      <c r="AD6" s="9"/>
      <c r="AE6" s="9"/>
      <c r="AF6" s="9">
        <v>6150</v>
      </c>
      <c r="AG6" s="9">
        <v>850</v>
      </c>
      <c r="AH6" s="36" t="s">
        <v>1803</v>
      </c>
      <c r="AI6" s="21"/>
      <c r="AJ6" s="21"/>
      <c r="AK6" s="21"/>
      <c r="AL6" s="21"/>
      <c r="AM6" s="21"/>
      <c r="AN6" s="41" t="s">
        <v>1817</v>
      </c>
      <c r="AO6" s="65">
        <v>10001</v>
      </c>
      <c r="AP6" s="36"/>
      <c r="AQ6" s="36"/>
      <c r="AR6" s="36"/>
      <c r="AS6" s="36"/>
      <c r="AT6" s="36"/>
      <c r="AU6" s="36"/>
      <c r="AV6" s="36"/>
      <c r="AW6" s="16" t="s">
        <v>1810</v>
      </c>
      <c r="AX6" s="36"/>
      <c r="AY6" s="16" t="s">
        <v>1823</v>
      </c>
      <c r="AZ6" s="8">
        <v>20001</v>
      </c>
      <c r="BA6" s="21" t="s">
        <v>1812</v>
      </c>
      <c r="BB6" s="16" t="s">
        <v>1824</v>
      </c>
      <c r="BC6" s="16"/>
      <c r="BD6" s="16"/>
      <c r="BE6" s="16"/>
      <c r="BF6" s="16"/>
      <c r="BG6" s="16"/>
      <c r="BH6" s="16" t="s">
        <v>1825</v>
      </c>
      <c r="BI6" s="16"/>
      <c r="BJ6" s="17">
        <v>20001</v>
      </c>
      <c r="BK6" s="16" t="s">
        <v>1812</v>
      </c>
    </row>
    <row r="7" spans="1:67" ht="54">
      <c r="A7" s="8">
        <v>4</v>
      </c>
      <c r="B7" s="21" t="s">
        <v>1826</v>
      </c>
      <c r="C7" s="8">
        <v>0</v>
      </c>
      <c r="D7" s="8">
        <v>1</v>
      </c>
      <c r="E7" s="8">
        <v>1</v>
      </c>
      <c r="F7" s="8"/>
      <c r="G7" s="47">
        <v>0</v>
      </c>
      <c r="H7" s="36"/>
      <c r="I7" s="8">
        <v>3</v>
      </c>
      <c r="J7" s="8">
        <v>5</v>
      </c>
      <c r="L7" s="9"/>
      <c r="M7" s="54" t="s">
        <v>1826</v>
      </c>
      <c r="N7" s="8">
        <v>1</v>
      </c>
      <c r="Z7" s="9"/>
      <c r="AA7" s="9"/>
      <c r="AB7" s="9"/>
      <c r="AC7" s="9"/>
      <c r="AD7" s="9"/>
      <c r="AE7" s="9"/>
      <c r="AF7" s="9">
        <v>11100</v>
      </c>
      <c r="AG7" s="9">
        <v>915</v>
      </c>
      <c r="AH7" s="36" t="s">
        <v>1803</v>
      </c>
      <c r="AI7" s="21"/>
      <c r="AJ7" s="21"/>
      <c r="AK7" s="21"/>
      <c r="AL7" s="21"/>
      <c r="AM7" s="21"/>
      <c r="AN7" s="41" t="s">
        <v>1817</v>
      </c>
      <c r="AO7" s="65">
        <v>10001</v>
      </c>
      <c r="AP7" s="36"/>
      <c r="AQ7" s="36"/>
      <c r="AR7" s="36"/>
      <c r="AS7" s="36"/>
      <c r="AT7" s="36"/>
      <c r="AU7" s="36"/>
      <c r="AV7" s="36"/>
      <c r="AW7" s="16" t="s">
        <v>1810</v>
      </c>
      <c r="AX7" s="36"/>
      <c r="AY7" s="16" t="s">
        <v>1827</v>
      </c>
      <c r="AZ7" s="17">
        <v>20001</v>
      </c>
      <c r="BA7" s="16" t="s">
        <v>1812</v>
      </c>
      <c r="BB7" s="16" t="s">
        <v>1828</v>
      </c>
      <c r="BC7" s="16"/>
      <c r="BD7" s="16"/>
      <c r="BF7" s="16"/>
      <c r="BG7" s="16"/>
      <c r="BH7" s="16" t="s">
        <v>1829</v>
      </c>
      <c r="BI7" s="16"/>
      <c r="BJ7" s="17">
        <v>20001</v>
      </c>
      <c r="BK7" s="16" t="s">
        <v>1812</v>
      </c>
    </row>
    <row r="8" spans="1:67" ht="54">
      <c r="A8" s="8">
        <v>5</v>
      </c>
      <c r="B8" s="21" t="s">
        <v>1830</v>
      </c>
      <c r="C8" s="8">
        <v>0</v>
      </c>
      <c r="D8" s="8">
        <v>5</v>
      </c>
      <c r="E8" s="8">
        <v>1</v>
      </c>
      <c r="F8" s="8"/>
      <c r="G8" s="47">
        <v>0</v>
      </c>
      <c r="H8" s="36"/>
      <c r="I8" s="8">
        <v>4</v>
      </c>
      <c r="J8" s="8">
        <v>6</v>
      </c>
      <c r="L8" s="9"/>
      <c r="M8" s="54"/>
      <c r="N8" s="8">
        <v>1</v>
      </c>
      <c r="Z8" s="9"/>
      <c r="AA8" s="9"/>
      <c r="AB8" s="9"/>
      <c r="AC8" s="9"/>
      <c r="AD8" s="9"/>
      <c r="AE8" s="9"/>
      <c r="AF8" s="9">
        <v>18750</v>
      </c>
      <c r="AG8" s="9">
        <v>985</v>
      </c>
      <c r="AH8" s="36" t="s">
        <v>1803</v>
      </c>
      <c r="AI8" s="21" t="s">
        <v>1831</v>
      </c>
      <c r="AJ8" s="21" t="s">
        <v>1832</v>
      </c>
      <c r="AK8" s="21" t="s">
        <v>1833</v>
      </c>
      <c r="AL8" s="21" t="s">
        <v>1834</v>
      </c>
      <c r="AM8" s="21" t="s">
        <v>1835</v>
      </c>
      <c r="AN8" s="41" t="s">
        <v>1836</v>
      </c>
      <c r="AO8" s="65">
        <v>10001</v>
      </c>
      <c r="AP8" s="36"/>
      <c r="AQ8" s="36"/>
      <c r="AR8" s="36"/>
      <c r="AS8" s="36"/>
      <c r="AT8" s="36"/>
      <c r="AU8" s="36"/>
      <c r="AV8" s="36"/>
      <c r="AW8" s="16" t="s">
        <v>1810</v>
      </c>
      <c r="AX8" s="36"/>
      <c r="AY8" s="16" t="s">
        <v>1837</v>
      </c>
      <c r="AZ8" s="17">
        <v>20001</v>
      </c>
      <c r="BA8" s="16" t="s">
        <v>1812</v>
      </c>
      <c r="BB8" s="16" t="s">
        <v>1838</v>
      </c>
      <c r="BC8" s="16"/>
      <c r="BD8" s="16"/>
      <c r="BF8" s="16"/>
      <c r="BG8" s="16"/>
      <c r="BH8" s="16" t="s">
        <v>1839</v>
      </c>
      <c r="BI8" s="16"/>
      <c r="BJ8" s="17">
        <v>20001</v>
      </c>
      <c r="BK8" s="16" t="s">
        <v>1812</v>
      </c>
    </row>
    <row r="9" spans="1:67" ht="67.5">
      <c r="A9" s="8">
        <v>6</v>
      </c>
      <c r="B9" s="21" t="s">
        <v>1840</v>
      </c>
      <c r="C9" s="8">
        <v>0</v>
      </c>
      <c r="D9" s="8">
        <v>3</v>
      </c>
      <c r="E9" s="8">
        <v>1</v>
      </c>
      <c r="F9" s="8"/>
      <c r="G9" s="47">
        <v>0</v>
      </c>
      <c r="H9" s="36"/>
      <c r="I9" s="8">
        <v>5</v>
      </c>
      <c r="J9" s="8">
        <v>7</v>
      </c>
      <c r="L9" s="9"/>
      <c r="M9" s="54" t="s">
        <v>1841</v>
      </c>
      <c r="N9" s="8">
        <v>3</v>
      </c>
      <c r="Z9" s="9"/>
      <c r="AA9" s="9"/>
      <c r="AB9" s="9"/>
      <c r="AC9" s="9"/>
      <c r="AD9" s="9"/>
      <c r="AE9" s="9"/>
      <c r="AF9" s="9">
        <v>26850</v>
      </c>
      <c r="AG9" s="9">
        <v>1065</v>
      </c>
      <c r="AH9" s="36" t="s">
        <v>1803</v>
      </c>
      <c r="AI9" s="21"/>
      <c r="AJ9" s="21"/>
      <c r="AK9" s="21"/>
      <c r="AL9" s="21"/>
      <c r="AM9" s="21"/>
      <c r="AN9" s="41" t="s">
        <v>1817</v>
      </c>
      <c r="AO9" s="65">
        <v>10001</v>
      </c>
      <c r="AP9" s="36"/>
      <c r="AQ9" s="36"/>
      <c r="AR9" s="36"/>
      <c r="AS9" s="36"/>
      <c r="AT9" s="36"/>
      <c r="AU9" s="36"/>
      <c r="AV9" s="36"/>
      <c r="AW9" s="16" t="s">
        <v>1810</v>
      </c>
      <c r="AX9" s="36"/>
      <c r="AY9" s="16" t="s">
        <v>1842</v>
      </c>
      <c r="AZ9" s="17">
        <v>20009</v>
      </c>
      <c r="BA9" s="16" t="s">
        <v>1812</v>
      </c>
      <c r="BB9" s="16" t="s">
        <v>1843</v>
      </c>
      <c r="BC9" s="16"/>
      <c r="BD9" s="16"/>
      <c r="BF9" s="16"/>
      <c r="BG9" s="16"/>
      <c r="BH9" s="16" t="s">
        <v>1844</v>
      </c>
      <c r="BI9" s="16"/>
      <c r="BJ9" s="17">
        <v>20009</v>
      </c>
      <c r="BK9" s="16" t="s">
        <v>1812</v>
      </c>
    </row>
    <row r="10" spans="1:67" s="42" customFormat="1" ht="74.099999999999994" customHeight="1">
      <c r="A10" s="48">
        <v>7</v>
      </c>
      <c r="B10" s="49" t="s">
        <v>1845</v>
      </c>
      <c r="C10" s="48">
        <v>0</v>
      </c>
      <c r="D10" s="48">
        <v>2</v>
      </c>
      <c r="E10" s="48">
        <v>1</v>
      </c>
      <c r="F10" s="48"/>
      <c r="G10" s="50">
        <v>0</v>
      </c>
      <c r="H10" s="51"/>
      <c r="I10" s="48">
        <v>0</v>
      </c>
      <c r="J10" s="479" t="s">
        <v>1846</v>
      </c>
      <c r="K10" s="55"/>
      <c r="L10" s="56">
        <v>10001201</v>
      </c>
      <c r="M10" s="57" t="s">
        <v>1847</v>
      </c>
      <c r="N10" s="48">
        <v>1</v>
      </c>
      <c r="X10" s="55"/>
      <c r="Y10" s="55"/>
      <c r="Z10" s="64"/>
      <c r="AA10" s="64"/>
      <c r="AB10" s="64"/>
      <c r="AC10" s="64"/>
      <c r="AD10" s="64"/>
      <c r="AE10" s="64"/>
      <c r="AF10" s="64">
        <v>35400</v>
      </c>
      <c r="AG10" s="64">
        <v>1150</v>
      </c>
      <c r="AH10" s="51" t="s">
        <v>1803</v>
      </c>
      <c r="AI10" s="21" t="s">
        <v>1804</v>
      </c>
      <c r="AJ10" s="21" t="s">
        <v>1805</v>
      </c>
      <c r="AK10" s="21" t="s">
        <v>1806</v>
      </c>
      <c r="AL10" s="21" t="s">
        <v>1807</v>
      </c>
      <c r="AM10" s="21" t="s">
        <v>1808</v>
      </c>
      <c r="AN10" s="41" t="s">
        <v>1809</v>
      </c>
      <c r="AO10" s="66">
        <v>10001</v>
      </c>
      <c r="AP10" s="42">
        <v>11</v>
      </c>
      <c r="AQ10" s="66">
        <v>10001</v>
      </c>
      <c r="AR10" s="42">
        <v>12</v>
      </c>
      <c r="AU10" s="66">
        <v>10001</v>
      </c>
      <c r="AV10" s="51">
        <v>12</v>
      </c>
      <c r="AW10" s="46" t="s">
        <v>1810</v>
      </c>
      <c r="AX10" s="67" t="s">
        <v>1848</v>
      </c>
      <c r="AY10" s="46" t="s">
        <v>1849</v>
      </c>
      <c r="AZ10" s="68">
        <v>10001202</v>
      </c>
      <c r="BA10" s="46" t="s">
        <v>1812</v>
      </c>
      <c r="BB10" s="46" t="s">
        <v>1850</v>
      </c>
      <c r="BC10" s="16"/>
      <c r="BD10" s="16"/>
      <c r="BE10" s="46"/>
      <c r="BF10" s="46"/>
      <c r="BG10" s="16"/>
      <c r="BH10" s="16" t="s">
        <v>1851</v>
      </c>
      <c r="BI10" s="16"/>
      <c r="BJ10" s="71">
        <v>10001201</v>
      </c>
      <c r="BK10" s="46" t="s">
        <v>1847</v>
      </c>
    </row>
    <row r="11" spans="1:67" s="36" customFormat="1" ht="81">
      <c r="A11" s="8">
        <v>8</v>
      </c>
      <c r="B11" s="16" t="s">
        <v>1852</v>
      </c>
      <c r="C11" s="8">
        <v>0</v>
      </c>
      <c r="D11" s="8">
        <v>2</v>
      </c>
      <c r="E11" s="8">
        <v>1</v>
      </c>
      <c r="F11" s="8"/>
      <c r="G11" s="47">
        <v>0</v>
      </c>
      <c r="I11" s="8">
        <v>7</v>
      </c>
      <c r="J11" s="8">
        <v>9</v>
      </c>
      <c r="K11" s="58"/>
      <c r="L11" s="59">
        <v>10001204</v>
      </c>
      <c r="M11" s="60" t="s">
        <v>1853</v>
      </c>
      <c r="N11" s="17">
        <v>1</v>
      </c>
      <c r="X11" s="58"/>
      <c r="Y11" s="58"/>
      <c r="Z11" s="9"/>
      <c r="AA11" s="9"/>
      <c r="AB11" s="9"/>
      <c r="AC11" s="9"/>
      <c r="AD11" s="9"/>
      <c r="AE11" s="9"/>
      <c r="AF11" s="9">
        <v>45150</v>
      </c>
      <c r="AG11" s="9">
        <v>1230</v>
      </c>
      <c r="AH11" s="36" t="s">
        <v>1803</v>
      </c>
      <c r="AI11" s="21" t="s">
        <v>1831</v>
      </c>
      <c r="AJ11" s="21" t="s">
        <v>1832</v>
      </c>
      <c r="AK11" s="21" t="s">
        <v>1833</v>
      </c>
      <c r="AL11" s="21" t="s">
        <v>1834</v>
      </c>
      <c r="AM11" s="21" t="s">
        <v>1835</v>
      </c>
      <c r="AN11" s="41" t="s">
        <v>1836</v>
      </c>
      <c r="AO11" s="65">
        <v>10001</v>
      </c>
      <c r="AP11" s="36">
        <v>12</v>
      </c>
      <c r="AQ11" s="65">
        <v>10001</v>
      </c>
      <c r="AR11" s="36">
        <v>13</v>
      </c>
      <c r="AU11" s="65">
        <v>10001</v>
      </c>
      <c r="AV11" s="36">
        <v>13</v>
      </c>
      <c r="AW11" s="16" t="s">
        <v>1854</v>
      </c>
      <c r="AX11" s="53" t="s">
        <v>1855</v>
      </c>
      <c r="AY11" s="16" t="s">
        <v>1852</v>
      </c>
      <c r="AZ11" s="69">
        <v>10001201</v>
      </c>
      <c r="BA11" s="16" t="s">
        <v>1847</v>
      </c>
      <c r="BB11" s="16" t="s">
        <v>1856</v>
      </c>
      <c r="BC11" s="16"/>
      <c r="BD11" s="16"/>
      <c r="BE11" s="16"/>
      <c r="BF11" s="16"/>
      <c r="BG11" s="16"/>
      <c r="BH11" s="16" t="s">
        <v>1857</v>
      </c>
      <c r="BI11" s="16"/>
      <c r="BJ11" s="17">
        <v>10001204</v>
      </c>
      <c r="BK11" s="16" t="s">
        <v>1853</v>
      </c>
    </row>
    <row r="12" spans="1:67" s="36" customFormat="1" ht="94.5">
      <c r="A12" s="8">
        <v>9</v>
      </c>
      <c r="B12" s="16" t="s">
        <v>1858</v>
      </c>
      <c r="C12" s="8">
        <v>0</v>
      </c>
      <c r="D12" s="8">
        <v>3</v>
      </c>
      <c r="E12" s="8">
        <v>1</v>
      </c>
      <c r="F12" s="8"/>
      <c r="G12" s="47">
        <v>0</v>
      </c>
      <c r="H12"/>
      <c r="I12" s="8">
        <v>8</v>
      </c>
      <c r="J12" s="8">
        <v>10</v>
      </c>
      <c r="K12" s="58"/>
      <c r="L12" s="59">
        <v>200001</v>
      </c>
      <c r="M12" s="60" t="s">
        <v>1859</v>
      </c>
      <c r="N12" s="17">
        <v>5</v>
      </c>
      <c r="X12" s="58"/>
      <c r="Y12" s="58"/>
      <c r="Z12" s="9"/>
      <c r="AA12" s="9"/>
      <c r="AB12" s="9"/>
      <c r="AC12" s="9"/>
      <c r="AD12" s="9"/>
      <c r="AE12" s="9"/>
      <c r="AF12" s="9">
        <v>55950</v>
      </c>
      <c r="AG12" s="9">
        <v>1330</v>
      </c>
      <c r="AH12" s="36" t="s">
        <v>1803</v>
      </c>
      <c r="AI12" s="21"/>
      <c r="AJ12" s="21"/>
      <c r="AK12" s="21"/>
      <c r="AL12" s="21"/>
      <c r="AM12" s="21"/>
      <c r="AN12" s="41" t="s">
        <v>1817</v>
      </c>
      <c r="AO12" s="65">
        <v>10001</v>
      </c>
      <c r="AP12" s="36">
        <v>13</v>
      </c>
      <c r="AQ12" s="65">
        <v>10001</v>
      </c>
      <c r="AR12" s="36">
        <v>14</v>
      </c>
      <c r="AU12" s="65">
        <v>10001</v>
      </c>
      <c r="AV12" s="36">
        <v>13</v>
      </c>
      <c r="AW12" s="16" t="s">
        <v>1860</v>
      </c>
      <c r="AX12" s="53" t="s">
        <v>1861</v>
      </c>
      <c r="AY12" s="16" t="s">
        <v>1858</v>
      </c>
      <c r="AZ12" s="17">
        <v>10001204</v>
      </c>
      <c r="BA12" s="16" t="s">
        <v>1853</v>
      </c>
      <c r="BB12" s="16" t="s">
        <v>1862</v>
      </c>
      <c r="BC12" s="16"/>
      <c r="BD12" s="16"/>
      <c r="BF12" s="16"/>
      <c r="BG12" s="16"/>
      <c r="BH12" s="16" t="s">
        <v>1863</v>
      </c>
      <c r="BI12" s="16"/>
      <c r="BJ12" s="17">
        <v>10001204</v>
      </c>
      <c r="BK12" s="16" t="s">
        <v>1853</v>
      </c>
      <c r="BL12" s="53" t="s">
        <v>1864</v>
      </c>
    </row>
    <row r="13" spans="1:67" s="36" customFormat="1" ht="94.5">
      <c r="A13" s="8">
        <v>10</v>
      </c>
      <c r="B13" s="16" t="s">
        <v>1865</v>
      </c>
      <c r="C13" s="8">
        <v>0</v>
      </c>
      <c r="D13" s="8">
        <v>4</v>
      </c>
      <c r="E13" s="8">
        <v>1</v>
      </c>
      <c r="F13" s="8"/>
      <c r="G13" s="47">
        <v>0</v>
      </c>
      <c r="H13"/>
      <c r="I13" s="8">
        <v>9</v>
      </c>
      <c r="J13" s="8">
        <v>11</v>
      </c>
      <c r="K13" s="58"/>
      <c r="L13" s="61" t="s">
        <v>1866</v>
      </c>
      <c r="M13" s="16" t="s">
        <v>1867</v>
      </c>
      <c r="N13" s="17">
        <v>3</v>
      </c>
      <c r="X13" s="58"/>
      <c r="Y13" s="58"/>
      <c r="Z13" s="9"/>
      <c r="AA13" s="9"/>
      <c r="AB13" s="9"/>
      <c r="AC13" s="9"/>
      <c r="AD13" s="9"/>
      <c r="AE13" s="9"/>
      <c r="AF13" s="9">
        <v>68700</v>
      </c>
      <c r="AG13" s="9">
        <v>1435</v>
      </c>
      <c r="AH13" s="36" t="s">
        <v>1803</v>
      </c>
      <c r="AI13" s="21" t="s">
        <v>1868</v>
      </c>
      <c r="AJ13" s="21" t="s">
        <v>1869</v>
      </c>
      <c r="AK13" s="21" t="s">
        <v>1870</v>
      </c>
      <c r="AL13" s="21" t="s">
        <v>1871</v>
      </c>
      <c r="AM13" s="21" t="s">
        <v>1872</v>
      </c>
      <c r="AN13" s="41" t="s">
        <v>1873</v>
      </c>
      <c r="AO13" s="65">
        <v>10001</v>
      </c>
      <c r="AP13" s="36">
        <v>13</v>
      </c>
      <c r="AQ13" s="65">
        <v>10001</v>
      </c>
      <c r="AR13" s="36">
        <v>15</v>
      </c>
      <c r="AU13" s="65">
        <v>10001</v>
      </c>
      <c r="AV13" s="36">
        <v>13</v>
      </c>
      <c r="AW13" s="16" t="s">
        <v>1860</v>
      </c>
      <c r="AX13" s="53" t="s">
        <v>1874</v>
      </c>
      <c r="AY13" s="16" t="s">
        <v>1875</v>
      </c>
      <c r="AZ13" s="17">
        <v>10001204</v>
      </c>
      <c r="BA13" s="16" t="s">
        <v>1853</v>
      </c>
      <c r="BB13" s="16" t="s">
        <v>1876</v>
      </c>
      <c r="BC13" s="16"/>
      <c r="BD13" s="16"/>
      <c r="BE13" s="16"/>
      <c r="BF13" s="16"/>
      <c r="BG13" s="16"/>
      <c r="BH13" s="16" t="s">
        <v>1877</v>
      </c>
      <c r="BI13" s="16"/>
      <c r="BJ13" s="17">
        <v>10001204</v>
      </c>
      <c r="BK13" s="16" t="s">
        <v>1853</v>
      </c>
      <c r="BL13" s="53" t="s">
        <v>1878</v>
      </c>
    </row>
    <row r="14" spans="1:67" s="36" customFormat="1" ht="54">
      <c r="A14" s="8">
        <v>11</v>
      </c>
      <c r="B14" s="52" t="s">
        <v>1879</v>
      </c>
      <c r="C14" s="8">
        <v>0</v>
      </c>
      <c r="D14" s="8">
        <v>3</v>
      </c>
      <c r="E14" s="8">
        <v>1</v>
      </c>
      <c r="F14" s="8"/>
      <c r="G14" s="47">
        <v>0</v>
      </c>
      <c r="H14"/>
      <c r="I14" s="8">
        <v>10</v>
      </c>
      <c r="J14" s="8">
        <v>12</v>
      </c>
      <c r="K14" s="58"/>
      <c r="L14" s="59">
        <v>200007</v>
      </c>
      <c r="M14" s="16" t="s">
        <v>1880</v>
      </c>
      <c r="N14" s="17">
        <v>1</v>
      </c>
      <c r="X14" s="58"/>
      <c r="Y14" s="58"/>
      <c r="Z14" s="9"/>
      <c r="AA14" s="9"/>
      <c r="AB14" s="9"/>
      <c r="AC14" s="9"/>
      <c r="AD14" s="9"/>
      <c r="AE14" s="9"/>
      <c r="AF14" s="9">
        <v>85500</v>
      </c>
      <c r="AG14" s="9">
        <v>1545</v>
      </c>
      <c r="AH14" s="36" t="s">
        <v>1803</v>
      </c>
      <c r="AI14" s="21"/>
      <c r="AJ14" s="21"/>
      <c r="AK14" s="21"/>
      <c r="AL14" s="21"/>
      <c r="AM14" s="21"/>
      <c r="AN14" s="41" t="s">
        <v>1817</v>
      </c>
      <c r="AO14" s="65">
        <v>10001</v>
      </c>
      <c r="AP14" s="36">
        <v>13</v>
      </c>
      <c r="AQ14" s="65">
        <v>10001</v>
      </c>
      <c r="AR14" s="36">
        <v>16</v>
      </c>
      <c r="AU14" s="65">
        <v>10001</v>
      </c>
      <c r="AV14" s="36">
        <v>13</v>
      </c>
      <c r="AW14" s="16" t="s">
        <v>1860</v>
      </c>
      <c r="AX14" s="53" t="s">
        <v>1881</v>
      </c>
      <c r="AY14" s="16" t="s">
        <v>1882</v>
      </c>
      <c r="AZ14" s="17">
        <v>10001204</v>
      </c>
      <c r="BA14" s="16" t="s">
        <v>1853</v>
      </c>
      <c r="BB14" s="16" t="s">
        <v>1883</v>
      </c>
      <c r="BC14" s="16"/>
      <c r="BD14" s="16"/>
      <c r="BE14" s="16"/>
      <c r="BF14" s="16"/>
      <c r="BG14" s="16"/>
      <c r="BH14" s="16" t="s">
        <v>1884</v>
      </c>
      <c r="BI14" s="16"/>
      <c r="BJ14" s="17">
        <v>10001204</v>
      </c>
      <c r="BK14" s="16" t="s">
        <v>1853</v>
      </c>
    </row>
    <row r="15" spans="1:67" s="36" customFormat="1" ht="54">
      <c r="A15" s="8">
        <v>12</v>
      </c>
      <c r="B15" s="52" t="s">
        <v>1885</v>
      </c>
      <c r="C15" s="8">
        <v>0</v>
      </c>
      <c r="D15" s="8">
        <v>2</v>
      </c>
      <c r="E15" s="8">
        <v>1</v>
      </c>
      <c r="F15" s="8"/>
      <c r="G15" s="47">
        <v>0</v>
      </c>
      <c r="H15"/>
      <c r="I15" s="8">
        <v>11</v>
      </c>
      <c r="J15" s="8">
        <v>13</v>
      </c>
      <c r="K15" s="58"/>
      <c r="L15" s="59">
        <v>10001208</v>
      </c>
      <c r="M15" s="16" t="s">
        <v>1886</v>
      </c>
      <c r="N15" s="17">
        <v>1</v>
      </c>
      <c r="X15" s="58"/>
      <c r="Y15" s="58"/>
      <c r="Z15" s="9"/>
      <c r="AA15" s="9"/>
      <c r="AB15" s="9"/>
      <c r="AC15" s="9"/>
      <c r="AD15" s="9"/>
      <c r="AE15" s="9"/>
      <c r="AF15" s="9">
        <v>103500</v>
      </c>
      <c r="AG15" s="9">
        <v>1665</v>
      </c>
      <c r="AH15" s="36" t="s">
        <v>1803</v>
      </c>
      <c r="AI15" s="21"/>
      <c r="AJ15" s="21"/>
      <c r="AK15" s="21"/>
      <c r="AL15" s="21"/>
      <c r="AM15" s="21"/>
      <c r="AN15" s="41" t="s">
        <v>1817</v>
      </c>
      <c r="AO15" s="65">
        <v>10001</v>
      </c>
      <c r="AP15" s="36">
        <v>13</v>
      </c>
      <c r="AQ15" s="65">
        <v>10001</v>
      </c>
      <c r="AR15" s="36">
        <v>17</v>
      </c>
      <c r="AU15" s="65">
        <v>10001</v>
      </c>
      <c r="AV15" s="36">
        <v>17</v>
      </c>
      <c r="AW15" s="16" t="s">
        <v>1860</v>
      </c>
      <c r="AX15" s="53" t="s">
        <v>1887</v>
      </c>
      <c r="AY15" s="16" t="s">
        <v>1888</v>
      </c>
      <c r="AZ15" s="17">
        <v>10001204</v>
      </c>
      <c r="BA15" s="16" t="s">
        <v>1853</v>
      </c>
      <c r="BB15" s="16" t="s">
        <v>1889</v>
      </c>
      <c r="BC15" s="16"/>
      <c r="BD15" s="16"/>
      <c r="BE15" s="16"/>
      <c r="BF15" s="16"/>
      <c r="BG15" s="16"/>
      <c r="BH15" s="16" t="s">
        <v>1890</v>
      </c>
      <c r="BI15" s="16"/>
      <c r="BJ15" s="72">
        <v>10001208</v>
      </c>
      <c r="BK15" s="16" t="s">
        <v>1886</v>
      </c>
      <c r="BM15" s="73"/>
      <c r="BO15" s="73"/>
    </row>
    <row r="16" spans="1:67" s="36" customFormat="1" ht="67.5">
      <c r="A16" s="8">
        <v>13</v>
      </c>
      <c r="B16" s="52" t="s">
        <v>1891</v>
      </c>
      <c r="C16" s="8">
        <v>0</v>
      </c>
      <c r="D16" s="8">
        <v>4</v>
      </c>
      <c r="E16" s="8">
        <v>1</v>
      </c>
      <c r="F16" s="8"/>
      <c r="G16" s="47">
        <v>0</v>
      </c>
      <c r="H16"/>
      <c r="I16" s="8">
        <v>12</v>
      </c>
      <c r="J16" s="8">
        <v>14</v>
      </c>
      <c r="K16" s="58"/>
      <c r="L16" s="61" t="s">
        <v>1892</v>
      </c>
      <c r="M16" s="16" t="s">
        <v>1893</v>
      </c>
      <c r="N16" s="17">
        <v>5</v>
      </c>
      <c r="X16" s="58"/>
      <c r="Y16" s="58"/>
      <c r="Z16" s="9"/>
      <c r="AA16" s="9"/>
      <c r="AB16" s="9"/>
      <c r="AC16" s="9"/>
      <c r="AD16" s="9"/>
      <c r="AE16" s="9"/>
      <c r="AF16" s="9">
        <v>126150</v>
      </c>
      <c r="AG16" s="9">
        <v>1795</v>
      </c>
      <c r="AH16" s="36" t="s">
        <v>1803</v>
      </c>
      <c r="AI16" s="21"/>
      <c r="AJ16" s="21"/>
      <c r="AK16" s="21"/>
      <c r="AL16" s="21"/>
      <c r="AM16" s="21"/>
      <c r="AN16" s="41" t="s">
        <v>1817</v>
      </c>
      <c r="AO16" s="65">
        <v>10001</v>
      </c>
      <c r="AP16" s="36">
        <v>17</v>
      </c>
      <c r="AQ16" s="65">
        <v>10001</v>
      </c>
      <c r="AR16" s="36">
        <v>18</v>
      </c>
      <c r="AU16" s="65">
        <v>10001</v>
      </c>
      <c r="AV16" s="36">
        <v>17</v>
      </c>
      <c r="AW16" s="16" t="s">
        <v>1894</v>
      </c>
      <c r="AX16" s="53" t="s">
        <v>1895</v>
      </c>
      <c r="AY16" s="16" t="s">
        <v>1896</v>
      </c>
      <c r="AZ16" s="69">
        <v>10001208</v>
      </c>
      <c r="BA16" s="16" t="s">
        <v>1886</v>
      </c>
      <c r="BB16" s="16" t="s">
        <v>1897</v>
      </c>
      <c r="BC16" s="16"/>
      <c r="BD16" s="16"/>
      <c r="BE16" s="16"/>
      <c r="BF16" s="16"/>
      <c r="BG16" s="16"/>
      <c r="BH16" s="16" t="s">
        <v>1898</v>
      </c>
      <c r="BI16" s="16"/>
      <c r="BJ16" s="72">
        <v>10001208</v>
      </c>
      <c r="BK16" s="16" t="s">
        <v>1886</v>
      </c>
    </row>
    <row r="17" spans="1:64" s="36" customFormat="1" ht="40.5">
      <c r="A17" s="8">
        <v>14</v>
      </c>
      <c r="B17" s="52" t="s">
        <v>1899</v>
      </c>
      <c r="C17" s="8">
        <v>0</v>
      </c>
      <c r="D17" s="17">
        <v>3</v>
      </c>
      <c r="E17" s="8">
        <v>1</v>
      </c>
      <c r="F17" s="8"/>
      <c r="G17" s="47">
        <v>0</v>
      </c>
      <c r="H17"/>
      <c r="I17" s="8">
        <v>13</v>
      </c>
      <c r="J17" s="8">
        <v>15</v>
      </c>
      <c r="K17" s="58"/>
      <c r="L17" s="59">
        <v>200006</v>
      </c>
      <c r="M17" s="16" t="s">
        <v>1900</v>
      </c>
      <c r="N17" s="17">
        <v>1</v>
      </c>
      <c r="X17" s="58"/>
      <c r="Y17" s="58"/>
      <c r="Z17" s="58"/>
      <c r="AF17" s="9">
        <v>136800</v>
      </c>
      <c r="AG17" s="9">
        <v>1935</v>
      </c>
      <c r="AH17" s="36" t="s">
        <v>1901</v>
      </c>
      <c r="AI17" s="21"/>
      <c r="AJ17" s="21"/>
      <c r="AK17" s="21"/>
      <c r="AL17" s="21"/>
      <c r="AM17" s="21"/>
      <c r="AN17" s="41" t="s">
        <v>1902</v>
      </c>
      <c r="AO17" s="65">
        <v>10001</v>
      </c>
      <c r="AP17" s="36">
        <v>17</v>
      </c>
      <c r="AQ17" s="65">
        <v>10001</v>
      </c>
      <c r="AR17" s="36">
        <v>19</v>
      </c>
      <c r="AU17" s="65">
        <v>10001</v>
      </c>
      <c r="AV17" s="36">
        <v>17</v>
      </c>
      <c r="AW17" s="16" t="s">
        <v>1894</v>
      </c>
      <c r="AX17" s="53" t="s">
        <v>1903</v>
      </c>
      <c r="AY17" s="16" t="s">
        <v>1904</v>
      </c>
      <c r="AZ17" s="69">
        <v>10001208</v>
      </c>
      <c r="BA17" s="16" t="s">
        <v>1886</v>
      </c>
      <c r="BB17" s="16" t="s">
        <v>1905</v>
      </c>
      <c r="BC17" s="16"/>
      <c r="BD17" s="16"/>
      <c r="BE17" s="16"/>
      <c r="BF17" s="16"/>
      <c r="BG17" s="16"/>
      <c r="BH17" s="16" t="s">
        <v>1906</v>
      </c>
      <c r="BI17" s="16"/>
      <c r="BJ17" s="72">
        <v>10001208</v>
      </c>
      <c r="BK17" s="16" t="s">
        <v>1886</v>
      </c>
    </row>
    <row r="18" spans="1:64" s="36" customFormat="1" ht="121.5">
      <c r="A18" s="8">
        <v>15</v>
      </c>
      <c r="B18" s="52" t="s">
        <v>1136</v>
      </c>
      <c r="C18" s="8">
        <v>0</v>
      </c>
      <c r="D18" s="17">
        <v>9</v>
      </c>
      <c r="E18" s="8">
        <v>1</v>
      </c>
      <c r="F18" s="8"/>
      <c r="G18" s="47">
        <v>0</v>
      </c>
      <c r="H18"/>
      <c r="I18" s="8">
        <v>14</v>
      </c>
      <c r="J18" s="8">
        <v>17</v>
      </c>
      <c r="K18" s="58"/>
      <c r="L18" s="58"/>
      <c r="M18" s="16"/>
      <c r="N18" s="17">
        <v>1</v>
      </c>
      <c r="X18" s="58"/>
      <c r="Y18" s="58"/>
      <c r="Z18" s="58"/>
      <c r="AF18" s="9">
        <v>150150</v>
      </c>
      <c r="AG18" s="9">
        <v>2085</v>
      </c>
      <c r="AH18" s="36" t="s">
        <v>1907</v>
      </c>
      <c r="AI18" s="21" t="s">
        <v>1908</v>
      </c>
      <c r="AJ18" s="21" t="s">
        <v>1909</v>
      </c>
      <c r="AK18" s="21" t="s">
        <v>1910</v>
      </c>
      <c r="AL18" s="21" t="s">
        <v>1911</v>
      </c>
      <c r="AM18" s="21" t="s">
        <v>1912</v>
      </c>
      <c r="AN18" s="41" t="s">
        <v>1913</v>
      </c>
      <c r="AO18" s="65">
        <v>10001</v>
      </c>
      <c r="AP18" s="36">
        <v>17</v>
      </c>
      <c r="AQ18" s="65"/>
      <c r="AS18" s="43" t="s">
        <v>1139</v>
      </c>
      <c r="AT18" s="43"/>
      <c r="AU18" s="65">
        <v>10001</v>
      </c>
      <c r="AV18" s="36">
        <v>20</v>
      </c>
      <c r="AW18" s="16" t="s">
        <v>1894</v>
      </c>
      <c r="AX18" s="53" t="s">
        <v>1914</v>
      </c>
      <c r="AY18" s="16" t="s">
        <v>1355</v>
      </c>
      <c r="AZ18" s="69">
        <v>10001208</v>
      </c>
      <c r="BA18" s="16" t="s">
        <v>1886</v>
      </c>
      <c r="BB18" s="16" t="s">
        <v>1915</v>
      </c>
      <c r="BC18" s="16"/>
      <c r="BD18" s="16"/>
      <c r="BE18" s="16"/>
      <c r="BF18" s="16"/>
      <c r="BG18" s="16"/>
      <c r="BH18" s="16" t="s">
        <v>1916</v>
      </c>
      <c r="BI18" s="16"/>
      <c r="BJ18" s="72">
        <v>10001203</v>
      </c>
      <c r="BK18" s="16" t="s">
        <v>1917</v>
      </c>
    </row>
    <row r="19" spans="1:64" s="36" customFormat="1" ht="67.5">
      <c r="A19" s="8">
        <v>16</v>
      </c>
      <c r="B19" s="52" t="s">
        <v>1918</v>
      </c>
      <c r="C19" s="8">
        <v>0</v>
      </c>
      <c r="D19" s="17">
        <v>10</v>
      </c>
      <c r="E19" s="8">
        <v>1</v>
      </c>
      <c r="F19" s="8"/>
      <c r="G19" s="47">
        <v>0</v>
      </c>
      <c r="H19"/>
      <c r="I19" s="8"/>
      <c r="J19" s="8"/>
      <c r="K19" s="58"/>
      <c r="L19" s="58"/>
      <c r="M19" s="17"/>
      <c r="N19" s="17">
        <v>1</v>
      </c>
      <c r="X19" s="58"/>
      <c r="Y19" s="58"/>
      <c r="Z19" s="58"/>
      <c r="AF19" s="9">
        <v>150150</v>
      </c>
      <c r="AG19" s="9">
        <v>2085</v>
      </c>
      <c r="AH19" s="36" t="s">
        <v>1803</v>
      </c>
      <c r="AI19" s="21"/>
      <c r="AJ19" s="21"/>
      <c r="AK19" s="21"/>
      <c r="AL19" s="21"/>
      <c r="AM19" s="21"/>
      <c r="AN19" s="41" t="s">
        <v>1817</v>
      </c>
      <c r="AO19" s="65">
        <v>10001</v>
      </c>
      <c r="AP19" s="36">
        <v>17</v>
      </c>
      <c r="AQ19" s="65"/>
      <c r="AU19" s="65">
        <v>10001</v>
      </c>
      <c r="AV19" s="36">
        <v>20</v>
      </c>
      <c r="AW19" s="16" t="s">
        <v>1919</v>
      </c>
      <c r="AX19" s="53" t="s">
        <v>1920</v>
      </c>
      <c r="AY19" s="16" t="s">
        <v>1252</v>
      </c>
      <c r="AZ19" s="69">
        <v>10001203</v>
      </c>
      <c r="BA19" s="16" t="s">
        <v>1917</v>
      </c>
      <c r="BB19" s="16" t="s">
        <v>1921</v>
      </c>
      <c r="BC19" s="16"/>
      <c r="BD19" s="16"/>
      <c r="BE19" s="16"/>
      <c r="BF19" s="16"/>
      <c r="BG19" s="16"/>
      <c r="BH19" s="16" t="s">
        <v>1922</v>
      </c>
      <c r="BI19" s="16"/>
      <c r="BJ19" s="72">
        <v>10001203</v>
      </c>
      <c r="BK19" s="16" t="s">
        <v>1917</v>
      </c>
    </row>
    <row r="20" spans="1:64" s="36" customFormat="1" ht="67.5">
      <c r="A20" s="8">
        <v>17</v>
      </c>
      <c r="B20" s="52" t="s">
        <v>1923</v>
      </c>
      <c r="C20" s="8">
        <v>0</v>
      </c>
      <c r="D20" s="17">
        <v>1</v>
      </c>
      <c r="E20" s="8">
        <v>1</v>
      </c>
      <c r="F20" s="8"/>
      <c r="G20" s="47">
        <v>0</v>
      </c>
      <c r="H20"/>
      <c r="I20" s="8">
        <v>15</v>
      </c>
      <c r="J20" s="8">
        <v>18</v>
      </c>
      <c r="K20" s="58"/>
      <c r="L20" s="62">
        <v>101200</v>
      </c>
      <c r="M20" s="16" t="s">
        <v>1924</v>
      </c>
      <c r="N20" s="17">
        <v>5</v>
      </c>
      <c r="X20" s="58"/>
      <c r="Y20" s="58"/>
      <c r="Z20" s="58"/>
      <c r="AF20" s="9">
        <v>164400</v>
      </c>
      <c r="AG20" s="9">
        <v>2245</v>
      </c>
      <c r="AH20" s="36" t="s">
        <v>1803</v>
      </c>
      <c r="AI20" s="21"/>
      <c r="AJ20" s="21"/>
      <c r="AK20" s="21"/>
      <c r="AL20" s="21"/>
      <c r="AM20" s="21"/>
      <c r="AN20" s="41" t="s">
        <v>1817</v>
      </c>
      <c r="AO20" s="65">
        <v>10001</v>
      </c>
      <c r="AP20" s="36">
        <v>20</v>
      </c>
      <c r="AQ20" s="65">
        <v>10001</v>
      </c>
      <c r="AR20" s="36">
        <v>25</v>
      </c>
      <c r="AU20" s="65">
        <v>10001</v>
      </c>
      <c r="AV20" s="36">
        <v>21</v>
      </c>
      <c r="AW20" s="16" t="s">
        <v>1925</v>
      </c>
      <c r="AX20" s="53" t="s">
        <v>1926</v>
      </c>
      <c r="AY20" s="16" t="s">
        <v>1927</v>
      </c>
      <c r="AZ20" s="69">
        <v>10001203</v>
      </c>
      <c r="BA20" s="16" t="s">
        <v>1917</v>
      </c>
      <c r="BB20" s="16" t="s">
        <v>1928</v>
      </c>
      <c r="BC20" s="16"/>
      <c r="BD20" s="16"/>
      <c r="BE20" s="16"/>
      <c r="BF20" s="16"/>
      <c r="BG20" s="16"/>
      <c r="BH20" s="16" t="s">
        <v>1929</v>
      </c>
      <c r="BI20" s="16"/>
      <c r="BJ20" s="72">
        <v>10001103</v>
      </c>
      <c r="BK20" s="16" t="s">
        <v>1930</v>
      </c>
    </row>
    <row r="21" spans="1:64" s="36" customFormat="1" ht="67.5">
      <c r="A21" s="8">
        <v>18</v>
      </c>
      <c r="B21" s="52" t="s">
        <v>1931</v>
      </c>
      <c r="C21" s="8">
        <v>0</v>
      </c>
      <c r="D21" s="17">
        <v>1</v>
      </c>
      <c r="E21" s="8">
        <v>1</v>
      </c>
      <c r="F21" s="8"/>
      <c r="G21" s="47">
        <v>0</v>
      </c>
      <c r="H21"/>
      <c r="I21" s="8">
        <v>17</v>
      </c>
      <c r="J21" s="8">
        <v>19</v>
      </c>
      <c r="K21" s="58"/>
      <c r="L21" s="62">
        <v>101100</v>
      </c>
      <c r="M21" s="16" t="s">
        <v>1816</v>
      </c>
      <c r="N21" s="17">
        <v>5</v>
      </c>
      <c r="X21" s="58"/>
      <c r="Y21" s="58"/>
      <c r="Z21" s="58"/>
      <c r="AF21" s="9">
        <v>164400</v>
      </c>
      <c r="AG21" s="9">
        <v>2245</v>
      </c>
      <c r="AH21" s="36" t="s">
        <v>1803</v>
      </c>
      <c r="AI21" s="21" t="s">
        <v>1932</v>
      </c>
      <c r="AJ21" s="21" t="s">
        <v>1933</v>
      </c>
      <c r="AK21" s="21" t="s">
        <v>1934</v>
      </c>
      <c r="AL21" s="21" t="s">
        <v>1935</v>
      </c>
      <c r="AM21" s="21" t="s">
        <v>1936</v>
      </c>
      <c r="AN21" s="41" t="s">
        <v>1937</v>
      </c>
      <c r="AO21" s="65">
        <v>10001</v>
      </c>
      <c r="AP21" s="36">
        <v>21</v>
      </c>
      <c r="AQ21" s="65">
        <v>10001</v>
      </c>
      <c r="AR21" s="36">
        <v>22</v>
      </c>
      <c r="AU21" s="65">
        <v>10001</v>
      </c>
      <c r="AV21" s="36">
        <v>21</v>
      </c>
      <c r="AW21" s="16" t="s">
        <v>1938</v>
      </c>
      <c r="AX21" s="53" t="s">
        <v>1939</v>
      </c>
      <c r="AY21" s="16" t="s">
        <v>1940</v>
      </c>
      <c r="AZ21" s="69">
        <v>10001103</v>
      </c>
      <c r="BA21" s="16" t="s">
        <v>1930</v>
      </c>
      <c r="BB21" s="16" t="s">
        <v>1941</v>
      </c>
      <c r="BC21" s="16"/>
      <c r="BD21" s="16"/>
      <c r="BF21" s="16"/>
      <c r="BG21" s="16"/>
      <c r="BH21" s="16" t="s">
        <v>1942</v>
      </c>
      <c r="BI21" s="16"/>
      <c r="BJ21" s="72">
        <v>10001103</v>
      </c>
      <c r="BK21" s="16" t="s">
        <v>1930</v>
      </c>
    </row>
    <row r="22" spans="1:64" s="36" customFormat="1" ht="54" customHeight="1">
      <c r="A22" s="8">
        <v>19</v>
      </c>
      <c r="B22" s="53" t="s">
        <v>1943</v>
      </c>
      <c r="C22" s="8">
        <v>0</v>
      </c>
      <c r="D22" s="17">
        <v>1</v>
      </c>
      <c r="E22" s="8">
        <v>1</v>
      </c>
      <c r="F22" s="8"/>
      <c r="G22" s="47">
        <v>0</v>
      </c>
      <c r="H22"/>
      <c r="I22" s="8">
        <v>18</v>
      </c>
      <c r="J22" s="8">
        <v>20</v>
      </c>
      <c r="K22" s="58"/>
      <c r="L22" s="62">
        <v>101300</v>
      </c>
      <c r="M22" s="52" t="s">
        <v>1944</v>
      </c>
      <c r="N22" s="17">
        <v>5</v>
      </c>
      <c r="X22" s="58"/>
      <c r="Y22" s="58"/>
      <c r="Z22" s="58"/>
      <c r="AF22" s="9">
        <v>164400</v>
      </c>
      <c r="AG22" s="9">
        <v>2245</v>
      </c>
      <c r="AH22" s="36" t="s">
        <v>1803</v>
      </c>
      <c r="AI22" s="21"/>
      <c r="AJ22" s="21"/>
      <c r="AK22" s="21"/>
      <c r="AL22" s="21"/>
      <c r="AM22" s="21"/>
      <c r="AN22" s="41" t="s">
        <v>1817</v>
      </c>
      <c r="AO22" s="65">
        <v>10001</v>
      </c>
      <c r="AQ22" s="65">
        <v>10001</v>
      </c>
      <c r="AR22" s="36">
        <v>23</v>
      </c>
      <c r="AU22" s="65">
        <v>10001</v>
      </c>
      <c r="AV22" s="36">
        <v>21</v>
      </c>
      <c r="AW22" s="16"/>
      <c r="AX22" s="53" t="s">
        <v>1945</v>
      </c>
      <c r="AY22" s="16" t="s">
        <v>1946</v>
      </c>
      <c r="AZ22" s="17"/>
      <c r="BA22" s="16"/>
      <c r="BB22" s="16"/>
      <c r="BC22" s="16"/>
      <c r="BD22" s="16"/>
      <c r="BE22" s="16"/>
      <c r="BF22" s="16"/>
      <c r="BG22" s="16"/>
      <c r="BH22" s="16"/>
      <c r="BI22" s="16"/>
      <c r="BJ22" s="17"/>
      <c r="BK22" s="16"/>
    </row>
    <row r="23" spans="1:64" s="36" customFormat="1" ht="94.5">
      <c r="A23" s="8">
        <v>20</v>
      </c>
      <c r="B23" s="52" t="s">
        <v>1947</v>
      </c>
      <c r="C23" s="8">
        <v>0</v>
      </c>
      <c r="D23" s="17">
        <v>3</v>
      </c>
      <c r="E23" s="8">
        <v>1</v>
      </c>
      <c r="F23" s="8"/>
      <c r="G23" s="47">
        <v>0</v>
      </c>
      <c r="H23"/>
      <c r="I23" s="8">
        <v>19</v>
      </c>
      <c r="J23" s="8">
        <v>21</v>
      </c>
      <c r="K23" s="58"/>
      <c r="L23" s="59">
        <v>200002</v>
      </c>
      <c r="M23" s="16" t="s">
        <v>1948</v>
      </c>
      <c r="N23" s="17">
        <v>5</v>
      </c>
      <c r="X23" s="58"/>
      <c r="Y23" s="58"/>
      <c r="Z23" s="58"/>
      <c r="AF23" s="9">
        <v>193950</v>
      </c>
      <c r="AG23" s="9">
        <v>2425</v>
      </c>
      <c r="AH23" s="36" t="s">
        <v>1803</v>
      </c>
      <c r="AI23" s="21" t="s">
        <v>1949</v>
      </c>
      <c r="AJ23" s="21" t="s">
        <v>1950</v>
      </c>
      <c r="AK23" s="21" t="s">
        <v>1951</v>
      </c>
      <c r="AL23" s="21" t="s">
        <v>1952</v>
      </c>
      <c r="AM23" s="21" t="s">
        <v>1953</v>
      </c>
      <c r="AN23" s="41" t="s">
        <v>1954</v>
      </c>
      <c r="AO23" s="65">
        <v>10001</v>
      </c>
      <c r="AP23" s="36">
        <v>21</v>
      </c>
      <c r="AQ23" s="65">
        <v>10001</v>
      </c>
      <c r="AR23" s="36">
        <v>24</v>
      </c>
      <c r="AU23" s="65">
        <v>10001</v>
      </c>
      <c r="AV23" s="36">
        <v>21</v>
      </c>
      <c r="AW23" s="16" t="s">
        <v>1938</v>
      </c>
      <c r="AX23" s="53" t="s">
        <v>1955</v>
      </c>
      <c r="AY23" s="16" t="s">
        <v>1956</v>
      </c>
      <c r="AZ23" s="69">
        <v>10001103</v>
      </c>
      <c r="BA23" s="16" t="s">
        <v>1930</v>
      </c>
      <c r="BB23" s="16" t="s">
        <v>1957</v>
      </c>
      <c r="BC23" s="16"/>
      <c r="BD23" s="16"/>
      <c r="BF23" s="16"/>
      <c r="BG23" s="16"/>
      <c r="BH23" s="16" t="s">
        <v>1958</v>
      </c>
      <c r="BI23" s="16"/>
      <c r="BJ23" s="72">
        <v>10001103</v>
      </c>
      <c r="BK23" s="16" t="s">
        <v>1930</v>
      </c>
      <c r="BL23" s="53" t="s">
        <v>1959</v>
      </c>
    </row>
    <row r="24" spans="1:64" s="36" customFormat="1" ht="87.6" customHeight="1">
      <c r="A24" s="8">
        <v>21</v>
      </c>
      <c r="B24" s="52" t="s">
        <v>1960</v>
      </c>
      <c r="C24" s="8">
        <v>0</v>
      </c>
      <c r="D24" s="17">
        <v>3</v>
      </c>
      <c r="E24" s="8">
        <v>1</v>
      </c>
      <c r="F24" s="8"/>
      <c r="G24" s="47">
        <v>0</v>
      </c>
      <c r="H24"/>
      <c r="I24" s="8">
        <v>20</v>
      </c>
      <c r="J24" s="8">
        <v>22</v>
      </c>
      <c r="K24" s="58"/>
      <c r="L24" s="59">
        <v>200003</v>
      </c>
      <c r="M24" s="16" t="s">
        <v>1961</v>
      </c>
      <c r="N24" s="17">
        <v>1</v>
      </c>
      <c r="X24" s="58"/>
      <c r="Y24" s="58"/>
      <c r="Z24" s="58"/>
      <c r="AF24" s="9">
        <v>193950</v>
      </c>
      <c r="AG24" s="9">
        <v>2425</v>
      </c>
      <c r="AH24" s="36" t="s">
        <v>1803</v>
      </c>
      <c r="AI24" s="21"/>
      <c r="AJ24" s="21"/>
      <c r="AK24" s="21"/>
      <c r="AL24" s="21"/>
      <c r="AM24" s="21"/>
      <c r="AN24" s="41" t="s">
        <v>1817</v>
      </c>
      <c r="AO24" s="65">
        <v>10001</v>
      </c>
      <c r="AP24" s="36">
        <v>21</v>
      </c>
      <c r="AQ24" s="65">
        <v>10001</v>
      </c>
      <c r="AR24" s="36">
        <v>26</v>
      </c>
      <c r="AU24" s="65">
        <v>10001</v>
      </c>
      <c r="AV24" s="36">
        <v>27</v>
      </c>
      <c r="AW24" s="16" t="s">
        <v>1938</v>
      </c>
      <c r="AX24" s="53" t="s">
        <v>1962</v>
      </c>
      <c r="AY24" s="16" t="s">
        <v>1963</v>
      </c>
      <c r="AZ24" s="69">
        <v>10001103</v>
      </c>
      <c r="BA24" s="16" t="s">
        <v>1930</v>
      </c>
      <c r="BB24" s="16" t="s">
        <v>1964</v>
      </c>
      <c r="BC24" s="16"/>
      <c r="BD24" s="16"/>
      <c r="BE24" s="16"/>
      <c r="BF24" s="16"/>
      <c r="BG24" s="16"/>
      <c r="BH24" s="16" t="s">
        <v>1965</v>
      </c>
      <c r="BI24" s="16"/>
      <c r="BJ24" s="4">
        <v>10001301</v>
      </c>
      <c r="BK24" s="44" t="s">
        <v>1966</v>
      </c>
    </row>
    <row r="25" spans="1:64" s="36" customFormat="1" ht="108">
      <c r="A25" s="8">
        <v>22</v>
      </c>
      <c r="B25" s="52" t="s">
        <v>1967</v>
      </c>
      <c r="C25" s="8">
        <v>0</v>
      </c>
      <c r="D25" s="17">
        <v>4</v>
      </c>
      <c r="E25" s="8">
        <v>1</v>
      </c>
      <c r="F25" s="8"/>
      <c r="G25" s="47">
        <v>0</v>
      </c>
      <c r="H25"/>
      <c r="I25" s="8">
        <v>21</v>
      </c>
      <c r="J25" s="8">
        <v>23</v>
      </c>
      <c r="K25" s="58"/>
      <c r="L25" s="61" t="s">
        <v>1968</v>
      </c>
      <c r="M25" s="16" t="s">
        <v>1969</v>
      </c>
      <c r="N25" s="17">
        <v>5</v>
      </c>
      <c r="X25" s="58"/>
      <c r="Y25" s="58"/>
      <c r="Z25" s="58"/>
      <c r="AF25" s="9">
        <v>228000</v>
      </c>
      <c r="AG25" s="9">
        <v>2610</v>
      </c>
      <c r="AH25" s="36" t="s">
        <v>1803</v>
      </c>
      <c r="AI25" s="21" t="s">
        <v>1970</v>
      </c>
      <c r="AJ25" s="21" t="s">
        <v>1971</v>
      </c>
      <c r="AK25" s="21" t="s">
        <v>1972</v>
      </c>
      <c r="AL25" s="21" t="s">
        <v>1973</v>
      </c>
      <c r="AM25" s="21" t="s">
        <v>1974</v>
      </c>
      <c r="AN25" s="41" t="s">
        <v>1975</v>
      </c>
      <c r="AO25" s="65">
        <v>10001</v>
      </c>
      <c r="AP25" s="36">
        <v>27</v>
      </c>
      <c r="AQ25" s="65">
        <v>10001</v>
      </c>
      <c r="AR25" s="36">
        <v>28</v>
      </c>
      <c r="AU25" s="65">
        <v>10001</v>
      </c>
      <c r="AW25" s="16" t="s">
        <v>1976</v>
      </c>
      <c r="AX25" s="53" t="s">
        <v>1977</v>
      </c>
      <c r="AY25" s="16" t="s">
        <v>1978</v>
      </c>
      <c r="AZ25">
        <v>10001301</v>
      </c>
      <c r="BA25" s="7" t="s">
        <v>1966</v>
      </c>
      <c r="BB25" s="16" t="s">
        <v>1979</v>
      </c>
      <c r="BC25" s="16"/>
      <c r="BD25" s="16"/>
      <c r="BE25" s="16"/>
      <c r="BF25" s="4"/>
      <c r="BG25" s="16"/>
      <c r="BH25" s="16"/>
      <c r="BI25" s="16"/>
      <c r="BL25" s="53" t="s">
        <v>1980</v>
      </c>
    </row>
    <row r="26" spans="1:64" ht="54">
      <c r="A26" s="8">
        <v>23</v>
      </c>
      <c r="B26" s="52" t="s">
        <v>1981</v>
      </c>
      <c r="C26" s="8">
        <v>0</v>
      </c>
      <c r="D26" s="8">
        <v>4</v>
      </c>
      <c r="E26" s="8">
        <v>1</v>
      </c>
      <c r="F26" s="8"/>
      <c r="G26" s="47">
        <v>0</v>
      </c>
      <c r="I26" s="8">
        <v>22</v>
      </c>
      <c r="J26" s="8">
        <v>24</v>
      </c>
      <c r="L26" s="61" t="s">
        <v>1982</v>
      </c>
      <c r="M26" s="21" t="s">
        <v>1983</v>
      </c>
      <c r="N26" s="17">
        <v>5</v>
      </c>
      <c r="AF26" s="9">
        <v>267300</v>
      </c>
      <c r="AG26" s="9">
        <v>2815</v>
      </c>
      <c r="AH26" s="36" t="s">
        <v>1803</v>
      </c>
      <c r="AI26" s="21"/>
      <c r="AJ26" s="21"/>
      <c r="AK26" s="21"/>
      <c r="AL26" s="21"/>
      <c r="AM26" s="21"/>
      <c r="AN26" s="41" t="s">
        <v>1817</v>
      </c>
      <c r="AO26" s="65">
        <v>10001</v>
      </c>
      <c r="AQ26" s="65">
        <v>10001</v>
      </c>
      <c r="AR26" s="36">
        <v>29</v>
      </c>
      <c r="AS26" s="36"/>
      <c r="AT26" s="36"/>
      <c r="AU26" s="65">
        <v>10001</v>
      </c>
      <c r="AV26" s="36">
        <v>27</v>
      </c>
      <c r="AX26" s="53" t="s">
        <v>1984</v>
      </c>
      <c r="AY26" s="16" t="s">
        <v>1985</v>
      </c>
      <c r="BA26" s="7"/>
      <c r="BC26" s="16"/>
      <c r="BD26" s="16"/>
      <c r="BF26" s="16"/>
      <c r="BG26" s="16"/>
      <c r="BH26" s="16" t="s">
        <v>1986</v>
      </c>
      <c r="BI26" s="16"/>
      <c r="BJ26" s="4">
        <v>10001301</v>
      </c>
      <c r="BK26" s="44" t="s">
        <v>1966</v>
      </c>
      <c r="BL26" s="53" t="s">
        <v>1987</v>
      </c>
    </row>
    <row r="27" spans="1:64" ht="27">
      <c r="A27" s="8">
        <v>24</v>
      </c>
      <c r="B27" s="52" t="s">
        <v>1988</v>
      </c>
      <c r="C27" s="8">
        <v>0</v>
      </c>
      <c r="D27" s="8">
        <v>2</v>
      </c>
      <c r="E27" s="8">
        <v>1</v>
      </c>
      <c r="F27" s="8"/>
      <c r="G27" s="47">
        <v>0</v>
      </c>
      <c r="I27" s="8">
        <v>23</v>
      </c>
      <c r="J27" s="8">
        <v>25</v>
      </c>
      <c r="L27" s="63">
        <v>10001301</v>
      </c>
      <c r="M27" s="21" t="s">
        <v>1989</v>
      </c>
      <c r="N27" s="17">
        <v>1</v>
      </c>
      <c r="AF27" s="9">
        <v>267300</v>
      </c>
      <c r="AG27" s="9">
        <v>2815</v>
      </c>
      <c r="AH27" s="36" t="s">
        <v>1803</v>
      </c>
      <c r="AI27" s="21"/>
      <c r="AJ27" s="21"/>
      <c r="AK27" s="21"/>
      <c r="AL27" s="21"/>
      <c r="AM27" s="21"/>
      <c r="AN27" s="41" t="s">
        <v>1817</v>
      </c>
      <c r="AO27" s="65">
        <v>10001</v>
      </c>
      <c r="AP27" s="36">
        <v>27</v>
      </c>
      <c r="AQ27" s="65">
        <v>10001</v>
      </c>
      <c r="AR27" s="36">
        <v>27</v>
      </c>
      <c r="AS27" s="36"/>
      <c r="AT27" s="36"/>
      <c r="AU27" s="65">
        <v>10001</v>
      </c>
      <c r="AV27" s="36">
        <v>27</v>
      </c>
      <c r="AW27" s="16" t="s">
        <v>1976</v>
      </c>
      <c r="AY27" s="16" t="s">
        <v>1990</v>
      </c>
      <c r="AZ27">
        <v>10001301</v>
      </c>
      <c r="BA27" s="7" t="s">
        <v>1966</v>
      </c>
      <c r="BB27" s="16" t="s">
        <v>1991</v>
      </c>
      <c r="BC27" s="16"/>
      <c r="BD27" s="16"/>
      <c r="BF27" s="44"/>
      <c r="BG27" s="16"/>
      <c r="BH27" s="16" t="s">
        <v>1992</v>
      </c>
      <c r="BI27" s="16"/>
      <c r="BJ27" s="4">
        <v>10001301</v>
      </c>
      <c r="BK27" s="44" t="s">
        <v>1966</v>
      </c>
    </row>
    <row r="28" spans="1:64" ht="40.5">
      <c r="A28" s="8">
        <v>25</v>
      </c>
      <c r="B28" s="52" t="s">
        <v>1993</v>
      </c>
      <c r="C28" s="8">
        <v>0</v>
      </c>
      <c r="D28" s="8">
        <v>3</v>
      </c>
      <c r="E28" s="8">
        <v>1</v>
      </c>
      <c r="F28" s="8"/>
      <c r="G28" s="47">
        <v>0</v>
      </c>
      <c r="I28" s="8">
        <v>24</v>
      </c>
      <c r="J28" s="8">
        <v>26</v>
      </c>
      <c r="L28" s="9">
        <v>200004</v>
      </c>
      <c r="M28" s="21" t="s">
        <v>1994</v>
      </c>
      <c r="N28" s="17">
        <v>1</v>
      </c>
      <c r="AF28" s="9">
        <v>290100</v>
      </c>
      <c r="AG28" s="9">
        <v>3030</v>
      </c>
      <c r="AH28" s="36" t="s">
        <v>1803</v>
      </c>
      <c r="AI28" s="21" t="s">
        <v>1995</v>
      </c>
      <c r="AJ28" s="21" t="s">
        <v>1996</v>
      </c>
      <c r="AK28" s="21" t="s">
        <v>1997</v>
      </c>
      <c r="AL28" s="21" t="s">
        <v>1998</v>
      </c>
      <c r="AM28" s="21" t="s">
        <v>1999</v>
      </c>
      <c r="AN28" s="41" t="s">
        <v>2000</v>
      </c>
      <c r="AO28" s="65">
        <v>10001</v>
      </c>
      <c r="AP28" s="36">
        <v>27</v>
      </c>
      <c r="AQ28" s="65">
        <v>10001</v>
      </c>
      <c r="AR28" s="36">
        <v>30</v>
      </c>
      <c r="AS28" s="36"/>
      <c r="AT28" s="36"/>
      <c r="AU28" s="65">
        <v>10001</v>
      </c>
      <c r="AW28" s="16" t="s">
        <v>1976</v>
      </c>
      <c r="AX28" s="44" t="s">
        <v>2001</v>
      </c>
      <c r="AY28" s="16" t="s">
        <v>2002</v>
      </c>
      <c r="AZ28">
        <v>10001301</v>
      </c>
      <c r="BA28" s="7" t="s">
        <v>1966</v>
      </c>
      <c r="BB28" s="16" t="s">
        <v>2003</v>
      </c>
      <c r="BC28" s="16"/>
      <c r="BD28" s="16"/>
      <c r="BG28" s="16"/>
      <c r="BH28" s="16" t="s">
        <v>2004</v>
      </c>
      <c r="BI28" s="16"/>
    </row>
    <row r="29" spans="1:64" ht="14.25">
      <c r="A29" s="8">
        <v>26</v>
      </c>
      <c r="B29" s="52" t="s">
        <v>2005</v>
      </c>
      <c r="C29" s="8">
        <v>0</v>
      </c>
      <c r="D29" s="8">
        <v>2</v>
      </c>
      <c r="E29" s="8">
        <v>1</v>
      </c>
      <c r="F29" s="8"/>
      <c r="G29" s="47">
        <v>0</v>
      </c>
      <c r="I29" s="8">
        <v>25</v>
      </c>
      <c r="J29" s="8">
        <v>27</v>
      </c>
      <c r="L29" s="63">
        <v>21001101</v>
      </c>
      <c r="M29" s="21" t="s">
        <v>2006</v>
      </c>
      <c r="AF29" s="9">
        <v>290100</v>
      </c>
      <c r="AG29" s="9">
        <v>3030</v>
      </c>
      <c r="AH29" s="36" t="s">
        <v>1803</v>
      </c>
      <c r="AI29" s="21"/>
      <c r="AJ29" s="21"/>
      <c r="AK29" s="21"/>
      <c r="AL29" s="21"/>
      <c r="AM29" s="21"/>
      <c r="AN29" s="41" t="s">
        <v>1817</v>
      </c>
      <c r="AO29" s="65">
        <v>10001</v>
      </c>
      <c r="AQ29" s="65">
        <v>21001</v>
      </c>
      <c r="AR29" s="36">
        <v>11</v>
      </c>
      <c r="AS29" s="36"/>
      <c r="AT29" s="36"/>
      <c r="AU29" s="65">
        <v>21001</v>
      </c>
      <c r="AV29" s="36">
        <v>11</v>
      </c>
      <c r="AX29" s="44" t="s">
        <v>2007</v>
      </c>
      <c r="AY29" s="16" t="s">
        <v>2006</v>
      </c>
      <c r="BC29" s="16"/>
      <c r="BD29" s="16"/>
      <c r="BG29" s="16"/>
      <c r="BH29" s="16" t="s">
        <v>1992</v>
      </c>
      <c r="BI29" s="16"/>
      <c r="BJ29" s="4">
        <v>21001101</v>
      </c>
      <c r="BK29" s="44" t="s">
        <v>1917</v>
      </c>
    </row>
    <row r="30" spans="1:64" ht="14.25">
      <c r="A30" s="8">
        <v>27</v>
      </c>
      <c r="B30" s="52" t="s">
        <v>2008</v>
      </c>
      <c r="C30" s="8">
        <v>0</v>
      </c>
      <c r="D30" s="8">
        <v>1</v>
      </c>
      <c r="E30" s="8">
        <v>1</v>
      </c>
      <c r="F30" s="8"/>
      <c r="G30" s="47">
        <v>0</v>
      </c>
      <c r="I30" s="8">
        <v>26</v>
      </c>
      <c r="J30" s="8">
        <v>28</v>
      </c>
      <c r="L30" s="63">
        <v>101804</v>
      </c>
      <c r="M30" s="21" t="s">
        <v>2008</v>
      </c>
      <c r="N30" s="17">
        <v>1</v>
      </c>
      <c r="AF30" s="9">
        <v>340500</v>
      </c>
      <c r="AG30" s="9">
        <v>3265</v>
      </c>
      <c r="AH30" s="36" t="s">
        <v>1803</v>
      </c>
      <c r="AI30" s="21"/>
      <c r="AJ30" s="21"/>
      <c r="AK30" s="21"/>
      <c r="AL30" s="21"/>
      <c r="AM30" s="21"/>
      <c r="AN30" s="41" t="s">
        <v>1817</v>
      </c>
      <c r="AO30" s="65">
        <v>21001</v>
      </c>
      <c r="AP30" s="36">
        <v>11</v>
      </c>
      <c r="AQ30" s="65"/>
      <c r="AR30" s="36"/>
      <c r="AS30" s="36"/>
      <c r="AT30" s="36"/>
      <c r="AU30" s="65"/>
      <c r="AV30" s="36"/>
      <c r="AX30" s="44" t="s">
        <v>2009</v>
      </c>
      <c r="AY30" s="16" t="s">
        <v>2010</v>
      </c>
      <c r="BC30" s="16"/>
      <c r="BD30" s="16"/>
      <c r="BG30" s="16"/>
      <c r="BH30" s="16" t="s">
        <v>1992</v>
      </c>
      <c r="BI30" s="16"/>
    </row>
    <row r="31" spans="1:64" ht="14.25">
      <c r="A31" s="8">
        <v>28</v>
      </c>
      <c r="B31" s="52" t="s">
        <v>2011</v>
      </c>
      <c r="C31" s="8">
        <v>0</v>
      </c>
      <c r="D31" s="8">
        <v>1</v>
      </c>
      <c r="E31" s="8">
        <v>1</v>
      </c>
      <c r="F31" s="8"/>
      <c r="G31" s="47">
        <v>0</v>
      </c>
      <c r="I31" s="8">
        <v>27</v>
      </c>
      <c r="J31" s="8">
        <v>29</v>
      </c>
      <c r="L31" s="63">
        <v>104704</v>
      </c>
      <c r="M31" s="21" t="s">
        <v>2011</v>
      </c>
      <c r="N31" s="17">
        <v>1</v>
      </c>
      <c r="AF31" s="9">
        <v>340500</v>
      </c>
      <c r="AG31" s="9">
        <v>3265</v>
      </c>
      <c r="AH31" s="36" t="s">
        <v>1803</v>
      </c>
      <c r="AI31" s="21"/>
      <c r="AJ31" s="21"/>
      <c r="AK31" s="21"/>
      <c r="AL31" s="21"/>
      <c r="AM31" s="21"/>
      <c r="AN31" s="41" t="s">
        <v>1817</v>
      </c>
      <c r="AO31" s="65">
        <v>21001</v>
      </c>
      <c r="AQ31" s="65"/>
      <c r="AR31" s="36"/>
      <c r="AS31" s="36"/>
      <c r="AT31" s="36"/>
      <c r="AU31" s="65"/>
      <c r="AX31" s="44" t="s">
        <v>2012</v>
      </c>
      <c r="AY31" s="16" t="s">
        <v>2013</v>
      </c>
      <c r="BC31" s="16"/>
      <c r="BD31" s="16"/>
      <c r="BG31" s="16"/>
      <c r="BH31" s="16" t="s">
        <v>1992</v>
      </c>
      <c r="BI31" s="16"/>
    </row>
    <row r="32" spans="1:64" ht="40.5">
      <c r="A32" s="8">
        <v>29</v>
      </c>
      <c r="B32" s="52" t="s">
        <v>2014</v>
      </c>
      <c r="C32" s="8">
        <v>0</v>
      </c>
      <c r="D32" s="8">
        <v>1</v>
      </c>
      <c r="E32" s="8">
        <v>1</v>
      </c>
      <c r="F32" s="8"/>
      <c r="G32" s="47">
        <v>0</v>
      </c>
      <c r="I32" s="8">
        <v>28</v>
      </c>
      <c r="J32" s="8">
        <v>30</v>
      </c>
      <c r="L32" s="63">
        <v>104804</v>
      </c>
      <c r="M32" s="21" t="s">
        <v>2014</v>
      </c>
      <c r="N32" s="17">
        <v>1</v>
      </c>
      <c r="AF32" s="9">
        <v>396600</v>
      </c>
      <c r="AG32" s="9">
        <v>3520</v>
      </c>
      <c r="AH32" s="36" t="s">
        <v>1803</v>
      </c>
      <c r="AI32" s="21"/>
      <c r="AJ32" s="21"/>
      <c r="AK32" s="21"/>
      <c r="AL32" s="21"/>
      <c r="AM32" s="21"/>
      <c r="AN32" s="41" t="s">
        <v>1817</v>
      </c>
      <c r="AO32" s="65">
        <v>21001</v>
      </c>
      <c r="AQ32" s="65">
        <v>21001</v>
      </c>
      <c r="AR32" s="36">
        <v>14</v>
      </c>
      <c r="AS32" s="36"/>
      <c r="AT32" s="36"/>
      <c r="AU32" s="65">
        <v>10001</v>
      </c>
      <c r="AV32" s="65">
        <v>27</v>
      </c>
      <c r="AX32" s="44" t="s">
        <v>2015</v>
      </c>
      <c r="AY32" s="16" t="s">
        <v>2016</v>
      </c>
      <c r="BC32" s="16"/>
      <c r="BD32" s="16"/>
      <c r="BF32" s="44"/>
      <c r="BG32" s="16"/>
      <c r="BH32" s="16" t="s">
        <v>2017</v>
      </c>
      <c r="BI32" s="16"/>
      <c r="BJ32" s="4">
        <v>10001301</v>
      </c>
      <c r="BK32" s="44" t="s">
        <v>1966</v>
      </c>
    </row>
    <row r="33" spans="1:63" ht="162">
      <c r="A33" s="8">
        <v>30</v>
      </c>
      <c r="B33" s="52" t="s">
        <v>2018</v>
      </c>
      <c r="C33" s="8">
        <v>0</v>
      </c>
      <c r="D33" s="8">
        <v>1</v>
      </c>
      <c r="E33" s="8">
        <v>1</v>
      </c>
      <c r="F33" s="8"/>
      <c r="G33" s="47">
        <v>0</v>
      </c>
      <c r="I33" s="8">
        <v>29</v>
      </c>
      <c r="J33" s="8">
        <v>31</v>
      </c>
      <c r="L33" s="63">
        <v>101900</v>
      </c>
      <c r="M33" s="21" t="s">
        <v>2019</v>
      </c>
      <c r="N33" s="17">
        <v>10</v>
      </c>
      <c r="AF33" s="9">
        <v>460200</v>
      </c>
      <c r="AG33" s="9">
        <v>3795</v>
      </c>
      <c r="AH33" s="36" t="s">
        <v>1803</v>
      </c>
      <c r="AI33" s="21"/>
      <c r="AJ33" s="21"/>
      <c r="AK33" s="21"/>
      <c r="AL33" s="21"/>
      <c r="AM33" s="21"/>
      <c r="AN33" s="41" t="s">
        <v>1817</v>
      </c>
      <c r="AO33" s="65">
        <v>10001</v>
      </c>
      <c r="AP33">
        <v>27</v>
      </c>
      <c r="AQ33" s="65">
        <v>10001</v>
      </c>
      <c r="AR33" s="36">
        <v>31</v>
      </c>
      <c r="AS33" s="36"/>
      <c r="AT33" s="36"/>
      <c r="AU33" s="65">
        <v>10001</v>
      </c>
      <c r="AX33" s="4" t="s">
        <v>2020</v>
      </c>
      <c r="AY33" s="16" t="s">
        <v>2021</v>
      </c>
      <c r="AZ33">
        <v>10001301</v>
      </c>
      <c r="BA33" s="7" t="s">
        <v>1966</v>
      </c>
      <c r="BB33" s="44" t="s">
        <v>2022</v>
      </c>
      <c r="BC33" s="16"/>
      <c r="BD33" s="16"/>
      <c r="BE33" s="44" t="s">
        <v>2023</v>
      </c>
      <c r="BG33" s="16"/>
      <c r="BH33" s="16" t="s">
        <v>1992</v>
      </c>
      <c r="BI33" s="16"/>
    </row>
    <row r="34" spans="1:63" ht="27">
      <c r="A34" s="8">
        <v>31</v>
      </c>
      <c r="B34" s="52" t="s">
        <v>2024</v>
      </c>
      <c r="C34" s="8">
        <v>0</v>
      </c>
      <c r="D34" s="8">
        <v>1</v>
      </c>
      <c r="E34" s="8">
        <v>1</v>
      </c>
      <c r="F34" s="8"/>
      <c r="G34" s="47">
        <v>0</v>
      </c>
      <c r="I34" s="8">
        <v>30</v>
      </c>
      <c r="J34" s="8"/>
      <c r="L34" s="63">
        <v>101904</v>
      </c>
      <c r="M34" s="21" t="s">
        <v>2024</v>
      </c>
      <c r="N34" s="17">
        <v>1</v>
      </c>
      <c r="AF34" s="9">
        <v>460200</v>
      </c>
      <c r="AG34" s="9">
        <v>3795</v>
      </c>
      <c r="AH34" s="36" t="s">
        <v>1803</v>
      </c>
      <c r="AI34" s="21"/>
      <c r="AJ34" s="21"/>
      <c r="AK34" s="21"/>
      <c r="AL34" s="21"/>
      <c r="AM34" s="21"/>
      <c r="AN34" s="41" t="s">
        <v>1817</v>
      </c>
      <c r="AO34" s="65"/>
      <c r="AQ34" s="65">
        <v>10001</v>
      </c>
      <c r="AR34" s="36">
        <v>32</v>
      </c>
      <c r="AS34" s="36"/>
      <c r="AT34" s="36"/>
      <c r="AU34" s="65">
        <v>10002</v>
      </c>
      <c r="AV34">
        <v>11</v>
      </c>
      <c r="AX34" s="4" t="s">
        <v>2025</v>
      </c>
      <c r="AY34" s="16" t="s">
        <v>2026</v>
      </c>
      <c r="BC34" s="16"/>
      <c r="BD34" s="16"/>
      <c r="BF34" s="44" t="s">
        <v>2027</v>
      </c>
      <c r="BG34" s="16"/>
      <c r="BH34" s="16" t="s">
        <v>1992</v>
      </c>
      <c r="BI34" s="16"/>
      <c r="BJ34" s="4">
        <v>10002101</v>
      </c>
      <c r="BK34" s="44" t="s">
        <v>2028</v>
      </c>
    </row>
    <row r="35" spans="1:63" ht="14.25">
      <c r="A35" s="8"/>
      <c r="B35" s="52"/>
      <c r="C35" s="8"/>
      <c r="D35" s="8"/>
      <c r="E35" s="8"/>
      <c r="F35" s="8"/>
      <c r="G35" s="47"/>
      <c r="I35" s="8"/>
      <c r="J35" s="8"/>
      <c r="L35" s="9"/>
      <c r="M35" s="21"/>
      <c r="N35" s="17"/>
      <c r="AF35" s="9"/>
      <c r="AG35" s="9"/>
      <c r="AH35" s="36"/>
      <c r="AI35" s="21"/>
      <c r="AJ35" s="21"/>
      <c r="AK35" s="21"/>
      <c r="AL35" s="21"/>
      <c r="AM35" s="21"/>
      <c r="AN35" s="41"/>
      <c r="AO35" s="65"/>
      <c r="AQ35" s="65"/>
      <c r="AR35" s="36"/>
      <c r="AS35" s="36"/>
      <c r="AT35" s="36"/>
      <c r="AU35" s="65"/>
      <c r="AV35" s="65"/>
      <c r="AY35" s="16"/>
      <c r="BC35" s="16"/>
      <c r="BD35" s="16"/>
      <c r="BF35" s="44"/>
      <c r="BG35" s="44"/>
      <c r="BH35" s="16"/>
      <c r="BI35" s="16"/>
      <c r="BK35" s="44"/>
    </row>
    <row r="36" spans="1:63">
      <c r="A36" s="8"/>
      <c r="AY36"/>
      <c r="BD36" s="16"/>
    </row>
    <row r="37" spans="1:63">
      <c r="AY37"/>
      <c r="BD37" s="16"/>
    </row>
    <row r="38" spans="1:63">
      <c r="BD38" s="16"/>
    </row>
    <row r="39" spans="1:63">
      <c r="BD39" s="16"/>
    </row>
  </sheetData>
  <phoneticPr fontId="45"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65"/>
  <sheetViews>
    <sheetView workbookViewId="0">
      <pane xSplit="2" ySplit="3" topLeftCell="C4" activePane="bottomRight" state="frozen"/>
      <selection pane="topRight"/>
      <selection pane="bottomLeft"/>
      <selection pane="bottomRight" activeCell="M19" sqref="M19"/>
    </sheetView>
  </sheetViews>
  <sheetFormatPr defaultColWidth="9" defaultRowHeight="13.5"/>
  <cols>
    <col min="1" max="1" width="10.375" customWidth="1"/>
    <col min="2" max="2" width="11.875" customWidth="1"/>
    <col min="3" max="3" width="13.375" customWidth="1"/>
    <col min="4" max="4" width="10.875" customWidth="1"/>
    <col min="5" max="5" width="10.5" customWidth="1"/>
    <col min="6" max="7" width="14.125" customWidth="1"/>
    <col min="8" max="8" width="12.5" customWidth="1"/>
    <col min="9" max="9" width="10.5" customWidth="1"/>
    <col min="10" max="10" width="17.625" customWidth="1"/>
    <col min="11" max="12" width="10.875" customWidth="1"/>
    <col min="13" max="13" width="11" customWidth="1"/>
    <col min="14" max="14" width="14.125" customWidth="1"/>
    <col min="15" max="15" width="15.125" customWidth="1"/>
    <col min="16" max="16" width="19.5" customWidth="1"/>
    <col min="17" max="17" width="15.125" customWidth="1"/>
    <col min="18" max="18" width="14.625" customWidth="1"/>
    <col min="19" max="19" width="19.875" customWidth="1"/>
    <col min="20" max="20" width="10.125" customWidth="1"/>
    <col min="21" max="21" width="10.5" customWidth="1"/>
    <col min="23" max="23" width="12.625" customWidth="1"/>
    <col min="24" max="24" width="10.125" customWidth="1"/>
    <col min="25" max="25" width="18.125" style="3" customWidth="1"/>
    <col min="26" max="26" width="19.625" style="3" customWidth="1"/>
    <col min="27" max="28" width="19.5" style="3" customWidth="1"/>
    <col min="29" max="29" width="13.5" customWidth="1"/>
    <col min="30" max="30" width="12.625" customWidth="1"/>
    <col min="31" max="31" width="12.125" customWidth="1"/>
    <col min="32" max="32" width="19" customWidth="1"/>
    <col min="33" max="33" width="10.875" customWidth="1"/>
    <col min="34" max="34" width="21.125" customWidth="1"/>
    <col min="35" max="35" width="10.5" customWidth="1"/>
    <col min="36" max="36" width="9.875" customWidth="1"/>
    <col min="37" max="37" width="13.125" customWidth="1"/>
    <col min="38" max="38" width="19.125" customWidth="1"/>
    <col min="39" max="39" width="17.5" customWidth="1"/>
    <col min="40" max="40" width="18.625" customWidth="1"/>
    <col min="41" max="41" width="17.625" customWidth="1"/>
    <col min="42" max="42" width="16.5" customWidth="1"/>
    <col min="43" max="43" width="15.5" style="4" customWidth="1"/>
    <col min="44" max="45" width="14.375" customWidth="1"/>
    <col min="46" max="46" width="17.125" customWidth="1"/>
    <col min="47" max="47" width="18.5" customWidth="1"/>
    <col min="48" max="49" width="17.375" customWidth="1"/>
    <col min="50" max="51" width="15.625" customWidth="1"/>
    <col min="52" max="52" width="16" customWidth="1"/>
    <col min="53" max="53" width="25.375" customWidth="1"/>
    <col min="54" max="54" width="15.625" customWidth="1"/>
    <col min="55" max="55" width="18.625" customWidth="1"/>
    <col min="56" max="56" width="12.625" customWidth="1"/>
    <col min="57" max="57" width="17.5" customWidth="1"/>
    <col min="58" max="58" width="17.5" style="4" customWidth="1"/>
    <col min="59" max="60" width="21.375" style="4" customWidth="1"/>
    <col min="61" max="61" width="19.5" customWidth="1"/>
    <col min="62" max="63" width="39.125" customWidth="1"/>
    <col min="64" max="64" width="38.125" customWidth="1"/>
    <col min="65" max="65" width="29.125" style="4" customWidth="1"/>
    <col min="66" max="66" width="17.625" style="4" customWidth="1"/>
    <col min="67" max="67" width="16.125" style="4" customWidth="1"/>
    <col min="68" max="68" width="13" customWidth="1"/>
    <col min="69" max="69" width="17.625" customWidth="1"/>
    <col min="70" max="70" width="14.625" customWidth="1"/>
    <col min="71" max="71" width="14.125" customWidth="1"/>
    <col min="72" max="72" width="15.375" customWidth="1"/>
  </cols>
  <sheetData>
    <row r="1" spans="1:73" s="1" customFormat="1" ht="15.95" customHeight="1">
      <c r="A1" s="1" t="s">
        <v>0</v>
      </c>
      <c r="B1" s="1" t="s">
        <v>1</v>
      </c>
      <c r="C1" s="1" t="s">
        <v>2</v>
      </c>
      <c r="D1" s="1" t="s">
        <v>4</v>
      </c>
      <c r="E1" s="1" t="s">
        <v>9</v>
      </c>
      <c r="F1" s="1" t="s">
        <v>8</v>
      </c>
      <c r="G1" s="1" t="s">
        <v>11</v>
      </c>
      <c r="H1" s="1" t="s">
        <v>12</v>
      </c>
      <c r="I1" s="1" t="s">
        <v>13</v>
      </c>
      <c r="J1" s="1" t="s">
        <v>15</v>
      </c>
      <c r="K1" s="1" t="s">
        <v>16</v>
      </c>
      <c r="L1" s="1" t="s">
        <v>17</v>
      </c>
      <c r="M1" s="1" t="s">
        <v>18</v>
      </c>
      <c r="N1" s="1" t="s">
        <v>19</v>
      </c>
      <c r="O1" s="1" t="s">
        <v>20</v>
      </c>
      <c r="P1" s="1" t="s">
        <v>21</v>
      </c>
      <c r="Q1" s="10" t="s">
        <v>22</v>
      </c>
      <c r="R1" s="10" t="s">
        <v>23</v>
      </c>
      <c r="S1" s="1" t="s">
        <v>24</v>
      </c>
      <c r="T1" s="1" t="s">
        <v>25</v>
      </c>
      <c r="U1" s="1" t="s">
        <v>26</v>
      </c>
      <c r="V1" s="1" t="s">
        <v>27</v>
      </c>
      <c r="W1" s="1" t="s">
        <v>28</v>
      </c>
      <c r="X1" s="1" t="s">
        <v>29</v>
      </c>
      <c r="Y1" s="34" t="s">
        <v>30</v>
      </c>
      <c r="Z1" s="34" t="s">
        <v>31</v>
      </c>
      <c r="AA1" s="34" t="s">
        <v>32</v>
      </c>
      <c r="AB1" s="34" t="s">
        <v>33</v>
      </c>
      <c r="AC1" s="1" t="s">
        <v>34</v>
      </c>
      <c r="AD1" s="1" t="s">
        <v>35</v>
      </c>
      <c r="AE1" s="1" t="s">
        <v>36</v>
      </c>
      <c r="AF1" s="1" t="s">
        <v>37</v>
      </c>
      <c r="AG1" s="1" t="s">
        <v>38</v>
      </c>
      <c r="AH1" s="1" t="s">
        <v>39</v>
      </c>
      <c r="AI1" s="1" t="s">
        <v>52</v>
      </c>
      <c r="AJ1" s="1" t="s">
        <v>56</v>
      </c>
      <c r="AK1" s="1" t="s">
        <v>57</v>
      </c>
      <c r="AL1" s="1" t="s">
        <v>58</v>
      </c>
      <c r="AM1" s="1" t="s">
        <v>59</v>
      </c>
      <c r="AN1" s="1" t="s">
        <v>60</v>
      </c>
      <c r="AO1" s="1" t="s">
        <v>61</v>
      </c>
      <c r="AP1" s="1" t="s">
        <v>62</v>
      </c>
      <c r="AQ1" s="10" t="s">
        <v>63</v>
      </c>
      <c r="AR1" s="1" t="s">
        <v>66</v>
      </c>
      <c r="AS1" s="1" t="s">
        <v>67</v>
      </c>
      <c r="AT1" s="1" t="s">
        <v>68</v>
      </c>
      <c r="AU1" s="1" t="s">
        <v>69</v>
      </c>
      <c r="AV1" s="1" t="s">
        <v>71</v>
      </c>
      <c r="AW1" s="1" t="s">
        <v>73</v>
      </c>
      <c r="AX1" s="1" t="s">
        <v>74</v>
      </c>
      <c r="AY1" s="1" t="s">
        <v>75</v>
      </c>
      <c r="AZ1" s="1" t="s">
        <v>42</v>
      </c>
      <c r="BA1" s="1" t="s">
        <v>43</v>
      </c>
      <c r="BB1" s="1" t="s">
        <v>44</v>
      </c>
      <c r="BC1" s="1" t="s">
        <v>45</v>
      </c>
      <c r="BD1" s="1" t="s">
        <v>46</v>
      </c>
      <c r="BE1" s="1" t="s">
        <v>47</v>
      </c>
      <c r="BF1" s="10" t="s">
        <v>48</v>
      </c>
      <c r="BG1" s="10" t="s">
        <v>77</v>
      </c>
      <c r="BH1" s="10" t="s">
        <v>78</v>
      </c>
      <c r="BI1" s="1" t="s">
        <v>79</v>
      </c>
      <c r="BJ1" s="10" t="s">
        <v>80</v>
      </c>
      <c r="BK1" s="10" t="s">
        <v>81</v>
      </c>
      <c r="BL1" s="1" t="s">
        <v>82</v>
      </c>
      <c r="BM1" s="10" t="s">
        <v>83</v>
      </c>
      <c r="BN1" s="10" t="s">
        <v>84</v>
      </c>
      <c r="BO1" s="10" t="s">
        <v>85</v>
      </c>
      <c r="BP1" s="1" t="s">
        <v>86</v>
      </c>
      <c r="BQ1" s="1" t="s">
        <v>87</v>
      </c>
      <c r="BR1" s="1" t="s">
        <v>88</v>
      </c>
      <c r="BS1" s="1" t="s">
        <v>89</v>
      </c>
      <c r="BT1" s="1" t="s">
        <v>90</v>
      </c>
    </row>
    <row r="2" spans="1:73" s="2" customFormat="1" ht="17.100000000000001" customHeight="1">
      <c r="A2" s="2" t="s">
        <v>102</v>
      </c>
      <c r="B2" s="2" t="s">
        <v>103</v>
      </c>
      <c r="C2" s="2" t="s">
        <v>104</v>
      </c>
      <c r="D2" s="2" t="s">
        <v>106</v>
      </c>
      <c r="E2" s="2" t="s">
        <v>111</v>
      </c>
      <c r="F2" s="5" t="s">
        <v>110</v>
      </c>
      <c r="G2" s="5" t="s">
        <v>113</v>
      </c>
      <c r="H2" s="6" t="s">
        <v>114</v>
      </c>
      <c r="I2" s="2" t="s">
        <v>115</v>
      </c>
      <c r="J2" s="2" t="s">
        <v>117</v>
      </c>
      <c r="K2" s="2" t="s">
        <v>118</v>
      </c>
      <c r="L2" s="2" t="s">
        <v>119</v>
      </c>
      <c r="M2" s="2" t="s">
        <v>120</v>
      </c>
      <c r="N2" s="2" t="s">
        <v>121</v>
      </c>
      <c r="O2" s="6" t="s">
        <v>122</v>
      </c>
      <c r="P2" s="2" t="s">
        <v>123</v>
      </c>
      <c r="Q2" s="2" t="s">
        <v>124</v>
      </c>
      <c r="R2" s="6" t="s">
        <v>125</v>
      </c>
      <c r="S2" s="2" t="s">
        <v>126</v>
      </c>
      <c r="T2" s="2" t="s">
        <v>127</v>
      </c>
      <c r="U2" s="2" t="s">
        <v>128</v>
      </c>
      <c r="V2" s="2" t="s">
        <v>129</v>
      </c>
      <c r="W2" s="2" t="s">
        <v>130</v>
      </c>
      <c r="X2" s="2" t="s">
        <v>131</v>
      </c>
      <c r="Y2" s="6" t="s">
        <v>132</v>
      </c>
      <c r="Z2" s="6" t="s">
        <v>133</v>
      </c>
      <c r="AA2" s="6" t="s">
        <v>134</v>
      </c>
      <c r="AB2" s="6" t="s">
        <v>135</v>
      </c>
      <c r="AC2" s="2" t="s">
        <v>136</v>
      </c>
      <c r="AD2" s="2" t="s">
        <v>137</v>
      </c>
      <c r="AE2" s="2" t="s">
        <v>138</v>
      </c>
      <c r="AF2" s="2" t="s">
        <v>139</v>
      </c>
      <c r="AG2" s="2" t="s">
        <v>140</v>
      </c>
      <c r="AH2" s="2" t="s">
        <v>1800</v>
      </c>
      <c r="AI2" s="2" t="s">
        <v>152</v>
      </c>
      <c r="AJ2" s="2" t="s">
        <v>155</v>
      </c>
      <c r="AK2" s="2" t="s">
        <v>156</v>
      </c>
      <c r="AL2" s="2" t="s">
        <v>157</v>
      </c>
      <c r="AM2" s="2" t="s">
        <v>158</v>
      </c>
      <c r="AN2" s="2" t="s">
        <v>159</v>
      </c>
      <c r="AO2" s="2" t="s">
        <v>160</v>
      </c>
      <c r="AP2" s="2" t="s">
        <v>161</v>
      </c>
      <c r="AQ2" s="38" t="s">
        <v>162</v>
      </c>
      <c r="AR2" s="2" t="s">
        <v>164</v>
      </c>
      <c r="AS2" s="2" t="s">
        <v>165</v>
      </c>
      <c r="AT2" s="2" t="s">
        <v>166</v>
      </c>
      <c r="AU2" s="2" t="s">
        <v>167</v>
      </c>
      <c r="AV2" s="39" t="s">
        <v>169</v>
      </c>
      <c r="AW2" s="39" t="s">
        <v>171</v>
      </c>
      <c r="AX2" s="2" t="s">
        <v>172</v>
      </c>
      <c r="AY2" s="2" t="s">
        <v>173</v>
      </c>
      <c r="AZ2" s="2" t="s">
        <v>144</v>
      </c>
      <c r="BA2" s="2" t="s">
        <v>145</v>
      </c>
      <c r="BB2" s="2" t="s">
        <v>146</v>
      </c>
      <c r="BC2" s="2" t="s">
        <v>147</v>
      </c>
      <c r="BD2" s="2" t="s">
        <v>148</v>
      </c>
      <c r="BE2" s="6" t="s">
        <v>149</v>
      </c>
      <c r="BF2" s="38" t="s">
        <v>150</v>
      </c>
      <c r="BG2" s="38" t="s">
        <v>175</v>
      </c>
      <c r="BH2" s="38" t="s">
        <v>176</v>
      </c>
      <c r="BI2" s="2" t="s">
        <v>177</v>
      </c>
      <c r="BJ2" s="38" t="s">
        <v>178</v>
      </c>
      <c r="BK2" s="38" t="s">
        <v>179</v>
      </c>
      <c r="BL2" s="2" t="s">
        <v>180</v>
      </c>
      <c r="BM2" s="38" t="s">
        <v>181</v>
      </c>
      <c r="BN2" s="38" t="s">
        <v>182</v>
      </c>
      <c r="BO2" s="38" t="s">
        <v>183</v>
      </c>
      <c r="BP2" s="2" t="s">
        <v>184</v>
      </c>
      <c r="BQ2" s="2" t="s">
        <v>185</v>
      </c>
      <c r="BR2" s="2" t="s">
        <v>186</v>
      </c>
      <c r="BS2" s="38" t="s">
        <v>187</v>
      </c>
      <c r="BT2" s="38" t="s">
        <v>188</v>
      </c>
    </row>
    <row r="3" spans="1:73" s="2" customFormat="1" ht="15.6" customHeight="1">
      <c r="A3" s="2" t="s">
        <v>201</v>
      </c>
      <c r="B3" s="2" t="s">
        <v>202</v>
      </c>
      <c r="C3" s="2" t="s">
        <v>201</v>
      </c>
      <c r="D3" s="2" t="s">
        <v>201</v>
      </c>
      <c r="E3" s="2" t="s">
        <v>201</v>
      </c>
      <c r="F3" s="5" t="s">
        <v>201</v>
      </c>
      <c r="G3" s="2" t="s">
        <v>201</v>
      </c>
      <c r="H3" s="6" t="s">
        <v>143</v>
      </c>
      <c r="I3" s="2" t="s">
        <v>202</v>
      </c>
      <c r="J3" s="2" t="s">
        <v>201</v>
      </c>
      <c r="K3" s="2" t="s">
        <v>202</v>
      </c>
      <c r="L3" s="2" t="s">
        <v>202</v>
      </c>
      <c r="M3" s="2" t="s">
        <v>201</v>
      </c>
      <c r="N3" s="2" t="s">
        <v>202</v>
      </c>
      <c r="O3" s="6" t="s">
        <v>143</v>
      </c>
      <c r="P3" s="2" t="s">
        <v>201</v>
      </c>
      <c r="Q3" s="2" t="s">
        <v>202</v>
      </c>
      <c r="R3" s="11" t="s">
        <v>143</v>
      </c>
      <c r="S3" s="2" t="s">
        <v>202</v>
      </c>
      <c r="T3" s="2" t="s">
        <v>201</v>
      </c>
      <c r="U3" s="2" t="s">
        <v>201</v>
      </c>
      <c r="V3" s="2" t="s">
        <v>201</v>
      </c>
      <c r="W3" s="2" t="s">
        <v>201</v>
      </c>
      <c r="X3" s="2" t="s">
        <v>201</v>
      </c>
      <c r="Y3" s="6" t="s">
        <v>202</v>
      </c>
      <c r="Z3" s="6" t="s">
        <v>202</v>
      </c>
      <c r="AA3" s="6" t="s">
        <v>202</v>
      </c>
      <c r="AB3" s="6" t="s">
        <v>202</v>
      </c>
      <c r="AC3" s="2" t="s">
        <v>201</v>
      </c>
      <c r="AD3" s="2" t="s">
        <v>201</v>
      </c>
      <c r="AE3" s="2" t="s">
        <v>201</v>
      </c>
      <c r="AF3" s="2" t="s">
        <v>201</v>
      </c>
      <c r="AG3" s="2" t="s">
        <v>201</v>
      </c>
      <c r="AH3" s="2" t="s">
        <v>201</v>
      </c>
      <c r="AI3" s="2" t="s">
        <v>201</v>
      </c>
      <c r="AJ3" s="2" t="s">
        <v>201</v>
      </c>
      <c r="AK3" s="2" t="s">
        <v>202</v>
      </c>
      <c r="AL3" s="2" t="s">
        <v>202</v>
      </c>
      <c r="AM3" s="2" t="s">
        <v>202</v>
      </c>
      <c r="AN3" s="2" t="s">
        <v>202</v>
      </c>
      <c r="AO3" s="2" t="s">
        <v>202</v>
      </c>
      <c r="AP3" s="2" t="s">
        <v>202</v>
      </c>
      <c r="AQ3" s="38" t="s">
        <v>202</v>
      </c>
      <c r="AR3" s="2" t="s">
        <v>201</v>
      </c>
      <c r="AS3" s="2" t="s">
        <v>201</v>
      </c>
      <c r="AT3" s="2" t="s">
        <v>201</v>
      </c>
      <c r="AU3" s="2" t="s">
        <v>201</v>
      </c>
      <c r="AV3" s="40" t="s">
        <v>202</v>
      </c>
      <c r="AW3" s="40" t="s">
        <v>202</v>
      </c>
      <c r="AX3" s="2" t="s">
        <v>201</v>
      </c>
      <c r="AY3" s="2" t="s">
        <v>201</v>
      </c>
      <c r="AZ3" s="2" t="s">
        <v>202</v>
      </c>
      <c r="BA3" s="2" t="s">
        <v>202</v>
      </c>
      <c r="BB3" s="2" t="s">
        <v>202</v>
      </c>
      <c r="BC3" s="2" t="s">
        <v>202</v>
      </c>
      <c r="BD3" s="2" t="s">
        <v>201</v>
      </c>
      <c r="BE3" s="6" t="s">
        <v>143</v>
      </c>
      <c r="BF3" s="38" t="s">
        <v>202</v>
      </c>
      <c r="BG3" s="38" t="s">
        <v>202</v>
      </c>
      <c r="BH3" s="38" t="s">
        <v>202</v>
      </c>
      <c r="BI3" s="2" t="s">
        <v>202</v>
      </c>
      <c r="BJ3" s="38" t="s">
        <v>202</v>
      </c>
      <c r="BK3" s="38" t="s">
        <v>202</v>
      </c>
      <c r="BL3" s="2" t="s">
        <v>202</v>
      </c>
      <c r="BM3" s="38" t="s">
        <v>202</v>
      </c>
      <c r="BN3" s="38" t="s">
        <v>202</v>
      </c>
      <c r="BO3" s="38" t="s">
        <v>202</v>
      </c>
      <c r="BP3" s="2" t="s">
        <v>201</v>
      </c>
      <c r="BQ3" s="6" t="s">
        <v>143</v>
      </c>
      <c r="BR3" s="38" t="s">
        <v>202</v>
      </c>
      <c r="BS3" s="38" t="s">
        <v>202</v>
      </c>
      <c r="BT3" s="38" t="s">
        <v>202</v>
      </c>
    </row>
    <row r="4" spans="1:73" ht="40.5">
      <c r="A4">
        <v>50001</v>
      </c>
      <c r="B4" s="7" t="s">
        <v>2029</v>
      </c>
      <c r="C4">
        <v>2</v>
      </c>
      <c r="D4">
        <v>1</v>
      </c>
      <c r="E4">
        <v>1</v>
      </c>
      <c r="H4">
        <v>0</v>
      </c>
      <c r="J4">
        <v>0</v>
      </c>
      <c r="K4">
        <v>9999999</v>
      </c>
      <c r="L4">
        <v>50002</v>
      </c>
      <c r="N4" s="9">
        <v>101200</v>
      </c>
      <c r="O4" s="7" t="s">
        <v>1924</v>
      </c>
      <c r="P4">
        <v>10</v>
      </c>
      <c r="Q4" s="12"/>
      <c r="R4" s="12"/>
      <c r="S4" s="13"/>
      <c r="W4">
        <v>1</v>
      </c>
      <c r="Y4" s="35"/>
      <c r="Z4" s="35"/>
      <c r="AA4" s="35" t="s">
        <v>2030</v>
      </c>
      <c r="AB4" s="35" t="s">
        <v>2031</v>
      </c>
      <c r="AF4" s="9"/>
      <c r="AH4" s="9"/>
      <c r="AI4">
        <v>1500</v>
      </c>
      <c r="AJ4">
        <v>3000</v>
      </c>
      <c r="AK4" s="9" t="s">
        <v>1803</v>
      </c>
      <c r="AL4" s="37" t="s">
        <v>1804</v>
      </c>
      <c r="AM4" s="21" t="s">
        <v>1805</v>
      </c>
      <c r="AN4" s="21" t="s">
        <v>1806</v>
      </c>
      <c r="AO4" s="21" t="s">
        <v>1807</v>
      </c>
      <c r="AP4" s="21" t="s">
        <v>1808</v>
      </c>
      <c r="AQ4" s="41" t="s">
        <v>1809</v>
      </c>
      <c r="AR4">
        <v>10001</v>
      </c>
      <c r="AS4">
        <v>12</v>
      </c>
      <c r="AT4">
        <v>10001</v>
      </c>
      <c r="AU4">
        <v>25</v>
      </c>
      <c r="AV4" s="36"/>
      <c r="AW4" s="36"/>
      <c r="AX4">
        <v>10001</v>
      </c>
      <c r="AY4">
        <v>12</v>
      </c>
      <c r="AZ4" s="16" t="s">
        <v>2032</v>
      </c>
      <c r="BA4" s="16"/>
      <c r="BB4" s="7" t="s">
        <v>2033</v>
      </c>
      <c r="BC4" s="16" t="s">
        <v>2034</v>
      </c>
      <c r="BD4">
        <v>10001201</v>
      </c>
      <c r="BE4" s="7" t="s">
        <v>1847</v>
      </c>
      <c r="BF4" s="44" t="s">
        <v>2035</v>
      </c>
      <c r="BG4" s="16"/>
      <c r="BH4" s="16"/>
      <c r="BL4" s="7" t="s">
        <v>2036</v>
      </c>
      <c r="BM4" s="16" t="s">
        <v>2037</v>
      </c>
      <c r="BN4" s="16" t="s">
        <v>1992</v>
      </c>
      <c r="BO4" s="16"/>
      <c r="BP4">
        <v>10001201</v>
      </c>
      <c r="BQ4" s="7" t="s">
        <v>1847</v>
      </c>
    </row>
    <row r="5" spans="1:73" ht="40.5">
      <c r="A5">
        <v>50002</v>
      </c>
      <c r="B5" s="7" t="s">
        <v>2038</v>
      </c>
      <c r="C5">
        <v>2</v>
      </c>
      <c r="D5">
        <v>1</v>
      </c>
      <c r="E5">
        <v>1</v>
      </c>
      <c r="H5">
        <v>0</v>
      </c>
      <c r="J5">
        <v>0</v>
      </c>
      <c r="K5">
        <v>50001</v>
      </c>
      <c r="L5">
        <v>50003</v>
      </c>
      <c r="N5" s="9">
        <v>102000</v>
      </c>
      <c r="O5" s="7" t="s">
        <v>2039</v>
      </c>
      <c r="P5">
        <v>1</v>
      </c>
      <c r="Q5" s="14"/>
      <c r="R5" s="14"/>
      <c r="S5" s="13"/>
      <c r="W5">
        <v>1</v>
      </c>
      <c r="AA5" s="35" t="s">
        <v>2030</v>
      </c>
      <c r="AB5" s="35" t="s">
        <v>2031</v>
      </c>
      <c r="AE5">
        <v>1</v>
      </c>
      <c r="AF5" s="9">
        <v>100</v>
      </c>
      <c r="AH5" s="9"/>
      <c r="AI5">
        <v>1000</v>
      </c>
      <c r="AJ5">
        <v>2000</v>
      </c>
      <c r="AK5" s="7" t="s">
        <v>1803</v>
      </c>
      <c r="AL5" s="37"/>
      <c r="AM5" s="21"/>
      <c r="AN5" s="21"/>
      <c r="AO5" s="21"/>
      <c r="AP5" s="21"/>
      <c r="AQ5" s="41" t="s">
        <v>1817</v>
      </c>
      <c r="AR5">
        <v>10001</v>
      </c>
      <c r="AS5">
        <v>12</v>
      </c>
      <c r="AT5">
        <v>10001</v>
      </c>
      <c r="AU5">
        <v>15</v>
      </c>
      <c r="AV5" s="36"/>
      <c r="AW5" s="36"/>
      <c r="AX5">
        <v>10001</v>
      </c>
      <c r="AY5">
        <v>12</v>
      </c>
      <c r="AZ5" s="16" t="s">
        <v>2032</v>
      </c>
      <c r="BA5" s="16"/>
      <c r="BB5" s="7" t="s">
        <v>2033</v>
      </c>
      <c r="BC5" s="16" t="s">
        <v>2040</v>
      </c>
      <c r="BE5" s="7"/>
      <c r="BF5" s="44" t="s">
        <v>2041</v>
      </c>
      <c r="BG5" s="16"/>
      <c r="BH5" s="16"/>
      <c r="BL5" s="7" t="s">
        <v>2036</v>
      </c>
      <c r="BM5" s="16" t="s">
        <v>2037</v>
      </c>
      <c r="BN5" s="16" t="s">
        <v>1992</v>
      </c>
      <c r="BO5" s="16"/>
      <c r="BP5">
        <v>10001201</v>
      </c>
      <c r="BQ5" s="7" t="s">
        <v>1847</v>
      </c>
    </row>
    <row r="6" spans="1:73" ht="40.5">
      <c r="A6">
        <v>50003</v>
      </c>
      <c r="B6" s="7" t="s">
        <v>2042</v>
      </c>
      <c r="C6">
        <v>2</v>
      </c>
      <c r="D6">
        <v>1</v>
      </c>
      <c r="E6">
        <v>1</v>
      </c>
      <c r="H6">
        <v>0</v>
      </c>
      <c r="J6">
        <v>0</v>
      </c>
      <c r="K6">
        <v>50002</v>
      </c>
      <c r="L6">
        <v>50004</v>
      </c>
      <c r="N6" s="9">
        <v>101100</v>
      </c>
      <c r="O6" s="7" t="s">
        <v>1816</v>
      </c>
      <c r="P6">
        <v>10</v>
      </c>
      <c r="Q6" s="15"/>
      <c r="R6" s="15"/>
      <c r="S6" s="8"/>
      <c r="W6">
        <v>1</v>
      </c>
      <c r="AA6" s="35" t="s">
        <v>2030</v>
      </c>
      <c r="AB6" s="35" t="s">
        <v>2031</v>
      </c>
      <c r="AF6" s="9"/>
      <c r="AG6">
        <v>1</v>
      </c>
      <c r="AH6" s="9">
        <v>100</v>
      </c>
      <c r="AI6">
        <v>1500</v>
      </c>
      <c r="AJ6">
        <v>3000</v>
      </c>
      <c r="AK6" s="7" t="s">
        <v>1803</v>
      </c>
      <c r="AL6" s="21"/>
      <c r="AM6" s="21"/>
      <c r="AN6" s="21"/>
      <c r="AO6" s="21"/>
      <c r="AP6" s="21"/>
      <c r="AQ6" s="41" t="s">
        <v>1817</v>
      </c>
      <c r="AR6">
        <v>10001</v>
      </c>
      <c r="AS6">
        <v>12</v>
      </c>
      <c r="AT6">
        <v>10001</v>
      </c>
      <c r="AU6">
        <v>22</v>
      </c>
      <c r="AV6" s="36"/>
      <c r="AW6" s="36"/>
      <c r="AX6">
        <v>10001</v>
      </c>
      <c r="AY6">
        <v>12</v>
      </c>
      <c r="AZ6" s="16" t="s">
        <v>2032</v>
      </c>
      <c r="BA6" s="16"/>
      <c r="BB6" s="7" t="s">
        <v>2033</v>
      </c>
      <c r="BC6" s="16" t="s">
        <v>2043</v>
      </c>
      <c r="BD6">
        <v>10001201</v>
      </c>
      <c r="BE6" s="7" t="s">
        <v>1847</v>
      </c>
      <c r="BF6" s="44" t="s">
        <v>2044</v>
      </c>
      <c r="BG6" s="16"/>
      <c r="BH6" s="16"/>
      <c r="BL6" s="7" t="s">
        <v>2036</v>
      </c>
      <c r="BM6" s="16" t="s">
        <v>2037</v>
      </c>
      <c r="BN6" s="16" t="s">
        <v>1992</v>
      </c>
      <c r="BO6" s="16"/>
      <c r="BQ6" s="7"/>
    </row>
    <row r="7" spans="1:73" ht="40.5">
      <c r="A7">
        <v>50004</v>
      </c>
      <c r="B7" s="7" t="s">
        <v>2045</v>
      </c>
      <c r="C7">
        <v>2</v>
      </c>
      <c r="D7">
        <v>1</v>
      </c>
      <c r="E7">
        <v>1</v>
      </c>
      <c r="H7">
        <v>0</v>
      </c>
      <c r="J7">
        <v>0</v>
      </c>
      <c r="K7">
        <v>50003</v>
      </c>
      <c r="L7">
        <v>50005</v>
      </c>
      <c r="N7" s="9">
        <v>101300</v>
      </c>
      <c r="O7" s="7" t="s">
        <v>1944</v>
      </c>
      <c r="P7">
        <v>10</v>
      </c>
      <c r="S7" s="8"/>
      <c r="W7">
        <v>1</v>
      </c>
      <c r="AA7" s="35" t="s">
        <v>2030</v>
      </c>
      <c r="AB7" s="35" t="s">
        <v>2031</v>
      </c>
      <c r="AF7" s="9"/>
      <c r="AH7" s="9"/>
      <c r="AI7">
        <v>2000</v>
      </c>
      <c r="AJ7">
        <v>5000</v>
      </c>
      <c r="AK7" s="9" t="s">
        <v>1803</v>
      </c>
      <c r="AL7" s="37"/>
      <c r="AM7" s="21"/>
      <c r="AN7" s="21"/>
      <c r="AO7" s="21"/>
      <c r="AP7" s="21"/>
      <c r="AQ7" s="41" t="s">
        <v>1817</v>
      </c>
      <c r="AR7">
        <v>10001</v>
      </c>
      <c r="AS7">
        <v>12</v>
      </c>
      <c r="AT7">
        <v>10001</v>
      </c>
      <c r="AU7">
        <v>23</v>
      </c>
      <c r="AV7" s="36"/>
      <c r="AW7" s="36"/>
      <c r="AX7">
        <v>10001</v>
      </c>
      <c r="AY7">
        <v>12</v>
      </c>
      <c r="AZ7" s="16" t="s">
        <v>2032</v>
      </c>
      <c r="BA7" s="16"/>
      <c r="BB7" s="7" t="s">
        <v>2033</v>
      </c>
      <c r="BC7" s="16" t="s">
        <v>2046</v>
      </c>
      <c r="BD7">
        <v>10001201</v>
      </c>
      <c r="BE7" s="7" t="s">
        <v>1847</v>
      </c>
      <c r="BF7" s="44" t="s">
        <v>2047</v>
      </c>
      <c r="BG7" s="16"/>
      <c r="BH7" s="16"/>
      <c r="BL7" s="7" t="s">
        <v>2036</v>
      </c>
      <c r="BM7" s="16" t="s">
        <v>2037</v>
      </c>
      <c r="BN7" s="16" t="s">
        <v>1992</v>
      </c>
      <c r="BO7" s="16"/>
      <c r="BP7">
        <v>10001201</v>
      </c>
      <c r="BQ7" s="7" t="s">
        <v>1847</v>
      </c>
    </row>
    <row r="8" spans="1:73" ht="54">
      <c r="A8">
        <v>50005</v>
      </c>
      <c r="B8" s="7" t="s">
        <v>2048</v>
      </c>
      <c r="C8">
        <v>2</v>
      </c>
      <c r="D8">
        <v>3</v>
      </c>
      <c r="E8">
        <v>1</v>
      </c>
      <c r="H8">
        <v>0</v>
      </c>
      <c r="K8">
        <v>9999999</v>
      </c>
      <c r="L8">
        <v>0</v>
      </c>
      <c r="N8" s="9">
        <v>200002</v>
      </c>
      <c r="O8" s="7" t="s">
        <v>2049</v>
      </c>
      <c r="P8" s="7">
        <v>10</v>
      </c>
      <c r="Q8" s="15"/>
      <c r="R8" s="15"/>
      <c r="S8" s="8"/>
      <c r="W8">
        <v>1</v>
      </c>
      <c r="AA8" s="35" t="s">
        <v>2030</v>
      </c>
      <c r="AB8" s="35" t="s">
        <v>2031</v>
      </c>
      <c r="AF8" s="9"/>
      <c r="AH8" s="9"/>
      <c r="AI8">
        <v>1500</v>
      </c>
      <c r="AJ8">
        <v>3000</v>
      </c>
      <c r="AK8" s="7" t="s">
        <v>1803</v>
      </c>
      <c r="AL8" s="21" t="s">
        <v>1831</v>
      </c>
      <c r="AM8" s="21" t="s">
        <v>1832</v>
      </c>
      <c r="AN8" s="21" t="s">
        <v>1833</v>
      </c>
      <c r="AO8" s="21" t="s">
        <v>1834</v>
      </c>
      <c r="AP8" s="21" t="s">
        <v>1835</v>
      </c>
      <c r="AQ8" s="41" t="s">
        <v>1836</v>
      </c>
      <c r="AR8">
        <v>10001</v>
      </c>
      <c r="AS8">
        <v>13</v>
      </c>
      <c r="AT8">
        <v>10001</v>
      </c>
      <c r="AU8">
        <v>24</v>
      </c>
      <c r="AV8" s="36"/>
      <c r="AW8" s="36"/>
      <c r="AX8">
        <v>10001</v>
      </c>
      <c r="AY8">
        <v>13</v>
      </c>
      <c r="AZ8" s="16" t="s">
        <v>1852</v>
      </c>
      <c r="BA8" s="16"/>
      <c r="BB8" s="7" t="s">
        <v>2050</v>
      </c>
      <c r="BC8" s="16" t="s">
        <v>2051</v>
      </c>
      <c r="BD8">
        <v>10001204</v>
      </c>
      <c r="BE8" s="16" t="s">
        <v>1966</v>
      </c>
      <c r="BF8" s="44" t="s">
        <v>2052</v>
      </c>
      <c r="BG8" s="16"/>
      <c r="BH8" s="16"/>
      <c r="BI8" s="16" t="s">
        <v>2053</v>
      </c>
      <c r="BJ8" s="16"/>
      <c r="BK8" s="16"/>
      <c r="BL8" s="16" t="s">
        <v>2054</v>
      </c>
      <c r="BM8" s="16" t="s">
        <v>2037</v>
      </c>
      <c r="BN8" s="16" t="s">
        <v>2055</v>
      </c>
      <c r="BO8" s="16"/>
      <c r="BP8">
        <v>10001204</v>
      </c>
      <c r="BQ8" s="16" t="s">
        <v>1966</v>
      </c>
    </row>
    <row r="9" spans="1:73" ht="27">
      <c r="A9">
        <v>20020</v>
      </c>
      <c r="B9" s="7" t="s">
        <v>2056</v>
      </c>
      <c r="C9">
        <v>0</v>
      </c>
      <c r="D9">
        <v>1</v>
      </c>
      <c r="E9" s="8">
        <v>0</v>
      </c>
      <c r="H9">
        <v>1</v>
      </c>
      <c r="I9" s="8"/>
      <c r="J9" s="8"/>
      <c r="N9">
        <v>10002</v>
      </c>
      <c r="O9">
        <v>0</v>
      </c>
      <c r="Q9" s="9">
        <v>100603</v>
      </c>
      <c r="R9" s="7" t="s">
        <v>2057</v>
      </c>
      <c r="S9" s="7">
        <v>1</v>
      </c>
      <c r="T9" s="16"/>
      <c r="U9" s="16"/>
      <c r="V9" s="17"/>
      <c r="Y9"/>
      <c r="Z9"/>
      <c r="AA9"/>
      <c r="AB9"/>
      <c r="AD9" s="3"/>
      <c r="AE9" s="3"/>
      <c r="AL9">
        <v>32769</v>
      </c>
      <c r="AM9">
        <v>2303</v>
      </c>
      <c r="AN9" s="7" t="s">
        <v>1803</v>
      </c>
      <c r="AQ9"/>
      <c r="AT9" s="4"/>
      <c r="AU9" s="4"/>
      <c r="AV9">
        <v>10001</v>
      </c>
      <c r="AW9">
        <v>14</v>
      </c>
      <c r="AX9">
        <v>10001</v>
      </c>
      <c r="AY9">
        <v>14</v>
      </c>
      <c r="AZ9" s="36"/>
      <c r="BA9" s="36"/>
      <c r="BB9">
        <v>10001</v>
      </c>
      <c r="BC9">
        <v>14</v>
      </c>
      <c r="BD9" t="s">
        <v>2058</v>
      </c>
      <c r="BE9" s="7" t="s">
        <v>2059</v>
      </c>
      <c r="BF9" t="s">
        <v>2060</v>
      </c>
      <c r="BG9" s="45"/>
      <c r="BH9">
        <v>10001204</v>
      </c>
      <c r="BI9" s="7" t="s">
        <v>2061</v>
      </c>
      <c r="BJ9" s="7" t="s">
        <v>2062</v>
      </c>
      <c r="BK9" s="16"/>
      <c r="BL9" s="4"/>
      <c r="BM9" t="s">
        <v>2063</v>
      </c>
      <c r="BN9" t="s">
        <v>675</v>
      </c>
      <c r="BO9"/>
      <c r="BP9" s="4"/>
      <c r="BQ9" s="4"/>
      <c r="BR9" s="16" t="s">
        <v>2064</v>
      </c>
      <c r="BS9" s="16" t="s">
        <v>2065</v>
      </c>
      <c r="BT9">
        <v>10001204</v>
      </c>
      <c r="BU9" s="7" t="s">
        <v>2061</v>
      </c>
    </row>
    <row r="10" spans="1:73">
      <c r="Q10" s="18"/>
      <c r="R10" s="18"/>
      <c r="S10" s="19"/>
      <c r="AF10" s="36"/>
      <c r="AH10" s="36"/>
      <c r="AV10" s="42"/>
      <c r="AW10" s="42"/>
      <c r="BG10" s="16"/>
      <c r="BH10" s="16"/>
      <c r="BM10" s="46"/>
      <c r="BN10" s="16"/>
      <c r="BO10" s="16"/>
    </row>
    <row r="11" spans="1:73">
      <c r="Q11" s="20"/>
      <c r="R11" s="20"/>
      <c r="S11" s="17"/>
      <c r="AF11" s="36"/>
      <c r="AH11" s="36"/>
      <c r="AV11" s="36"/>
      <c r="AW11" s="36"/>
      <c r="BG11" s="16"/>
      <c r="BH11" s="16"/>
      <c r="BM11" s="16"/>
      <c r="BN11" s="16"/>
      <c r="BO11" s="16"/>
    </row>
    <row r="12" spans="1:73">
      <c r="Q12" s="21"/>
      <c r="R12" s="21"/>
      <c r="S12" s="17"/>
      <c r="AF12" s="36"/>
      <c r="AH12" s="36"/>
      <c r="AV12" s="36"/>
      <c r="AW12" s="36"/>
      <c r="BG12" s="16"/>
      <c r="BH12" s="16"/>
      <c r="BM12" s="16"/>
      <c r="BN12" s="16"/>
      <c r="BO12" s="16"/>
    </row>
    <row r="13" spans="1:73">
      <c r="Q13" s="16"/>
      <c r="R13" s="16"/>
      <c r="S13" s="17"/>
      <c r="AF13" s="36"/>
      <c r="AH13" s="36"/>
      <c r="AV13" s="36"/>
      <c r="AW13" s="36"/>
      <c r="BG13" s="16"/>
      <c r="BH13" s="16"/>
      <c r="BM13" s="16"/>
      <c r="BN13" s="16"/>
      <c r="BO13" s="16"/>
    </row>
    <row r="14" spans="1:73">
      <c r="E14" s="7"/>
      <c r="Q14" s="16"/>
      <c r="R14" s="16"/>
      <c r="S14" s="17"/>
      <c r="AF14" s="36"/>
      <c r="AH14" s="36"/>
      <c r="AV14" s="36"/>
      <c r="AW14" s="36"/>
      <c r="BG14" s="16"/>
      <c r="BH14" s="16"/>
      <c r="BM14" s="16"/>
      <c r="BN14" s="16"/>
      <c r="BO14" s="16"/>
    </row>
    <row r="15" spans="1:73">
      <c r="E15" s="7"/>
      <c r="Q15" s="22"/>
      <c r="R15" s="22"/>
      <c r="S15" s="17"/>
      <c r="AF15" s="36"/>
      <c r="AH15" s="36"/>
      <c r="AV15" s="36"/>
      <c r="AW15" s="36"/>
      <c r="BG15" s="16"/>
      <c r="BH15" s="16"/>
      <c r="BM15" s="16"/>
      <c r="BN15" s="16"/>
      <c r="BO15" s="16"/>
    </row>
    <row r="16" spans="1:73">
      <c r="E16" s="7"/>
      <c r="Q16" s="16"/>
      <c r="R16" s="16"/>
      <c r="S16" s="17"/>
      <c r="AF16" s="36"/>
      <c r="AH16" s="36"/>
      <c r="AV16" s="36"/>
      <c r="AW16" s="36"/>
      <c r="BG16" s="16"/>
      <c r="BH16" s="16"/>
      <c r="BM16" s="16"/>
      <c r="BN16" s="16"/>
      <c r="BO16" s="16"/>
    </row>
    <row r="17" spans="5:67">
      <c r="E17" s="7"/>
      <c r="Q17" s="23"/>
      <c r="R17" s="23"/>
      <c r="S17" s="24"/>
      <c r="AF17" s="36"/>
      <c r="AH17" s="36"/>
      <c r="AV17" s="36"/>
      <c r="AW17" s="36"/>
      <c r="BG17" s="16"/>
      <c r="BH17" s="16"/>
      <c r="BM17" s="16"/>
    </row>
    <row r="18" spans="5:67">
      <c r="E18" s="7"/>
      <c r="Q18" s="25"/>
      <c r="R18" s="25"/>
      <c r="S18" s="17"/>
      <c r="AV18" s="36"/>
      <c r="AW18" s="43"/>
      <c r="BG18" s="16"/>
      <c r="BM18" s="16"/>
      <c r="BN18" s="16"/>
      <c r="BO18" s="16"/>
    </row>
    <row r="19" spans="5:67">
      <c r="E19" s="7"/>
      <c r="Q19" s="16"/>
      <c r="R19" s="16"/>
      <c r="S19" s="17"/>
      <c r="AV19" s="36"/>
      <c r="AW19" s="36"/>
      <c r="BG19" s="16"/>
      <c r="BM19" s="16"/>
      <c r="BN19" s="44"/>
      <c r="BO19" s="44"/>
    </row>
    <row r="20" spans="5:67">
      <c r="E20" s="7"/>
      <c r="Q20" s="25"/>
      <c r="R20" s="25"/>
      <c r="S20" s="17"/>
      <c r="AV20" s="36"/>
      <c r="AW20" s="36"/>
      <c r="BG20" s="16"/>
      <c r="BM20" s="16"/>
    </row>
    <row r="21" spans="5:67">
      <c r="E21" s="7"/>
      <c r="Q21" s="26" t="s">
        <v>363</v>
      </c>
      <c r="R21" s="26" t="s">
        <v>2066</v>
      </c>
      <c r="S21" s="16" t="s">
        <v>2067</v>
      </c>
      <c r="AV21" s="36"/>
      <c r="AW21" s="36"/>
      <c r="BG21" s="16"/>
      <c r="BM21" s="16"/>
    </row>
    <row r="22" spans="5:67">
      <c r="E22" s="7"/>
      <c r="Q22" s="25"/>
      <c r="R22" s="25"/>
      <c r="S22" s="17"/>
      <c r="AV22" s="36"/>
      <c r="AW22" s="36"/>
      <c r="BM22" s="16"/>
    </row>
    <row r="23" spans="5:67">
      <c r="E23" s="7"/>
      <c r="Q23" s="22"/>
      <c r="R23" s="22"/>
      <c r="S23" s="17"/>
      <c r="AV23" s="36"/>
      <c r="AW23" s="36"/>
      <c r="BM23" s="16"/>
    </row>
    <row r="24" spans="5:67">
      <c r="E24" s="7"/>
      <c r="Q24" s="14"/>
      <c r="R24" s="14"/>
      <c r="S24" s="27"/>
      <c r="AV24" s="36"/>
      <c r="AW24" s="36"/>
      <c r="BM24" s="16"/>
      <c r="BN24" s="44"/>
      <c r="BO24" s="44"/>
    </row>
    <row r="25" spans="5:67">
      <c r="E25" s="7"/>
      <c r="Q25" s="20"/>
      <c r="R25" s="20"/>
      <c r="S25" s="17"/>
      <c r="AV25" s="36"/>
      <c r="AW25" s="36"/>
      <c r="BG25" s="44"/>
      <c r="BH25" s="44"/>
    </row>
    <row r="26" spans="5:67">
      <c r="E26" s="7"/>
      <c r="Q26" s="25"/>
      <c r="R26" s="25"/>
      <c r="S26" s="17"/>
      <c r="AV26" s="36"/>
      <c r="AW26" s="36"/>
      <c r="BM26" s="16"/>
    </row>
    <row r="27" spans="5:67">
      <c r="E27" s="7"/>
      <c r="Q27" s="25"/>
      <c r="R27" s="25"/>
      <c r="S27" s="17"/>
      <c r="AV27" s="36"/>
      <c r="AW27" s="36"/>
      <c r="BM27" s="44"/>
      <c r="BN27" s="44"/>
      <c r="BO27" s="44"/>
    </row>
    <row r="28" spans="5:67">
      <c r="E28" s="7"/>
      <c r="Q28" s="25"/>
      <c r="R28" s="25"/>
      <c r="S28" s="17"/>
      <c r="AV28" s="36"/>
      <c r="AW28" s="36"/>
    </row>
    <row r="29" spans="5:67">
      <c r="E29" s="7"/>
      <c r="Q29" s="25"/>
      <c r="R29" s="25"/>
      <c r="S29" s="17"/>
      <c r="AV29" s="36"/>
      <c r="AW29" s="36"/>
    </row>
    <row r="30" spans="5:67">
      <c r="E30" s="7"/>
      <c r="Q30" s="25"/>
      <c r="R30" s="25"/>
      <c r="S30" s="17"/>
      <c r="AV30" s="36"/>
      <c r="AW30" s="36"/>
    </row>
    <row r="31" spans="5:67">
      <c r="E31" s="7"/>
      <c r="Q31" s="21"/>
      <c r="R31" s="21"/>
      <c r="S31" s="17"/>
      <c r="AV31" s="36"/>
      <c r="AW31" s="36"/>
    </row>
    <row r="32" spans="5:67">
      <c r="Q32" s="21"/>
      <c r="R32" s="21"/>
      <c r="S32" s="17"/>
      <c r="AV32" s="36"/>
      <c r="AW32" s="36"/>
      <c r="BM32" s="44"/>
    </row>
    <row r="33" spans="17:65">
      <c r="Q33" s="16"/>
      <c r="R33" s="16"/>
      <c r="S33" s="17"/>
      <c r="AV33" s="36"/>
      <c r="AW33" s="36"/>
    </row>
    <row r="34" spans="17:65">
      <c r="Q34" s="21"/>
      <c r="R34" s="21"/>
      <c r="S34" s="17"/>
      <c r="AV34" s="36"/>
      <c r="AW34" s="36"/>
      <c r="BM34" s="44"/>
    </row>
    <row r="35" spans="17:65">
      <c r="Q35" s="21"/>
      <c r="R35" s="21"/>
      <c r="S35" s="17"/>
      <c r="AV35" s="36"/>
      <c r="AW35" s="36"/>
      <c r="BM35" s="44"/>
    </row>
    <row r="36" spans="17:65">
      <c r="Q36" s="25"/>
      <c r="R36" s="25"/>
      <c r="S36" s="28"/>
    </row>
    <row r="37" spans="17:65">
      <c r="Q37" s="25"/>
      <c r="R37" s="25"/>
      <c r="S37" s="28"/>
    </row>
    <row r="38" spans="17:65">
      <c r="Q38" s="25"/>
      <c r="R38" s="25"/>
      <c r="S38" s="28"/>
    </row>
    <row r="39" spans="17:65">
      <c r="Q39" s="25"/>
      <c r="R39" s="25"/>
      <c r="S39" s="28"/>
    </row>
    <row r="40" spans="17:65">
      <c r="Q40" s="25"/>
      <c r="R40" s="25"/>
      <c r="S40" s="28"/>
    </row>
    <row r="41" spans="17:65">
      <c r="Q41" s="25"/>
      <c r="R41" s="25"/>
    </row>
    <row r="43" spans="17:65">
      <c r="Q43" s="25"/>
      <c r="R43" s="25"/>
      <c r="S43" s="28"/>
    </row>
    <row r="44" spans="17:65">
      <c r="Q44" s="17"/>
      <c r="R44" s="17"/>
    </row>
    <row r="45" spans="17:65">
      <c r="Q45" s="20"/>
      <c r="R45" s="20"/>
      <c r="S45" s="29"/>
    </row>
    <row r="46" spans="17:65">
      <c r="Q46" s="25"/>
      <c r="R46" s="25"/>
      <c r="S46" s="28"/>
    </row>
    <row r="47" spans="17:65">
      <c r="Q47" s="21"/>
      <c r="R47" s="21"/>
      <c r="S47" s="28"/>
    </row>
    <row r="48" spans="17:65">
      <c r="Q48" s="30"/>
      <c r="R48" s="30"/>
      <c r="S48" s="28"/>
    </row>
    <row r="49" spans="17:19">
      <c r="Q49" s="7"/>
      <c r="R49" s="7"/>
      <c r="S49" s="28"/>
    </row>
    <row r="50" spans="17:19">
      <c r="Q50" s="7"/>
      <c r="R50" s="7"/>
      <c r="S50" s="28"/>
    </row>
    <row r="51" spans="17:19">
      <c r="Q51" s="25"/>
      <c r="R51" s="25"/>
      <c r="S51" s="28"/>
    </row>
    <row r="52" spans="17:19">
      <c r="Q52" s="25"/>
      <c r="R52" s="25"/>
      <c r="S52" s="28"/>
    </row>
    <row r="53" spans="17:19">
      <c r="Q53" s="22"/>
      <c r="R53" s="22"/>
      <c r="S53" s="28"/>
    </row>
    <row r="54" spans="17:19">
      <c r="Q54" s="31"/>
      <c r="R54" s="31"/>
      <c r="S54" s="28"/>
    </row>
    <row r="55" spans="17:19">
      <c r="Q55" s="25"/>
      <c r="R55" s="25"/>
    </row>
    <row r="56" spans="17:19">
      <c r="Q56" s="31"/>
      <c r="R56" s="31"/>
      <c r="S56" s="28"/>
    </row>
    <row r="57" spans="17:19">
      <c r="Q57" s="8"/>
      <c r="R57" s="8"/>
      <c r="S57" s="28"/>
    </row>
    <row r="58" spans="17:19">
      <c r="Q58" s="8"/>
      <c r="R58" s="8"/>
      <c r="S58" s="28"/>
    </row>
    <row r="59" spans="17:19">
      <c r="Q59" s="21"/>
      <c r="R59" s="21"/>
      <c r="S59" s="28"/>
    </row>
    <row r="60" spans="17:19">
      <c r="Q60" s="32"/>
      <c r="R60" s="32"/>
      <c r="S60" s="28"/>
    </row>
    <row r="61" spans="17:19">
      <c r="Q61" s="8"/>
      <c r="R61" s="8"/>
      <c r="S61" s="28"/>
    </row>
    <row r="62" spans="17:19">
      <c r="Q62" s="25"/>
      <c r="R62" s="25"/>
      <c r="S62" s="28"/>
    </row>
    <row r="63" spans="17:19">
      <c r="Q63" s="21"/>
      <c r="R63" s="21"/>
      <c r="S63" s="28"/>
    </row>
    <row r="64" spans="17:19">
      <c r="Q64" s="33"/>
      <c r="R64" s="33"/>
      <c r="S64" s="28"/>
    </row>
    <row r="65" spans="17:19">
      <c r="Q65" s="25"/>
      <c r="R65" s="25"/>
      <c r="S65" s="28"/>
    </row>
  </sheetData>
  <phoneticPr fontId="4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172"/>
  <sheetViews>
    <sheetView tabSelected="1" workbookViewId="0">
      <pane xSplit="10" ySplit="3" topLeftCell="K82" activePane="bottomRight" state="frozen"/>
      <selection pane="topRight"/>
      <selection pane="bottomLeft"/>
      <selection pane="bottomRight" activeCell="G104" sqref="G104"/>
    </sheetView>
  </sheetViews>
  <sheetFormatPr defaultColWidth="8.875" defaultRowHeight="16.5"/>
  <cols>
    <col min="1" max="10" width="10.625" style="223" customWidth="1"/>
    <col min="11" max="11" width="10.625" style="224" customWidth="1"/>
    <col min="12" max="19" width="10.625" style="223" customWidth="1"/>
    <col min="20" max="20" width="10.625" style="215" customWidth="1"/>
    <col min="21" max="32" width="10.625" style="223" customWidth="1"/>
    <col min="33" max="34" width="10.625" style="225" customWidth="1"/>
    <col min="35" max="40" width="10.625" style="223" customWidth="1"/>
    <col min="41" max="42" width="10.625" style="226" customWidth="1"/>
    <col min="43" max="53" width="10.625" style="223" customWidth="1"/>
    <col min="54" max="54" width="10.625" style="219" customWidth="1"/>
    <col min="55" max="69" width="10.625" style="223" customWidth="1"/>
    <col min="70" max="70" width="10.625" style="226" customWidth="1"/>
    <col min="71" max="82" width="10.625" style="223" customWidth="1"/>
    <col min="83" max="83" width="10.625" style="227" customWidth="1"/>
    <col min="84" max="102" width="10.625" style="223" customWidth="1"/>
    <col min="103" max="16384" width="8.875" style="223"/>
  </cols>
  <sheetData>
    <row r="1" spans="1:102" s="206" customFormat="1">
      <c r="A1" s="206" t="s">
        <v>0</v>
      </c>
      <c r="B1" s="206" t="s">
        <v>1</v>
      </c>
      <c r="C1" s="206" t="s">
        <v>2</v>
      </c>
      <c r="D1" s="206" t="s">
        <v>3</v>
      </c>
      <c r="E1" s="206" t="s">
        <v>4</v>
      </c>
      <c r="F1" s="206" t="s">
        <v>5</v>
      </c>
      <c r="G1" s="206" t="s">
        <v>6</v>
      </c>
      <c r="H1" s="206" t="s">
        <v>7</v>
      </c>
      <c r="I1" s="206" t="s">
        <v>8</v>
      </c>
      <c r="J1" s="206" t="s">
        <v>9</v>
      </c>
      <c r="K1" s="206" t="s">
        <v>10</v>
      </c>
      <c r="L1" s="206" t="s">
        <v>11</v>
      </c>
      <c r="M1" s="206" t="s">
        <v>12</v>
      </c>
      <c r="N1" s="206" t="s">
        <v>13</v>
      </c>
      <c r="O1" s="206" t="s">
        <v>14</v>
      </c>
      <c r="P1" s="206" t="s">
        <v>15</v>
      </c>
      <c r="Q1" s="206" t="s">
        <v>16</v>
      </c>
      <c r="R1" s="206" t="s">
        <v>17</v>
      </c>
      <c r="S1" s="206" t="s">
        <v>18</v>
      </c>
      <c r="T1" s="206" t="s">
        <v>19</v>
      </c>
      <c r="U1" s="206" t="s">
        <v>20</v>
      </c>
      <c r="V1" s="206" t="s">
        <v>21</v>
      </c>
      <c r="W1" s="206" t="s">
        <v>22</v>
      </c>
      <c r="X1" s="206" t="s">
        <v>23</v>
      </c>
      <c r="Y1" s="206" t="s">
        <v>24</v>
      </c>
      <c r="Z1" s="206" t="s">
        <v>25</v>
      </c>
      <c r="AA1" s="206" t="s">
        <v>26</v>
      </c>
      <c r="AB1" s="206" t="s">
        <v>27</v>
      </c>
      <c r="AC1" s="206" t="s">
        <v>28</v>
      </c>
      <c r="AD1" s="206" t="s">
        <v>29</v>
      </c>
      <c r="AE1" s="253" t="s">
        <v>30</v>
      </c>
      <c r="AF1" s="253" t="s">
        <v>31</v>
      </c>
      <c r="AG1" s="253" t="s">
        <v>32</v>
      </c>
      <c r="AH1" s="253" t="s">
        <v>33</v>
      </c>
      <c r="AI1" s="206" t="s">
        <v>34</v>
      </c>
      <c r="AJ1" s="206" t="s">
        <v>35</v>
      </c>
      <c r="AK1" s="206" t="s">
        <v>36</v>
      </c>
      <c r="AL1" s="206" t="s">
        <v>37</v>
      </c>
      <c r="AM1" s="206" t="s">
        <v>38</v>
      </c>
      <c r="AN1" s="206" t="s">
        <v>39</v>
      </c>
      <c r="AO1" s="206" t="s">
        <v>40</v>
      </c>
      <c r="AP1" s="206" t="s">
        <v>41</v>
      </c>
      <c r="AQ1" s="206" t="s">
        <v>42</v>
      </c>
      <c r="AR1" s="206" t="s">
        <v>43</v>
      </c>
      <c r="AS1" s="206" t="s">
        <v>44</v>
      </c>
      <c r="AT1" s="206" t="s">
        <v>45</v>
      </c>
      <c r="AU1" s="206" t="s">
        <v>46</v>
      </c>
      <c r="AV1" s="206" t="s">
        <v>47</v>
      </c>
      <c r="AW1" s="206" t="s">
        <v>48</v>
      </c>
      <c r="AX1" s="206" t="s">
        <v>49</v>
      </c>
      <c r="AY1" s="206" t="s">
        <v>50</v>
      </c>
      <c r="AZ1" s="206" t="s">
        <v>52</v>
      </c>
      <c r="BA1" s="206" t="s">
        <v>53</v>
      </c>
      <c r="BB1" s="206" t="s">
        <v>54</v>
      </c>
      <c r="BC1" s="206" t="s">
        <v>55</v>
      </c>
      <c r="BD1" s="206" t="s">
        <v>56</v>
      </c>
      <c r="BE1" s="206" t="s">
        <v>57</v>
      </c>
      <c r="BF1" s="206" t="s">
        <v>58</v>
      </c>
      <c r="BG1" s="206" t="s">
        <v>59</v>
      </c>
      <c r="BH1" s="206" t="s">
        <v>60</v>
      </c>
      <c r="BI1" s="206" t="s">
        <v>61</v>
      </c>
      <c r="BJ1" s="206" t="s">
        <v>62</v>
      </c>
      <c r="BK1" s="206" t="s">
        <v>63</v>
      </c>
      <c r="BL1" s="206" t="s">
        <v>64</v>
      </c>
      <c r="BM1" s="206" t="s">
        <v>65</v>
      </c>
      <c r="BN1" s="206" t="s">
        <v>66</v>
      </c>
      <c r="BO1" s="206" t="s">
        <v>67</v>
      </c>
      <c r="BP1" s="206" t="s">
        <v>68</v>
      </c>
      <c r="BQ1" s="206" t="s">
        <v>69</v>
      </c>
      <c r="BR1" s="206" t="s">
        <v>70</v>
      </c>
      <c r="BS1" s="206" t="s">
        <v>71</v>
      </c>
      <c r="BT1" s="206" t="s">
        <v>72</v>
      </c>
      <c r="BU1" s="206" t="s">
        <v>73</v>
      </c>
      <c r="BV1" s="206" t="s">
        <v>74</v>
      </c>
      <c r="BW1" s="206" t="s">
        <v>75</v>
      </c>
      <c r="BX1" s="206" t="s">
        <v>76</v>
      </c>
      <c r="BY1" s="206" t="s">
        <v>77</v>
      </c>
      <c r="BZ1" s="206" t="s">
        <v>78</v>
      </c>
      <c r="CA1" s="206" t="s">
        <v>79</v>
      </c>
      <c r="CB1" s="206" t="s">
        <v>80</v>
      </c>
      <c r="CC1" s="206" t="s">
        <v>81</v>
      </c>
      <c r="CD1" s="206" t="s">
        <v>82</v>
      </c>
      <c r="CE1" s="287" t="s">
        <v>83</v>
      </c>
      <c r="CF1" s="206" t="s">
        <v>84</v>
      </c>
      <c r="CG1" s="206" t="s">
        <v>85</v>
      </c>
      <c r="CH1" s="206" t="s">
        <v>86</v>
      </c>
      <c r="CI1" s="206" t="s">
        <v>87</v>
      </c>
      <c r="CJ1" s="206" t="s">
        <v>88</v>
      </c>
      <c r="CK1" s="206" t="s">
        <v>89</v>
      </c>
      <c r="CL1" s="206" t="s">
        <v>90</v>
      </c>
      <c r="CM1" s="206" t="s">
        <v>91</v>
      </c>
      <c r="CN1" s="206" t="s">
        <v>92</v>
      </c>
      <c r="CO1" s="206" t="s">
        <v>93</v>
      </c>
      <c r="CP1" s="206" t="s">
        <v>94</v>
      </c>
      <c r="CQ1" s="206" t="s">
        <v>95</v>
      </c>
      <c r="CR1" s="206" t="s">
        <v>96</v>
      </c>
      <c r="CS1" s="206" t="s">
        <v>97</v>
      </c>
      <c r="CT1" s="206" t="s">
        <v>98</v>
      </c>
      <c r="CU1" s="206" t="s">
        <v>99</v>
      </c>
      <c r="CV1" s="206" t="s">
        <v>100</v>
      </c>
      <c r="CW1" s="206" t="s">
        <v>101</v>
      </c>
      <c r="CX1" s="206" t="s">
        <v>98</v>
      </c>
    </row>
    <row r="2" spans="1:102" s="207" customFormat="1">
      <c r="A2" s="207" t="s">
        <v>102</v>
      </c>
      <c r="B2" s="207" t="s">
        <v>103</v>
      </c>
      <c r="C2" s="207" t="s">
        <v>104</v>
      </c>
      <c r="D2" s="228" t="s">
        <v>105</v>
      </c>
      <c r="E2" s="207" t="s">
        <v>106</v>
      </c>
      <c r="F2" s="207" t="s">
        <v>107</v>
      </c>
      <c r="G2" s="207" t="s">
        <v>108</v>
      </c>
      <c r="H2" s="207" t="s">
        <v>109</v>
      </c>
      <c r="I2" s="231" t="s">
        <v>110</v>
      </c>
      <c r="J2" s="207" t="s">
        <v>111</v>
      </c>
      <c r="K2" s="228" t="s">
        <v>112</v>
      </c>
      <c r="L2" s="231" t="s">
        <v>113</v>
      </c>
      <c r="M2" s="232" t="s">
        <v>114</v>
      </c>
      <c r="N2" s="207" t="s">
        <v>115</v>
      </c>
      <c r="O2" s="228" t="s">
        <v>116</v>
      </c>
      <c r="P2" s="207" t="s">
        <v>117</v>
      </c>
      <c r="Q2" s="207" t="s">
        <v>118</v>
      </c>
      <c r="R2" s="207" t="s">
        <v>119</v>
      </c>
      <c r="S2" s="207" t="s">
        <v>120</v>
      </c>
      <c r="T2" s="207" t="s">
        <v>121</v>
      </c>
      <c r="U2" s="232" t="s">
        <v>122</v>
      </c>
      <c r="V2" s="207" t="s">
        <v>123</v>
      </c>
      <c r="W2" s="207" t="s">
        <v>124</v>
      </c>
      <c r="X2" s="232" t="s">
        <v>125</v>
      </c>
      <c r="Y2" s="207" t="s">
        <v>126</v>
      </c>
      <c r="Z2" s="207" t="s">
        <v>127</v>
      </c>
      <c r="AA2" s="207" t="s">
        <v>128</v>
      </c>
      <c r="AB2" s="207" t="s">
        <v>129</v>
      </c>
      <c r="AC2" s="228" t="s">
        <v>130</v>
      </c>
      <c r="AD2" s="228" t="s">
        <v>131</v>
      </c>
      <c r="AE2" s="254" t="s">
        <v>132</v>
      </c>
      <c r="AF2" s="254" t="s">
        <v>133</v>
      </c>
      <c r="AG2" s="254" t="s">
        <v>134</v>
      </c>
      <c r="AH2" s="254" t="s">
        <v>135</v>
      </c>
      <c r="AI2" s="207" t="s">
        <v>136</v>
      </c>
      <c r="AJ2" s="207" t="s">
        <v>137</v>
      </c>
      <c r="AK2" s="207" t="s">
        <v>138</v>
      </c>
      <c r="AL2" s="207" t="s">
        <v>139</v>
      </c>
      <c r="AM2" s="207" t="s">
        <v>140</v>
      </c>
      <c r="AN2" s="207" t="s">
        <v>141</v>
      </c>
      <c r="AO2" s="228" t="s">
        <v>142</v>
      </c>
      <c r="AP2" s="254" t="s">
        <v>143</v>
      </c>
      <c r="AQ2" s="207" t="s">
        <v>144</v>
      </c>
      <c r="AR2" s="207" t="s">
        <v>145</v>
      </c>
      <c r="AS2" s="207" t="s">
        <v>146</v>
      </c>
      <c r="AT2" s="207" t="s">
        <v>147</v>
      </c>
      <c r="AU2" s="207" t="s">
        <v>148</v>
      </c>
      <c r="AV2" s="232" t="s">
        <v>149</v>
      </c>
      <c r="AW2" s="207" t="s">
        <v>150</v>
      </c>
      <c r="AX2" s="258" t="s">
        <v>151</v>
      </c>
      <c r="AY2" s="258" t="s">
        <v>151</v>
      </c>
      <c r="AZ2" s="207" t="s">
        <v>152</v>
      </c>
      <c r="BA2" s="258" t="s">
        <v>151</v>
      </c>
      <c r="BB2" s="228" t="s">
        <v>153</v>
      </c>
      <c r="BC2" s="207" t="s">
        <v>154</v>
      </c>
      <c r="BD2" s="207" t="s">
        <v>155</v>
      </c>
      <c r="BE2" s="207" t="s">
        <v>156</v>
      </c>
      <c r="BF2" s="207" t="s">
        <v>157</v>
      </c>
      <c r="BG2" s="207" t="s">
        <v>158</v>
      </c>
      <c r="BH2" s="207" t="s">
        <v>159</v>
      </c>
      <c r="BI2" s="207" t="s">
        <v>160</v>
      </c>
      <c r="BJ2" s="207" t="s">
        <v>161</v>
      </c>
      <c r="BK2" s="207" t="s">
        <v>162</v>
      </c>
      <c r="BL2" s="254" t="s">
        <v>143</v>
      </c>
      <c r="BM2" s="254" t="s">
        <v>163</v>
      </c>
      <c r="BN2" s="207" t="s">
        <v>164</v>
      </c>
      <c r="BO2" s="207" t="s">
        <v>165</v>
      </c>
      <c r="BP2" s="207" t="s">
        <v>166</v>
      </c>
      <c r="BQ2" s="207" t="s">
        <v>167</v>
      </c>
      <c r="BR2" s="228" t="s">
        <v>168</v>
      </c>
      <c r="BS2" s="280" t="s">
        <v>169</v>
      </c>
      <c r="BT2" s="280" t="s">
        <v>170</v>
      </c>
      <c r="BU2" s="282" t="s">
        <v>171</v>
      </c>
      <c r="BV2" s="207" t="s">
        <v>172</v>
      </c>
      <c r="BW2" s="207" t="s">
        <v>173</v>
      </c>
      <c r="BX2" s="228" t="s">
        <v>174</v>
      </c>
      <c r="BY2" s="207" t="s">
        <v>175</v>
      </c>
      <c r="BZ2" s="207" t="s">
        <v>176</v>
      </c>
      <c r="CA2" s="207" t="s">
        <v>177</v>
      </c>
      <c r="CB2" s="207" t="s">
        <v>178</v>
      </c>
      <c r="CC2" s="207" t="s">
        <v>179</v>
      </c>
      <c r="CD2" s="207" t="s">
        <v>180</v>
      </c>
      <c r="CE2" s="288" t="s">
        <v>181</v>
      </c>
      <c r="CF2" s="207" t="s">
        <v>182</v>
      </c>
      <c r="CG2" s="207" t="s">
        <v>183</v>
      </c>
      <c r="CH2" s="207" t="s">
        <v>184</v>
      </c>
      <c r="CI2" s="207" t="s">
        <v>185</v>
      </c>
      <c r="CJ2" s="207" t="s">
        <v>186</v>
      </c>
      <c r="CK2" s="207" t="s">
        <v>187</v>
      </c>
      <c r="CL2" s="207" t="s">
        <v>188</v>
      </c>
      <c r="CM2" s="228" t="s">
        <v>189</v>
      </c>
      <c r="CN2" s="228" t="s">
        <v>190</v>
      </c>
      <c r="CO2" s="228" t="s">
        <v>191</v>
      </c>
      <c r="CP2" s="228" t="s">
        <v>192</v>
      </c>
      <c r="CQ2" s="228" t="s">
        <v>193</v>
      </c>
      <c r="CR2" s="228" t="s">
        <v>194</v>
      </c>
      <c r="CS2" s="228" t="s">
        <v>195</v>
      </c>
      <c r="CT2" s="228" t="s">
        <v>196</v>
      </c>
      <c r="CU2" s="228" t="s">
        <v>197</v>
      </c>
      <c r="CV2" s="228" t="s">
        <v>198</v>
      </c>
      <c r="CW2" s="228" t="s">
        <v>199</v>
      </c>
      <c r="CX2" s="228" t="s">
        <v>200</v>
      </c>
    </row>
    <row r="3" spans="1:102" s="207" customFormat="1">
      <c r="A3" s="207" t="s">
        <v>201</v>
      </c>
      <c r="B3" s="207" t="s">
        <v>202</v>
      </c>
      <c r="C3" s="207" t="s">
        <v>201</v>
      </c>
      <c r="D3" s="228" t="s">
        <v>201</v>
      </c>
      <c r="E3" s="207" t="s">
        <v>201</v>
      </c>
      <c r="F3" s="207" t="s">
        <v>201</v>
      </c>
      <c r="G3" s="207" t="s">
        <v>201</v>
      </c>
      <c r="H3" s="207" t="s">
        <v>201</v>
      </c>
      <c r="I3" s="231" t="s">
        <v>201</v>
      </c>
      <c r="J3" s="207" t="s">
        <v>201</v>
      </c>
      <c r="K3" s="228" t="s">
        <v>201</v>
      </c>
      <c r="L3" s="207" t="s">
        <v>201</v>
      </c>
      <c r="M3" s="232" t="s">
        <v>143</v>
      </c>
      <c r="N3" s="207" t="s">
        <v>202</v>
      </c>
      <c r="O3" s="228" t="s">
        <v>201</v>
      </c>
      <c r="P3" s="207" t="s">
        <v>201</v>
      </c>
      <c r="Q3" s="207" t="s">
        <v>202</v>
      </c>
      <c r="R3" s="207" t="s">
        <v>202</v>
      </c>
      <c r="S3" s="207" t="s">
        <v>201</v>
      </c>
      <c r="T3" s="207" t="s">
        <v>202</v>
      </c>
      <c r="U3" s="232" t="s">
        <v>143</v>
      </c>
      <c r="V3" s="207" t="s">
        <v>201</v>
      </c>
      <c r="W3" s="207" t="s">
        <v>202</v>
      </c>
      <c r="X3" s="232" t="s">
        <v>143</v>
      </c>
      <c r="Y3" s="207" t="s">
        <v>202</v>
      </c>
      <c r="Z3" s="207" t="s">
        <v>201</v>
      </c>
      <c r="AA3" s="207" t="s">
        <v>201</v>
      </c>
      <c r="AB3" s="207" t="s">
        <v>201</v>
      </c>
      <c r="AC3" s="228" t="s">
        <v>201</v>
      </c>
      <c r="AD3" s="228" t="s">
        <v>202</v>
      </c>
      <c r="AE3" s="254" t="s">
        <v>202</v>
      </c>
      <c r="AF3" s="254" t="s">
        <v>202</v>
      </c>
      <c r="AG3" s="254" t="s">
        <v>202</v>
      </c>
      <c r="AH3" s="254" t="s">
        <v>202</v>
      </c>
      <c r="AI3" s="207" t="s">
        <v>201</v>
      </c>
      <c r="AJ3" s="207" t="s">
        <v>201</v>
      </c>
      <c r="AK3" s="207" t="s">
        <v>201</v>
      </c>
      <c r="AL3" s="207" t="s">
        <v>201</v>
      </c>
      <c r="AM3" s="207" t="s">
        <v>201</v>
      </c>
      <c r="AN3" s="207" t="s">
        <v>201</v>
      </c>
      <c r="AO3" s="228" t="s">
        <v>202</v>
      </c>
      <c r="AP3" s="254" t="s">
        <v>143</v>
      </c>
      <c r="AQ3" s="207" t="s">
        <v>202</v>
      </c>
      <c r="AR3" s="207" t="s">
        <v>202</v>
      </c>
      <c r="AS3" s="207" t="s">
        <v>202</v>
      </c>
      <c r="AT3" s="207" t="s">
        <v>202</v>
      </c>
      <c r="AU3" s="207" t="s">
        <v>201</v>
      </c>
      <c r="AV3" s="232" t="s">
        <v>143</v>
      </c>
      <c r="AW3" s="207" t="s">
        <v>202</v>
      </c>
      <c r="AZ3" s="207" t="s">
        <v>201</v>
      </c>
      <c r="BB3" s="228" t="s">
        <v>201</v>
      </c>
      <c r="BC3" s="207" t="s">
        <v>201</v>
      </c>
      <c r="BD3" s="207" t="s">
        <v>201</v>
      </c>
      <c r="BE3" s="207" t="s">
        <v>202</v>
      </c>
      <c r="BF3" s="207" t="s">
        <v>202</v>
      </c>
      <c r="BG3" s="207" t="s">
        <v>202</v>
      </c>
      <c r="BH3" s="207" t="s">
        <v>202</v>
      </c>
      <c r="BI3" s="207" t="s">
        <v>202</v>
      </c>
      <c r="BJ3" s="207" t="s">
        <v>202</v>
      </c>
      <c r="BK3" s="207" t="s">
        <v>202</v>
      </c>
      <c r="BL3" s="254" t="s">
        <v>143</v>
      </c>
      <c r="BM3" s="228" t="s">
        <v>202</v>
      </c>
      <c r="BN3" s="207" t="s">
        <v>201</v>
      </c>
      <c r="BO3" s="207" t="s">
        <v>201</v>
      </c>
      <c r="BP3" s="207" t="s">
        <v>201</v>
      </c>
      <c r="BQ3" s="207" t="s">
        <v>201</v>
      </c>
      <c r="BR3" s="228" t="s">
        <v>201</v>
      </c>
      <c r="BS3" s="207" t="s">
        <v>202</v>
      </c>
      <c r="BT3" s="207" t="s">
        <v>202</v>
      </c>
      <c r="BU3" s="207" t="s">
        <v>202</v>
      </c>
      <c r="BV3" s="207" t="s">
        <v>201</v>
      </c>
      <c r="BW3" s="207" t="s">
        <v>201</v>
      </c>
      <c r="BX3" s="228" t="s">
        <v>202</v>
      </c>
      <c r="BY3" s="207" t="s">
        <v>202</v>
      </c>
      <c r="BZ3" s="207" t="s">
        <v>202</v>
      </c>
      <c r="CA3" s="207" t="s">
        <v>202</v>
      </c>
      <c r="CB3" s="207" t="s">
        <v>202</v>
      </c>
      <c r="CC3" s="207" t="s">
        <v>202</v>
      </c>
      <c r="CD3" s="207" t="s">
        <v>202</v>
      </c>
      <c r="CE3" s="288" t="s">
        <v>202</v>
      </c>
      <c r="CF3" s="207" t="s">
        <v>202</v>
      </c>
      <c r="CG3" s="207" t="s">
        <v>202</v>
      </c>
      <c r="CH3" s="207" t="s">
        <v>201</v>
      </c>
      <c r="CI3" s="232" t="s">
        <v>143</v>
      </c>
      <c r="CJ3" s="207" t="s">
        <v>202</v>
      </c>
      <c r="CK3" s="207" t="s">
        <v>202</v>
      </c>
      <c r="CL3" s="207" t="s">
        <v>202</v>
      </c>
      <c r="CM3" s="228" t="s">
        <v>201</v>
      </c>
      <c r="CN3" s="228" t="s">
        <v>201</v>
      </c>
      <c r="CO3" s="228" t="s">
        <v>201</v>
      </c>
      <c r="CP3" s="228" t="s">
        <v>202</v>
      </c>
      <c r="CQ3" s="254" t="s">
        <v>143</v>
      </c>
      <c r="CR3" s="228" t="s">
        <v>201</v>
      </c>
      <c r="CS3" s="228" t="s">
        <v>202</v>
      </c>
      <c r="CT3" s="228" t="s">
        <v>201</v>
      </c>
      <c r="CU3" s="228" t="s">
        <v>202</v>
      </c>
      <c r="CV3" s="228" t="s">
        <v>201</v>
      </c>
      <c r="CW3" s="228" t="s">
        <v>202</v>
      </c>
      <c r="CX3" s="228" t="s">
        <v>201</v>
      </c>
    </row>
    <row r="4" spans="1:102" s="208" customFormat="1" ht="14.25" customHeight="1">
      <c r="A4" s="208">
        <v>4001</v>
      </c>
      <c r="B4" s="208" t="s">
        <v>1129</v>
      </c>
      <c r="C4" s="208">
        <v>1</v>
      </c>
      <c r="D4" s="208">
        <v>1</v>
      </c>
      <c r="E4" s="208">
        <v>35</v>
      </c>
      <c r="J4" s="208">
        <v>9</v>
      </c>
      <c r="K4" s="208">
        <v>10</v>
      </c>
      <c r="L4" s="208">
        <v>120</v>
      </c>
      <c r="M4" s="233">
        <v>0</v>
      </c>
      <c r="P4" s="208">
        <v>0</v>
      </c>
      <c r="Q4" s="208">
        <v>1022</v>
      </c>
      <c r="S4" s="240"/>
      <c r="T4" s="233"/>
      <c r="U4" s="208" t="s">
        <v>1129</v>
      </c>
      <c r="V4" s="241">
        <v>1</v>
      </c>
      <c r="AG4" s="240"/>
      <c r="AH4" s="240"/>
      <c r="AI4" s="233">
        <v>1</v>
      </c>
      <c r="AJ4" s="208">
        <v>1</v>
      </c>
      <c r="AK4" s="233"/>
      <c r="AM4" s="233"/>
      <c r="AS4" s="208" t="s">
        <v>1130</v>
      </c>
      <c r="AT4" s="208" t="s">
        <v>1131</v>
      </c>
      <c r="AX4" s="208">
        <v>9.1</v>
      </c>
      <c r="AZ4" s="259">
        <v>5000</v>
      </c>
      <c r="BA4" s="215">
        <f>BB4</f>
        <v>500</v>
      </c>
      <c r="BB4" s="260">
        <v>500</v>
      </c>
      <c r="BD4" s="259">
        <v>1000</v>
      </c>
      <c r="BF4" s="273"/>
      <c r="BG4" s="273"/>
      <c r="BH4" s="273"/>
      <c r="BI4" s="273"/>
      <c r="BJ4" s="273"/>
      <c r="BK4" s="273"/>
      <c r="BL4" s="273"/>
      <c r="BR4" s="215"/>
      <c r="BS4" s="208" t="s">
        <v>1132</v>
      </c>
      <c r="BU4" s="233"/>
      <c r="CE4" s="289"/>
      <c r="CF4" s="208" t="s">
        <v>1133</v>
      </c>
      <c r="CN4" s="208">
        <v>1</v>
      </c>
      <c r="CV4" s="208">
        <v>-1</v>
      </c>
    </row>
    <row r="5" spans="1:102" s="208" customFormat="1" ht="14.25" customHeight="1">
      <c r="A5" s="208">
        <v>4002</v>
      </c>
      <c r="B5" s="208" t="s">
        <v>1134</v>
      </c>
      <c r="C5" s="208">
        <v>1</v>
      </c>
      <c r="D5" s="208">
        <v>1</v>
      </c>
      <c r="E5" s="208">
        <v>55</v>
      </c>
      <c r="J5" s="208">
        <v>10</v>
      </c>
      <c r="K5" s="208">
        <v>10</v>
      </c>
      <c r="L5" s="208">
        <v>120</v>
      </c>
      <c r="M5" s="233">
        <v>0</v>
      </c>
      <c r="P5" s="208">
        <v>0</v>
      </c>
      <c r="Q5" s="208">
        <v>1023</v>
      </c>
      <c r="R5" s="208" t="s">
        <v>1135</v>
      </c>
      <c r="S5" s="240"/>
      <c r="T5" s="233"/>
      <c r="U5" s="208" t="s">
        <v>1136</v>
      </c>
      <c r="V5" s="241">
        <v>3</v>
      </c>
      <c r="AG5" s="240"/>
      <c r="AH5" s="240"/>
      <c r="AI5" s="233">
        <v>1</v>
      </c>
      <c r="AJ5" s="208">
        <v>1</v>
      </c>
      <c r="AK5" s="233"/>
      <c r="AM5" s="233"/>
      <c r="AS5" s="208" t="s">
        <v>1137</v>
      </c>
      <c r="AT5" s="208" t="s">
        <v>1138</v>
      </c>
      <c r="AX5" s="208">
        <v>10.1</v>
      </c>
      <c r="AZ5" s="259">
        <v>5000</v>
      </c>
      <c r="BA5" s="215">
        <f>BB5+BA4</f>
        <v>1000</v>
      </c>
      <c r="BB5" s="260">
        <v>500</v>
      </c>
      <c r="BD5" s="259">
        <v>2000</v>
      </c>
      <c r="BF5" s="273" t="s">
        <v>629</v>
      </c>
      <c r="BG5" s="273" t="s">
        <v>629</v>
      </c>
      <c r="BH5" s="273" t="s">
        <v>629</v>
      </c>
      <c r="BI5" s="273" t="s">
        <v>629</v>
      </c>
      <c r="BJ5" s="273" t="s">
        <v>629</v>
      </c>
      <c r="BK5" s="273"/>
      <c r="BL5" s="273"/>
      <c r="BR5" s="215"/>
      <c r="BS5" s="208" t="s">
        <v>1139</v>
      </c>
      <c r="BU5" s="233"/>
      <c r="CE5" s="289"/>
      <c r="CF5" s="208" t="s">
        <v>1140</v>
      </c>
      <c r="CV5" s="208">
        <v>-1</v>
      </c>
    </row>
    <row r="6" spans="1:102" s="208" customFormat="1" ht="14.25" customHeight="1">
      <c r="A6" s="208">
        <v>4003</v>
      </c>
      <c r="B6" s="208" t="s">
        <v>1141</v>
      </c>
      <c r="C6" s="208">
        <v>1</v>
      </c>
      <c r="D6" s="208">
        <v>1</v>
      </c>
      <c r="E6" s="208">
        <v>11</v>
      </c>
      <c r="J6" s="208">
        <v>10</v>
      </c>
      <c r="K6" s="208">
        <v>10</v>
      </c>
      <c r="L6" s="208">
        <v>120</v>
      </c>
      <c r="M6" s="233">
        <v>0</v>
      </c>
      <c r="P6" s="208">
        <v>0</v>
      </c>
      <c r="Q6" s="208" t="s">
        <v>1142</v>
      </c>
      <c r="R6" s="208" t="s">
        <v>1143</v>
      </c>
      <c r="S6" s="240"/>
      <c r="T6" s="233"/>
      <c r="U6" s="208" t="s">
        <v>1144</v>
      </c>
      <c r="V6" s="241">
        <v>1</v>
      </c>
      <c r="AG6" s="240"/>
      <c r="AH6" s="240"/>
      <c r="AI6" s="233">
        <v>1</v>
      </c>
      <c r="AJ6" s="208">
        <v>1</v>
      </c>
      <c r="AK6" s="233"/>
      <c r="AM6" s="233"/>
      <c r="AS6" s="208" t="s">
        <v>1145</v>
      </c>
      <c r="AT6" s="208" t="s">
        <v>1146</v>
      </c>
      <c r="AX6" s="208">
        <v>13.1</v>
      </c>
      <c r="AZ6" s="259">
        <v>1000</v>
      </c>
      <c r="BA6" s="215">
        <f t="shared" ref="BA6:BA37" si="0">BB6+BA5</f>
        <v>1500</v>
      </c>
      <c r="BB6" s="260">
        <v>500</v>
      </c>
      <c r="BD6" s="259">
        <v>4000</v>
      </c>
      <c r="BF6" s="273"/>
      <c r="BG6" s="273"/>
      <c r="BH6" s="273"/>
      <c r="BI6" s="273"/>
      <c r="BJ6" s="273"/>
      <c r="BK6" s="273"/>
      <c r="BL6" s="273"/>
      <c r="BR6" s="215"/>
      <c r="BS6" s="208" t="s">
        <v>1147</v>
      </c>
      <c r="BU6" s="233"/>
      <c r="CE6" s="289"/>
      <c r="CF6" s="208" t="s">
        <v>1148</v>
      </c>
      <c r="CV6" s="208">
        <v>-1</v>
      </c>
    </row>
    <row r="7" spans="1:102" s="208" customFormat="1" ht="14.25" customHeight="1">
      <c r="A7" s="208">
        <v>4005</v>
      </c>
      <c r="B7" s="208" t="s">
        <v>1149</v>
      </c>
      <c r="C7" s="208">
        <v>1</v>
      </c>
      <c r="D7" s="208">
        <v>1</v>
      </c>
      <c r="E7" s="208">
        <v>10</v>
      </c>
      <c r="J7" s="208">
        <v>11</v>
      </c>
      <c r="K7" s="208">
        <v>10</v>
      </c>
      <c r="L7" s="208">
        <v>120</v>
      </c>
      <c r="M7" s="233">
        <v>0</v>
      </c>
      <c r="P7" s="208">
        <v>0</v>
      </c>
      <c r="Q7" s="208">
        <v>1026</v>
      </c>
      <c r="R7" s="208">
        <v>4073</v>
      </c>
      <c r="S7" s="240"/>
      <c r="T7" s="233">
        <v>1</v>
      </c>
      <c r="U7" s="208" t="s">
        <v>1150</v>
      </c>
      <c r="V7" s="241">
        <v>6</v>
      </c>
      <c r="AG7" s="240"/>
      <c r="AH7" s="240"/>
      <c r="AI7" s="233">
        <v>1</v>
      </c>
      <c r="AJ7" s="208">
        <v>1</v>
      </c>
      <c r="AK7" s="233"/>
      <c r="AM7" s="233"/>
      <c r="AS7" s="208" t="s">
        <v>1151</v>
      </c>
      <c r="AT7" s="208" t="s">
        <v>1152</v>
      </c>
      <c r="AX7" s="208">
        <v>11.1</v>
      </c>
      <c r="AZ7" s="259">
        <v>5000</v>
      </c>
      <c r="BA7" s="215">
        <f t="shared" si="0"/>
        <v>2000</v>
      </c>
      <c r="BB7" s="260">
        <v>500</v>
      </c>
      <c r="BD7" s="259">
        <v>3000</v>
      </c>
      <c r="BF7" s="273"/>
      <c r="BG7" s="273"/>
      <c r="BH7" s="273"/>
      <c r="BI7" s="273"/>
      <c r="BJ7" s="273"/>
      <c r="BK7" s="273"/>
      <c r="BL7" s="273"/>
      <c r="BR7" s="215"/>
      <c r="BS7" s="208" t="s">
        <v>1153</v>
      </c>
      <c r="BU7" s="233">
        <v>1</v>
      </c>
      <c r="CE7" s="289"/>
      <c r="CF7" s="208" t="s">
        <v>1154</v>
      </c>
      <c r="CV7" s="208">
        <v>-1</v>
      </c>
    </row>
    <row r="8" spans="1:102" s="209" customFormat="1" ht="14.25" customHeight="1">
      <c r="A8" s="209">
        <v>4033</v>
      </c>
      <c r="B8" s="209" t="s">
        <v>1155</v>
      </c>
      <c r="C8" s="209">
        <v>1</v>
      </c>
      <c r="D8" s="209">
        <v>1</v>
      </c>
      <c r="E8" s="209">
        <v>2</v>
      </c>
      <c r="F8" s="209">
        <v>0</v>
      </c>
      <c r="J8" s="209">
        <v>12</v>
      </c>
      <c r="K8" s="209">
        <v>10</v>
      </c>
      <c r="L8" s="209">
        <v>120</v>
      </c>
      <c r="M8" s="234"/>
      <c r="P8" s="209">
        <v>0</v>
      </c>
      <c r="Q8" s="209">
        <v>4003</v>
      </c>
      <c r="R8" s="209">
        <v>4045</v>
      </c>
      <c r="S8" s="242"/>
      <c r="T8" s="234">
        <v>10094001</v>
      </c>
      <c r="U8" s="209" t="s">
        <v>428</v>
      </c>
      <c r="V8" s="229">
        <v>1</v>
      </c>
      <c r="AG8" s="242"/>
      <c r="AH8" s="242"/>
      <c r="AI8" s="234">
        <v>1</v>
      </c>
      <c r="AJ8" s="209">
        <v>1</v>
      </c>
      <c r="AK8" s="234"/>
      <c r="AM8" s="234"/>
      <c r="AQ8" s="209" t="s">
        <v>1156</v>
      </c>
      <c r="AR8" s="209" t="s">
        <v>205</v>
      </c>
      <c r="AS8" s="209" t="s">
        <v>1157</v>
      </c>
      <c r="AT8" s="209" t="s">
        <v>1158</v>
      </c>
      <c r="AX8" s="209">
        <v>13.1</v>
      </c>
      <c r="AY8" s="209">
        <v>32000</v>
      </c>
      <c r="AZ8" s="261">
        <v>3000</v>
      </c>
      <c r="BA8" s="215">
        <f t="shared" si="0"/>
        <v>2500</v>
      </c>
      <c r="BB8" s="260">
        <v>500</v>
      </c>
      <c r="BD8" s="259">
        <v>5000</v>
      </c>
      <c r="BF8" s="263"/>
      <c r="BG8" s="263"/>
      <c r="BH8" s="263"/>
      <c r="BI8" s="263"/>
      <c r="BJ8" s="263"/>
      <c r="BK8" s="263"/>
      <c r="BL8" s="263"/>
      <c r="BN8" s="209">
        <v>10094</v>
      </c>
      <c r="BO8" s="209">
        <v>3</v>
      </c>
      <c r="BP8" s="209">
        <v>10094</v>
      </c>
      <c r="BQ8" s="209">
        <v>3</v>
      </c>
      <c r="BU8" s="234"/>
      <c r="BV8" s="209">
        <v>10094</v>
      </c>
      <c r="BW8" s="209">
        <v>3</v>
      </c>
      <c r="CA8" s="283"/>
      <c r="CD8" s="283" t="s">
        <v>1159</v>
      </c>
      <c r="CE8" s="290"/>
      <c r="CH8" s="209">
        <v>10094001</v>
      </c>
      <c r="CI8" s="209" t="s">
        <v>428</v>
      </c>
    </row>
    <row r="9" spans="1:102" s="209" customFormat="1" ht="14.25" customHeight="1">
      <c r="A9" s="209">
        <v>4045</v>
      </c>
      <c r="B9" s="209" t="s">
        <v>1160</v>
      </c>
      <c r="C9" s="209">
        <v>1</v>
      </c>
      <c r="D9" s="209">
        <v>1</v>
      </c>
      <c r="E9" s="209">
        <v>1</v>
      </c>
      <c r="F9" s="209">
        <v>0</v>
      </c>
      <c r="J9" s="209">
        <v>12</v>
      </c>
      <c r="K9" s="209">
        <v>10</v>
      </c>
      <c r="L9" s="209">
        <v>120</v>
      </c>
      <c r="M9" s="234">
        <v>0</v>
      </c>
      <c r="P9" s="209">
        <v>0</v>
      </c>
      <c r="Q9" s="209">
        <v>4033</v>
      </c>
      <c r="R9" s="209">
        <v>4035</v>
      </c>
      <c r="S9" s="242"/>
      <c r="T9" s="234">
        <v>300024</v>
      </c>
      <c r="U9" s="209" t="s">
        <v>406</v>
      </c>
      <c r="V9" s="229">
        <v>1</v>
      </c>
      <c r="AG9" s="242"/>
      <c r="AH9" s="242"/>
      <c r="AI9" s="234">
        <v>1</v>
      </c>
      <c r="AJ9" s="209">
        <v>1</v>
      </c>
      <c r="AK9" s="234"/>
      <c r="AM9" s="234"/>
      <c r="AQ9" s="209" t="s">
        <v>1161</v>
      </c>
      <c r="AR9" s="209" t="s">
        <v>1162</v>
      </c>
      <c r="AS9" s="209" t="s">
        <v>1163</v>
      </c>
      <c r="AT9" s="209" t="s">
        <v>1161</v>
      </c>
      <c r="AU9" s="209">
        <v>10094003</v>
      </c>
      <c r="AV9" s="209" t="s">
        <v>406</v>
      </c>
      <c r="AX9" s="209">
        <v>13.2</v>
      </c>
      <c r="AZ9" s="261">
        <v>3000</v>
      </c>
      <c r="BA9" s="215">
        <f t="shared" si="0"/>
        <v>3000</v>
      </c>
      <c r="BB9" s="260">
        <v>500</v>
      </c>
      <c r="BD9" s="259">
        <v>6000</v>
      </c>
      <c r="BF9" s="263"/>
      <c r="BG9" s="263"/>
      <c r="BH9" s="263"/>
      <c r="BI9" s="263"/>
      <c r="BJ9" s="263"/>
      <c r="BK9" s="263"/>
      <c r="BL9" s="263"/>
      <c r="BN9" s="209">
        <v>10094</v>
      </c>
      <c r="BO9" s="209">
        <v>7</v>
      </c>
      <c r="BP9" s="209">
        <v>10094</v>
      </c>
      <c r="BQ9" s="209">
        <v>9</v>
      </c>
      <c r="BR9" s="209">
        <v>1</v>
      </c>
      <c r="BU9" s="234"/>
      <c r="BV9" s="209">
        <v>10094</v>
      </c>
      <c r="BW9" s="209">
        <v>3</v>
      </c>
      <c r="CA9" s="283" t="s">
        <v>1164</v>
      </c>
      <c r="CD9" s="283" t="s">
        <v>1165</v>
      </c>
      <c r="CE9" s="290"/>
      <c r="CH9" s="209">
        <v>10094001</v>
      </c>
      <c r="CI9" s="209" t="s">
        <v>428</v>
      </c>
    </row>
    <row r="10" spans="1:102" s="209" customFormat="1" ht="14.25" customHeight="1">
      <c r="A10" s="209">
        <v>4035</v>
      </c>
      <c r="B10" s="209" t="s">
        <v>1166</v>
      </c>
      <c r="C10" s="209">
        <v>1</v>
      </c>
      <c r="D10" s="209">
        <v>1</v>
      </c>
      <c r="E10" s="209">
        <v>2</v>
      </c>
      <c r="F10" s="209">
        <v>0</v>
      </c>
      <c r="G10" s="229"/>
      <c r="H10" s="229"/>
      <c r="J10" s="209">
        <v>12</v>
      </c>
      <c r="K10" s="209">
        <v>10</v>
      </c>
      <c r="L10" s="209">
        <v>120</v>
      </c>
      <c r="M10" s="209">
        <v>0</v>
      </c>
      <c r="P10" s="229">
        <v>0</v>
      </c>
      <c r="Q10" s="209">
        <v>4045</v>
      </c>
      <c r="R10" s="209">
        <v>4032</v>
      </c>
      <c r="T10" s="243">
        <v>10094002</v>
      </c>
      <c r="U10" s="209" t="s">
        <v>437</v>
      </c>
      <c r="V10" s="209">
        <v>1</v>
      </c>
      <c r="AI10" s="209">
        <v>1</v>
      </c>
      <c r="AJ10" s="209">
        <v>1</v>
      </c>
      <c r="AO10" s="255"/>
      <c r="AP10" s="255"/>
      <c r="AR10" s="209" t="s">
        <v>1167</v>
      </c>
      <c r="AS10" s="209" t="s">
        <v>1168</v>
      </c>
      <c r="AT10" s="209" t="s">
        <v>1169</v>
      </c>
      <c r="AU10" s="229"/>
      <c r="AW10" s="262"/>
      <c r="AX10" s="209">
        <v>13.2</v>
      </c>
      <c r="AY10" s="263"/>
      <c r="AZ10" s="261">
        <v>3000</v>
      </c>
      <c r="BA10" s="215">
        <f t="shared" si="0"/>
        <v>3500</v>
      </c>
      <c r="BB10" s="260">
        <v>500</v>
      </c>
      <c r="BD10" s="259">
        <v>7000</v>
      </c>
      <c r="BE10" s="263"/>
      <c r="BF10" s="263"/>
      <c r="BG10" s="263"/>
      <c r="BH10" s="263"/>
      <c r="BI10" s="263"/>
      <c r="BJ10" s="263"/>
      <c r="BK10" s="263"/>
      <c r="BN10" s="209">
        <v>10094</v>
      </c>
      <c r="BP10" s="209">
        <v>10094</v>
      </c>
      <c r="BQ10" s="209">
        <v>6</v>
      </c>
      <c r="BR10" s="209">
        <v>1</v>
      </c>
      <c r="BV10" s="209">
        <v>10094</v>
      </c>
      <c r="BW10" s="209">
        <v>6</v>
      </c>
      <c r="BX10" s="262"/>
      <c r="CA10" s="284"/>
      <c r="CC10" s="262"/>
      <c r="CD10" s="284" t="s">
        <v>1170</v>
      </c>
      <c r="CE10" s="262" t="s">
        <v>229</v>
      </c>
      <c r="CH10" s="209">
        <v>10094002</v>
      </c>
      <c r="CI10" s="209" t="s">
        <v>437</v>
      </c>
    </row>
    <row r="11" spans="1:102" s="209" customFormat="1" ht="14.25" customHeight="1">
      <c r="A11" s="209">
        <v>4032</v>
      </c>
      <c r="B11" s="209" t="s">
        <v>1171</v>
      </c>
      <c r="C11" s="209">
        <v>1</v>
      </c>
      <c r="D11" s="209">
        <v>1</v>
      </c>
      <c r="E11" s="209">
        <v>3</v>
      </c>
      <c r="F11" s="209">
        <v>0</v>
      </c>
      <c r="G11" s="229"/>
      <c r="H11" s="229"/>
      <c r="J11" s="209">
        <v>12</v>
      </c>
      <c r="K11" s="209">
        <v>10</v>
      </c>
      <c r="L11" s="209">
        <v>120</v>
      </c>
      <c r="M11" s="209">
        <v>0</v>
      </c>
      <c r="P11" s="229">
        <v>0</v>
      </c>
      <c r="Q11" s="209">
        <v>4035</v>
      </c>
      <c r="R11" s="209">
        <v>4034</v>
      </c>
      <c r="T11" s="243">
        <v>300010</v>
      </c>
      <c r="U11" s="209" t="s">
        <v>1172</v>
      </c>
      <c r="V11" s="209">
        <v>3</v>
      </c>
      <c r="AI11" s="209">
        <v>1</v>
      </c>
      <c r="AJ11" s="209">
        <v>1</v>
      </c>
      <c r="AO11" s="255"/>
      <c r="AP11" s="255"/>
      <c r="AR11" s="209" t="s">
        <v>1173</v>
      </c>
      <c r="AS11" s="209" t="s">
        <v>1174</v>
      </c>
      <c r="AT11" s="209" t="s">
        <v>1175</v>
      </c>
      <c r="AU11" s="229"/>
      <c r="AW11" s="262"/>
      <c r="AX11" s="209">
        <v>13.2</v>
      </c>
      <c r="AY11" s="263"/>
      <c r="AZ11" s="261">
        <v>3000</v>
      </c>
      <c r="BA11" s="215">
        <f t="shared" si="0"/>
        <v>4000</v>
      </c>
      <c r="BB11" s="260">
        <v>500</v>
      </c>
      <c r="BD11" s="259">
        <v>8000</v>
      </c>
      <c r="BE11" s="263"/>
      <c r="BF11" s="274" t="s">
        <v>417</v>
      </c>
      <c r="BG11" s="274" t="s">
        <v>418</v>
      </c>
      <c r="BH11" s="274" t="s">
        <v>419</v>
      </c>
      <c r="BI11" s="274" t="s">
        <v>420</v>
      </c>
      <c r="BJ11" s="274" t="s">
        <v>421</v>
      </c>
      <c r="BK11" s="263"/>
      <c r="BN11" s="209">
        <v>10094</v>
      </c>
      <c r="BP11" s="209">
        <v>10094</v>
      </c>
      <c r="BQ11" s="209">
        <v>4</v>
      </c>
      <c r="BR11" s="209">
        <v>1</v>
      </c>
      <c r="BV11" s="209">
        <v>10094</v>
      </c>
      <c r="BX11" s="262"/>
      <c r="CA11" s="284"/>
      <c r="CC11" s="262"/>
      <c r="CD11" s="284" t="s">
        <v>1176</v>
      </c>
      <c r="CE11" s="262"/>
    </row>
    <row r="12" spans="1:102" s="209" customFormat="1" ht="14.25" customHeight="1">
      <c r="A12" s="209">
        <v>4034</v>
      </c>
      <c r="B12" s="209" t="s">
        <v>1177</v>
      </c>
      <c r="C12" s="209">
        <v>1</v>
      </c>
      <c r="D12" s="209">
        <v>1</v>
      </c>
      <c r="E12" s="209">
        <v>1</v>
      </c>
      <c r="F12" s="209">
        <v>0</v>
      </c>
      <c r="G12" s="229"/>
      <c r="H12" s="229"/>
      <c r="J12" s="209">
        <v>12</v>
      </c>
      <c r="K12" s="209">
        <v>10</v>
      </c>
      <c r="L12" s="209">
        <v>120</v>
      </c>
      <c r="M12" s="209">
        <v>0</v>
      </c>
      <c r="P12" s="229">
        <v>0</v>
      </c>
      <c r="Q12" s="209">
        <v>4032</v>
      </c>
      <c r="R12" s="209">
        <v>4063</v>
      </c>
      <c r="T12" s="243">
        <v>300020</v>
      </c>
      <c r="U12" s="209" t="s">
        <v>741</v>
      </c>
      <c r="V12" s="209">
        <v>7</v>
      </c>
      <c r="AI12" s="209">
        <v>1</v>
      </c>
      <c r="AJ12" s="209">
        <v>1</v>
      </c>
      <c r="AO12" s="255"/>
      <c r="AP12" s="255"/>
      <c r="AR12" s="209" t="s">
        <v>1178</v>
      </c>
      <c r="AS12" s="209" t="s">
        <v>1177</v>
      </c>
      <c r="AT12" s="209" t="s">
        <v>742</v>
      </c>
      <c r="AU12" s="229"/>
      <c r="AW12" s="262"/>
      <c r="AX12" s="209">
        <v>13.3</v>
      </c>
      <c r="AY12" s="263"/>
      <c r="AZ12" s="261">
        <v>3000</v>
      </c>
      <c r="BA12" s="215">
        <f t="shared" si="0"/>
        <v>4500</v>
      </c>
      <c r="BB12" s="260">
        <v>500</v>
      </c>
      <c r="BD12" s="259">
        <v>9000</v>
      </c>
      <c r="BE12" s="263"/>
      <c r="BF12" s="274" t="s">
        <v>1179</v>
      </c>
      <c r="BG12" s="274" t="s">
        <v>1179</v>
      </c>
      <c r="BH12" s="274" t="s">
        <v>1179</v>
      </c>
      <c r="BI12" s="274" t="s">
        <v>1179</v>
      </c>
      <c r="BJ12" s="274" t="s">
        <v>1179</v>
      </c>
      <c r="BK12" s="263"/>
      <c r="BN12" s="209">
        <v>10094</v>
      </c>
      <c r="BP12" s="209">
        <v>10094</v>
      </c>
      <c r="BQ12" s="209">
        <v>5</v>
      </c>
      <c r="BR12" s="209">
        <v>1</v>
      </c>
      <c r="BV12" s="209">
        <v>10094</v>
      </c>
      <c r="BX12" s="262"/>
      <c r="CA12" s="284"/>
      <c r="CC12" s="262"/>
      <c r="CD12" s="284"/>
      <c r="CE12" s="262"/>
      <c r="CH12" s="209">
        <v>-1</v>
      </c>
    </row>
    <row r="13" spans="1:102" s="209" customFormat="1" ht="14.25" customHeight="1">
      <c r="A13" s="209">
        <v>4063</v>
      </c>
      <c r="B13" s="209" t="s">
        <v>1180</v>
      </c>
      <c r="C13" s="209">
        <v>1</v>
      </c>
      <c r="D13" s="209">
        <v>1</v>
      </c>
      <c r="E13" s="209">
        <v>2</v>
      </c>
      <c r="F13" s="209">
        <v>0</v>
      </c>
      <c r="G13" s="229"/>
      <c r="H13" s="229"/>
      <c r="J13" s="209">
        <v>12</v>
      </c>
      <c r="K13" s="209">
        <v>10</v>
      </c>
      <c r="L13" s="209">
        <v>120</v>
      </c>
      <c r="M13" s="209">
        <v>0</v>
      </c>
      <c r="P13" s="229">
        <v>0</v>
      </c>
      <c r="Q13" s="209">
        <v>4034</v>
      </c>
      <c r="R13" s="209">
        <v>4036</v>
      </c>
      <c r="T13" s="243">
        <v>10094004</v>
      </c>
      <c r="U13" s="209" t="s">
        <v>479</v>
      </c>
      <c r="V13" s="209">
        <v>1</v>
      </c>
      <c r="AI13" s="209">
        <v>1</v>
      </c>
      <c r="AJ13" s="209">
        <v>1</v>
      </c>
      <c r="AO13" s="255"/>
      <c r="AP13" s="255"/>
      <c r="AS13" s="209" t="s">
        <v>1181</v>
      </c>
      <c r="AT13" s="209" t="s">
        <v>1182</v>
      </c>
      <c r="AU13" s="229"/>
      <c r="AW13" s="262"/>
      <c r="AX13" s="209">
        <v>13.3</v>
      </c>
      <c r="AY13" s="263"/>
      <c r="AZ13" s="261">
        <v>3000</v>
      </c>
      <c r="BA13" s="215">
        <f t="shared" si="0"/>
        <v>5000</v>
      </c>
      <c r="BB13" s="260">
        <v>500</v>
      </c>
      <c r="BD13" s="259">
        <v>10000</v>
      </c>
      <c r="BE13" s="263"/>
      <c r="BF13" s="274"/>
      <c r="BG13" s="274"/>
      <c r="BH13" s="274"/>
      <c r="BI13" s="274"/>
      <c r="BJ13" s="274"/>
      <c r="BK13" s="263"/>
      <c r="BN13" s="209">
        <v>10094</v>
      </c>
      <c r="BP13" s="209">
        <v>10094</v>
      </c>
      <c r="BQ13" s="209">
        <v>8</v>
      </c>
      <c r="BR13" s="209">
        <v>1</v>
      </c>
      <c r="BV13" s="209">
        <v>10094</v>
      </c>
      <c r="BW13" s="209">
        <v>8</v>
      </c>
      <c r="BX13" s="262"/>
      <c r="CA13" s="284"/>
      <c r="CC13" s="262"/>
      <c r="CD13" s="284" t="s">
        <v>1183</v>
      </c>
      <c r="CE13" s="262"/>
      <c r="CH13" s="209">
        <v>10094004</v>
      </c>
      <c r="CI13" s="209" t="s">
        <v>479</v>
      </c>
      <c r="CP13" s="209">
        <v>10094004</v>
      </c>
      <c r="CQ13" s="209" t="s">
        <v>479</v>
      </c>
      <c r="CR13" s="209">
        <v>-1</v>
      </c>
      <c r="CS13" s="209" t="s">
        <v>1184</v>
      </c>
      <c r="CT13" s="209">
        <v>2</v>
      </c>
      <c r="CU13" s="209" t="s">
        <v>1184</v>
      </c>
    </row>
    <row r="14" spans="1:102" s="209" customFormat="1" ht="14.25" customHeight="1">
      <c r="A14" s="209">
        <v>4036</v>
      </c>
      <c r="B14" s="209" t="s">
        <v>1185</v>
      </c>
      <c r="C14" s="209">
        <v>1</v>
      </c>
      <c r="D14" s="209">
        <v>1</v>
      </c>
      <c r="E14" s="209">
        <v>7</v>
      </c>
      <c r="F14" s="209">
        <v>0</v>
      </c>
      <c r="G14" s="229"/>
      <c r="H14" s="229"/>
      <c r="J14" s="209">
        <v>13</v>
      </c>
      <c r="K14" s="209">
        <v>10</v>
      </c>
      <c r="L14" s="209">
        <v>120</v>
      </c>
      <c r="M14" s="209">
        <v>0</v>
      </c>
      <c r="P14" s="229">
        <v>0</v>
      </c>
      <c r="Q14" s="209">
        <v>4063</v>
      </c>
      <c r="R14" s="209">
        <v>4037</v>
      </c>
      <c r="T14" s="243"/>
      <c r="U14" s="209" t="s">
        <v>1185</v>
      </c>
      <c r="V14" s="209">
        <v>1</v>
      </c>
      <c r="AI14" s="209">
        <v>1</v>
      </c>
      <c r="AJ14" s="209">
        <v>1</v>
      </c>
      <c r="AO14" s="255"/>
      <c r="AP14" s="255"/>
      <c r="AR14" s="209" t="s">
        <v>261</v>
      </c>
      <c r="AS14" s="209" t="s">
        <v>1186</v>
      </c>
      <c r="AT14" s="209" t="s">
        <v>1187</v>
      </c>
      <c r="AU14" s="229"/>
      <c r="AW14" s="262"/>
      <c r="AX14" s="209">
        <v>13.5</v>
      </c>
      <c r="AY14" s="263"/>
      <c r="AZ14" s="261">
        <v>3000</v>
      </c>
      <c r="BA14" s="215">
        <f t="shared" si="0"/>
        <v>5500</v>
      </c>
      <c r="BB14" s="260">
        <v>500</v>
      </c>
      <c r="BD14" s="259">
        <v>11000</v>
      </c>
      <c r="BE14" s="263"/>
      <c r="BF14" s="274"/>
      <c r="BG14" s="274"/>
      <c r="BH14" s="274"/>
      <c r="BI14" s="274"/>
      <c r="BJ14" s="274"/>
      <c r="BK14" s="263"/>
      <c r="BN14" s="209">
        <v>10094</v>
      </c>
      <c r="BP14" s="209">
        <v>10093</v>
      </c>
      <c r="BQ14" s="209">
        <v>2</v>
      </c>
      <c r="BV14" s="209">
        <v>10093</v>
      </c>
      <c r="BW14" s="209">
        <v>2</v>
      </c>
      <c r="BX14" s="262"/>
      <c r="CA14" s="284"/>
      <c r="CC14" s="262"/>
      <c r="CD14" s="284" t="s">
        <v>1188</v>
      </c>
      <c r="CE14" s="262"/>
      <c r="CP14" s="209">
        <v>10094004</v>
      </c>
      <c r="CQ14" s="209" t="s">
        <v>479</v>
      </c>
      <c r="CR14" s="209">
        <v>1</v>
      </c>
      <c r="CS14" s="209" t="s">
        <v>1184</v>
      </c>
      <c r="CT14" s="209">
        <v>2</v>
      </c>
    </row>
    <row r="15" spans="1:102" s="209" customFormat="1" ht="14.25" customHeight="1">
      <c r="A15" s="209">
        <v>4037</v>
      </c>
      <c r="B15" s="209" t="s">
        <v>1189</v>
      </c>
      <c r="C15" s="209">
        <v>1</v>
      </c>
      <c r="D15" s="209">
        <v>1</v>
      </c>
      <c r="E15" s="209">
        <v>1</v>
      </c>
      <c r="G15" s="229"/>
      <c r="H15" s="229"/>
      <c r="J15" s="209">
        <v>13</v>
      </c>
      <c r="K15" s="209">
        <v>10</v>
      </c>
      <c r="L15" s="209">
        <v>120</v>
      </c>
      <c r="M15" s="209">
        <v>0</v>
      </c>
      <c r="P15" s="229">
        <v>0</v>
      </c>
      <c r="Q15" s="209">
        <v>4036</v>
      </c>
      <c r="R15" s="209">
        <v>4047</v>
      </c>
      <c r="T15" s="243">
        <v>10231</v>
      </c>
      <c r="U15" s="209" t="s">
        <v>1190</v>
      </c>
      <c r="V15" s="209">
        <v>20</v>
      </c>
      <c r="AI15" s="209">
        <v>1</v>
      </c>
      <c r="AJ15" s="209">
        <v>1</v>
      </c>
      <c r="AO15" s="255"/>
      <c r="AP15" s="255"/>
      <c r="AQ15" s="209" t="s">
        <v>1191</v>
      </c>
      <c r="AR15" s="209" t="s">
        <v>1000</v>
      </c>
      <c r="AS15" s="209" t="s">
        <v>1189</v>
      </c>
      <c r="AT15" s="209" t="s">
        <v>1192</v>
      </c>
      <c r="AU15" s="229"/>
      <c r="AW15" s="262"/>
      <c r="AX15" s="209">
        <v>13.6</v>
      </c>
      <c r="AY15" s="263"/>
      <c r="AZ15" s="261">
        <v>3000</v>
      </c>
      <c r="BA15" s="215">
        <f t="shared" si="0"/>
        <v>6000</v>
      </c>
      <c r="BB15" s="260">
        <v>500</v>
      </c>
      <c r="BD15" s="259">
        <v>12000</v>
      </c>
      <c r="BE15" s="263"/>
      <c r="BF15" s="274" t="s">
        <v>1193</v>
      </c>
      <c r="BG15" s="274" t="s">
        <v>1194</v>
      </c>
      <c r="BH15" s="274" t="s">
        <v>1195</v>
      </c>
      <c r="BI15" s="274" t="s">
        <v>1196</v>
      </c>
      <c r="BJ15" s="274" t="s">
        <v>1197</v>
      </c>
      <c r="BK15" s="263"/>
      <c r="BN15" s="209">
        <v>10093</v>
      </c>
      <c r="BO15" s="209">
        <v>3</v>
      </c>
      <c r="BP15" s="209">
        <v>10093</v>
      </c>
      <c r="BQ15" s="209">
        <v>3</v>
      </c>
      <c r="BR15" s="209">
        <v>1</v>
      </c>
      <c r="BV15" s="209">
        <v>10093</v>
      </c>
      <c r="BX15" s="262"/>
      <c r="CA15" s="284"/>
      <c r="CC15" s="262"/>
      <c r="CD15" s="284"/>
      <c r="CE15" s="262"/>
      <c r="CH15" s="209">
        <v>-1</v>
      </c>
      <c r="CP15" s="209">
        <v>10093001</v>
      </c>
      <c r="CQ15" s="209" t="s">
        <v>479</v>
      </c>
      <c r="CR15" s="209">
        <v>-1</v>
      </c>
      <c r="CS15" s="209" t="s">
        <v>1198</v>
      </c>
      <c r="CT15" s="209">
        <v>2</v>
      </c>
      <c r="CU15" s="209" t="s">
        <v>1198</v>
      </c>
      <c r="CV15" s="209">
        <v>1</v>
      </c>
    </row>
    <row r="16" spans="1:102" s="209" customFormat="1" ht="14.25" customHeight="1">
      <c r="A16" s="209">
        <v>4047</v>
      </c>
      <c r="B16" s="209" t="s">
        <v>1199</v>
      </c>
      <c r="C16" s="209">
        <v>1</v>
      </c>
      <c r="D16" s="209">
        <v>1</v>
      </c>
      <c r="E16" s="209">
        <v>7</v>
      </c>
      <c r="F16" s="209">
        <v>0</v>
      </c>
      <c r="G16" s="229"/>
      <c r="H16" s="229"/>
      <c r="J16" s="209">
        <v>13</v>
      </c>
      <c r="K16" s="209">
        <v>10</v>
      </c>
      <c r="L16" s="209">
        <v>120</v>
      </c>
      <c r="M16" s="209">
        <v>0</v>
      </c>
      <c r="P16" s="229">
        <v>0</v>
      </c>
      <c r="Q16" s="209">
        <v>4037</v>
      </c>
      <c r="R16" s="209">
        <v>4038</v>
      </c>
      <c r="T16" s="243"/>
      <c r="U16" s="209" t="s">
        <v>1199</v>
      </c>
      <c r="V16" s="209">
        <v>1</v>
      </c>
      <c r="AI16" s="209">
        <v>1</v>
      </c>
      <c r="AJ16" s="209">
        <v>1</v>
      </c>
      <c r="AO16" s="255"/>
      <c r="AP16" s="255"/>
      <c r="AR16" s="209" t="s">
        <v>1200</v>
      </c>
      <c r="AS16" s="209" t="s">
        <v>1199</v>
      </c>
      <c r="AT16" s="209" t="s">
        <v>1201</v>
      </c>
      <c r="AU16" s="229"/>
      <c r="AW16" s="262"/>
      <c r="AX16" s="209">
        <v>13.7</v>
      </c>
      <c r="AY16" s="263"/>
      <c r="AZ16" s="261">
        <v>3000</v>
      </c>
      <c r="BA16" s="215">
        <f t="shared" si="0"/>
        <v>6500</v>
      </c>
      <c r="BB16" s="260">
        <v>500</v>
      </c>
      <c r="BD16" s="259">
        <v>13000</v>
      </c>
      <c r="BE16" s="263"/>
      <c r="BF16" s="274"/>
      <c r="BG16" s="274"/>
      <c r="BH16" s="274"/>
      <c r="BI16" s="274"/>
      <c r="BJ16" s="274"/>
      <c r="BK16" s="263"/>
      <c r="BN16" s="209">
        <v>10093</v>
      </c>
      <c r="BP16" s="209">
        <v>10093</v>
      </c>
      <c r="BQ16" s="209">
        <v>10</v>
      </c>
      <c r="BR16" s="209">
        <v>1</v>
      </c>
      <c r="BV16" s="209">
        <v>10093</v>
      </c>
      <c r="BW16" s="209">
        <v>10</v>
      </c>
      <c r="BX16" s="262"/>
      <c r="CA16" s="284"/>
      <c r="CC16" s="262"/>
      <c r="CD16" s="284" t="s">
        <v>1202</v>
      </c>
      <c r="CE16" s="262"/>
      <c r="CP16" s="209">
        <v>10093001</v>
      </c>
      <c r="CQ16" s="209" t="s">
        <v>479</v>
      </c>
      <c r="CR16" s="209">
        <v>1</v>
      </c>
      <c r="CS16" s="209" t="s">
        <v>1203</v>
      </c>
      <c r="CT16" s="209">
        <v>2</v>
      </c>
      <c r="CU16" s="209" t="s">
        <v>1203</v>
      </c>
      <c r="CV16" s="209">
        <v>1</v>
      </c>
    </row>
    <row r="17" spans="1:100" s="209" customFormat="1" ht="14.25" customHeight="1">
      <c r="A17" s="209">
        <v>4038</v>
      </c>
      <c r="B17" s="209" t="s">
        <v>1204</v>
      </c>
      <c r="C17" s="209">
        <v>1</v>
      </c>
      <c r="D17" s="209">
        <v>1</v>
      </c>
      <c r="E17" s="209">
        <v>7</v>
      </c>
      <c r="F17" s="209">
        <v>0</v>
      </c>
      <c r="G17" s="229"/>
      <c r="H17" s="229"/>
      <c r="J17" s="209">
        <v>13</v>
      </c>
      <c r="K17" s="209">
        <v>10</v>
      </c>
      <c r="L17" s="209">
        <v>120</v>
      </c>
      <c r="M17" s="209">
        <v>0</v>
      </c>
      <c r="P17" s="229">
        <v>0</v>
      </c>
      <c r="Q17" s="209">
        <v>4047</v>
      </c>
      <c r="R17" s="209">
        <v>4039</v>
      </c>
      <c r="T17" s="243"/>
      <c r="U17" s="209" t="s">
        <v>1204</v>
      </c>
      <c r="V17" s="209">
        <v>1</v>
      </c>
      <c r="AI17" s="209">
        <v>1</v>
      </c>
      <c r="AJ17" s="209">
        <v>1</v>
      </c>
      <c r="AO17" s="255"/>
      <c r="AP17" s="255"/>
      <c r="AR17" s="209" t="s">
        <v>1081</v>
      </c>
      <c r="AS17" s="209" t="s">
        <v>1205</v>
      </c>
      <c r="AT17" s="209" t="s">
        <v>1206</v>
      </c>
      <c r="AU17" s="229"/>
      <c r="AW17" s="262"/>
      <c r="AX17" s="209">
        <v>13.8</v>
      </c>
      <c r="AY17" s="263"/>
      <c r="AZ17" s="261">
        <v>2000</v>
      </c>
      <c r="BA17" s="215">
        <f t="shared" si="0"/>
        <v>7000</v>
      </c>
      <c r="BB17" s="260">
        <v>500</v>
      </c>
      <c r="BD17" s="259">
        <v>14000</v>
      </c>
      <c r="BE17" s="263"/>
      <c r="BF17" s="274"/>
      <c r="BG17" s="274"/>
      <c r="BH17" s="274"/>
      <c r="BI17" s="274"/>
      <c r="BJ17" s="274"/>
      <c r="BK17" s="263"/>
      <c r="BN17" s="209">
        <v>10093</v>
      </c>
      <c r="BP17" s="209">
        <v>10093</v>
      </c>
      <c r="BQ17" s="209">
        <v>4</v>
      </c>
      <c r="BR17" s="209">
        <v>1</v>
      </c>
      <c r="BV17" s="209">
        <v>10093</v>
      </c>
      <c r="BX17" s="262"/>
      <c r="CA17" s="284"/>
      <c r="CC17" s="262"/>
      <c r="CD17" s="284" t="s">
        <v>1207</v>
      </c>
      <c r="CE17" s="262"/>
      <c r="CP17" s="209">
        <v>10093001</v>
      </c>
      <c r="CQ17" s="209" t="s">
        <v>479</v>
      </c>
      <c r="CR17" s="209">
        <v>1</v>
      </c>
      <c r="CS17" s="209" t="s">
        <v>1203</v>
      </c>
      <c r="CT17" s="209">
        <v>2</v>
      </c>
      <c r="CV17" s="209">
        <v>1</v>
      </c>
    </row>
    <row r="18" spans="1:100" s="209" customFormat="1" ht="14.25" customHeight="1">
      <c r="A18" s="209">
        <v>4039</v>
      </c>
      <c r="B18" s="209" t="s">
        <v>1208</v>
      </c>
      <c r="C18" s="209">
        <v>1</v>
      </c>
      <c r="D18" s="209">
        <v>1</v>
      </c>
      <c r="E18" s="209">
        <v>1</v>
      </c>
      <c r="G18" s="229"/>
      <c r="H18" s="229"/>
      <c r="J18" s="209">
        <v>13</v>
      </c>
      <c r="K18" s="209">
        <v>10</v>
      </c>
      <c r="L18" s="209">
        <v>120</v>
      </c>
      <c r="M18" s="209">
        <v>0</v>
      </c>
      <c r="P18" s="229">
        <v>0</v>
      </c>
      <c r="Q18" s="209">
        <v>4038</v>
      </c>
      <c r="R18" s="209">
        <v>4040</v>
      </c>
      <c r="T18" s="243">
        <v>10209</v>
      </c>
      <c r="U18" s="209" t="s">
        <v>1209</v>
      </c>
      <c r="V18" s="209">
        <v>20</v>
      </c>
      <c r="AI18" s="209">
        <v>1</v>
      </c>
      <c r="AJ18" s="209">
        <v>1</v>
      </c>
      <c r="AO18" s="255"/>
      <c r="AP18" s="255"/>
      <c r="AR18" s="209" t="s">
        <v>1000</v>
      </c>
      <c r="AS18" s="209" t="s">
        <v>1210</v>
      </c>
      <c r="AT18" s="209" t="s">
        <v>1211</v>
      </c>
      <c r="AU18" s="229"/>
      <c r="AW18" s="262"/>
      <c r="AX18" s="209">
        <v>13.8</v>
      </c>
      <c r="AY18" s="263"/>
      <c r="AZ18" s="261">
        <v>1000</v>
      </c>
      <c r="BA18" s="215">
        <f t="shared" si="0"/>
        <v>7500</v>
      </c>
      <c r="BB18" s="260">
        <v>500</v>
      </c>
      <c r="BD18" s="259">
        <v>15000</v>
      </c>
      <c r="BE18" s="263"/>
      <c r="BF18" s="274" t="s">
        <v>1179</v>
      </c>
      <c r="BG18" s="274" t="s">
        <v>1179</v>
      </c>
      <c r="BH18" s="274" t="s">
        <v>1179</v>
      </c>
      <c r="BI18" s="274" t="s">
        <v>1179</v>
      </c>
      <c r="BJ18" s="274" t="s">
        <v>1179</v>
      </c>
      <c r="BK18" s="263"/>
      <c r="BN18" s="209">
        <v>10093</v>
      </c>
      <c r="BO18" s="209">
        <v>4</v>
      </c>
      <c r="BP18" s="209">
        <v>10093</v>
      </c>
      <c r="BQ18" s="209">
        <v>5</v>
      </c>
      <c r="BR18" s="209">
        <v>1</v>
      </c>
      <c r="BV18" s="209">
        <v>10093</v>
      </c>
      <c r="BW18" s="209">
        <v>5</v>
      </c>
      <c r="BX18" s="262"/>
      <c r="CA18" s="284"/>
      <c r="CC18" s="262"/>
      <c r="CD18" s="284"/>
      <c r="CE18" s="262"/>
      <c r="CH18" s="209">
        <v>-1</v>
      </c>
      <c r="CV18" s="209">
        <v>1</v>
      </c>
    </row>
    <row r="19" spans="1:100" s="209" customFormat="1" ht="14.25" customHeight="1">
      <c r="A19" s="209">
        <v>4040</v>
      </c>
      <c r="B19" s="209" t="s">
        <v>1212</v>
      </c>
      <c r="C19" s="209">
        <v>1</v>
      </c>
      <c r="D19" s="209">
        <v>1</v>
      </c>
      <c r="E19" s="209">
        <v>3</v>
      </c>
      <c r="F19" s="209">
        <v>0</v>
      </c>
      <c r="G19" s="229"/>
      <c r="H19" s="229"/>
      <c r="J19" s="209">
        <v>13</v>
      </c>
      <c r="K19" s="209">
        <v>10</v>
      </c>
      <c r="L19" s="209">
        <v>120</v>
      </c>
      <c r="M19" s="209">
        <v>0</v>
      </c>
      <c r="P19" s="229">
        <v>0</v>
      </c>
      <c r="Q19" s="209">
        <v>4039</v>
      </c>
      <c r="R19" s="209">
        <v>4044</v>
      </c>
      <c r="T19" s="243">
        <v>300012</v>
      </c>
      <c r="U19" s="209" t="s">
        <v>1213</v>
      </c>
      <c r="V19" s="209">
        <v>3</v>
      </c>
      <c r="AI19" s="209">
        <v>1</v>
      </c>
      <c r="AJ19" s="209">
        <v>1</v>
      </c>
      <c r="AO19" s="255"/>
      <c r="AP19" s="255"/>
      <c r="AR19" s="209" t="s">
        <v>1173</v>
      </c>
      <c r="AS19" s="209" t="s">
        <v>1214</v>
      </c>
      <c r="AT19" s="209" t="s">
        <v>1215</v>
      </c>
      <c r="AU19" s="229"/>
      <c r="AW19" s="262"/>
      <c r="AX19" s="209">
        <v>13.9</v>
      </c>
      <c r="AY19" s="263"/>
      <c r="AZ19" s="261">
        <v>11000</v>
      </c>
      <c r="BA19" s="215">
        <f t="shared" si="0"/>
        <v>8000</v>
      </c>
      <c r="BB19" s="260">
        <v>500</v>
      </c>
      <c r="BD19" s="259">
        <v>16000</v>
      </c>
      <c r="BE19" s="263"/>
      <c r="BF19" s="274"/>
      <c r="BG19" s="274"/>
      <c r="BH19" s="274"/>
      <c r="BI19" s="274"/>
      <c r="BJ19" s="274"/>
      <c r="BK19" s="263"/>
      <c r="BN19" s="209">
        <v>10093</v>
      </c>
      <c r="BP19" s="209">
        <v>10093</v>
      </c>
      <c r="BQ19" s="209">
        <v>6</v>
      </c>
      <c r="BR19" s="209">
        <v>1</v>
      </c>
      <c r="BV19" s="209">
        <v>10093</v>
      </c>
      <c r="BW19" s="209">
        <v>6</v>
      </c>
      <c r="BX19" s="262"/>
      <c r="CA19" s="284"/>
      <c r="CC19" s="262"/>
      <c r="CD19" s="284" t="s">
        <v>1216</v>
      </c>
      <c r="CE19" s="262"/>
      <c r="CV19" s="209">
        <v>1</v>
      </c>
    </row>
    <row r="20" spans="1:100" s="209" customFormat="1" ht="14.25" customHeight="1">
      <c r="A20" s="209">
        <v>4044</v>
      </c>
      <c r="B20" s="209" t="s">
        <v>1217</v>
      </c>
      <c r="C20" s="209">
        <v>1</v>
      </c>
      <c r="D20" s="209">
        <v>1</v>
      </c>
      <c r="E20" s="209">
        <v>1</v>
      </c>
      <c r="G20" s="229"/>
      <c r="H20" s="229"/>
      <c r="J20" s="209">
        <v>13</v>
      </c>
      <c r="K20" s="209">
        <v>10</v>
      </c>
      <c r="L20" s="209">
        <v>120</v>
      </c>
      <c r="M20" s="209">
        <v>1</v>
      </c>
      <c r="P20" s="229">
        <v>0</v>
      </c>
      <c r="Q20" s="209">
        <v>4040</v>
      </c>
      <c r="R20" s="209">
        <v>4046</v>
      </c>
      <c r="T20" s="243">
        <v>10245</v>
      </c>
      <c r="U20" s="209" t="s">
        <v>1218</v>
      </c>
      <c r="V20" s="209">
        <v>1</v>
      </c>
      <c r="AI20" s="209">
        <v>1</v>
      </c>
      <c r="AJ20" s="209">
        <v>1</v>
      </c>
      <c r="AO20" s="255"/>
      <c r="AP20" s="255"/>
      <c r="AR20" s="209" t="s">
        <v>1000</v>
      </c>
      <c r="AS20" s="209" t="s">
        <v>1219</v>
      </c>
      <c r="AT20" s="209" t="s">
        <v>1220</v>
      </c>
      <c r="AU20" s="229"/>
      <c r="AW20" s="262"/>
      <c r="AX20" s="209">
        <v>14</v>
      </c>
      <c r="AY20" s="263"/>
      <c r="AZ20" s="261">
        <v>6000</v>
      </c>
      <c r="BA20" s="215">
        <f t="shared" si="0"/>
        <v>8500</v>
      </c>
      <c r="BB20" s="260">
        <v>500</v>
      </c>
      <c r="BD20" s="259">
        <v>17000</v>
      </c>
      <c r="BE20" s="263"/>
      <c r="BF20" s="274" t="s">
        <v>1221</v>
      </c>
      <c r="BG20" s="274" t="s">
        <v>1221</v>
      </c>
      <c r="BH20" s="274" t="s">
        <v>1221</v>
      </c>
      <c r="BI20" s="274" t="s">
        <v>1221</v>
      </c>
      <c r="BJ20" s="274" t="s">
        <v>1221</v>
      </c>
      <c r="BK20" s="263"/>
      <c r="BN20" s="209">
        <v>10093</v>
      </c>
      <c r="BP20" s="209">
        <v>10093</v>
      </c>
      <c r="BQ20" s="209">
        <v>8</v>
      </c>
      <c r="BR20" s="209">
        <v>1</v>
      </c>
      <c r="BX20" s="262"/>
      <c r="CA20" s="284"/>
      <c r="CC20" s="262"/>
      <c r="CD20" s="283" t="s">
        <v>1222</v>
      </c>
      <c r="CE20" s="262"/>
      <c r="CV20" s="209">
        <v>1</v>
      </c>
    </row>
    <row r="21" spans="1:100" s="209" customFormat="1" ht="14.25" customHeight="1">
      <c r="A21" s="209">
        <v>4046</v>
      </c>
      <c r="B21" s="209" t="s">
        <v>1223</v>
      </c>
      <c r="C21" s="209">
        <v>1</v>
      </c>
      <c r="D21" s="209">
        <v>1</v>
      </c>
      <c r="E21" s="209">
        <v>2</v>
      </c>
      <c r="F21" s="209">
        <v>0</v>
      </c>
      <c r="G21" s="229"/>
      <c r="H21" s="229"/>
      <c r="J21" s="209">
        <v>13</v>
      </c>
      <c r="K21" s="209">
        <v>10</v>
      </c>
      <c r="L21" s="209">
        <v>120</v>
      </c>
      <c r="M21" s="209">
        <v>1</v>
      </c>
      <c r="P21" s="229">
        <v>0</v>
      </c>
      <c r="Q21" s="209">
        <v>4044</v>
      </c>
      <c r="R21" s="209">
        <v>4048</v>
      </c>
      <c r="T21" s="243">
        <v>10094001</v>
      </c>
      <c r="U21" s="209" t="s">
        <v>428</v>
      </c>
      <c r="V21" s="209">
        <v>1</v>
      </c>
      <c r="AI21" s="209">
        <v>1</v>
      </c>
      <c r="AJ21" s="209">
        <v>1</v>
      </c>
      <c r="AO21" s="255"/>
      <c r="AP21" s="255"/>
      <c r="AR21" s="209" t="s">
        <v>1224</v>
      </c>
      <c r="AS21" s="209" t="s">
        <v>1223</v>
      </c>
      <c r="AT21" s="209" t="s">
        <v>1225</v>
      </c>
      <c r="AU21" s="229"/>
      <c r="AW21" s="262"/>
      <c r="AX21" s="209">
        <v>15</v>
      </c>
      <c r="AY21" s="263"/>
      <c r="AZ21" s="264">
        <v>43000</v>
      </c>
      <c r="BA21" s="215">
        <f t="shared" si="0"/>
        <v>9000</v>
      </c>
      <c r="BB21" s="260">
        <v>500</v>
      </c>
      <c r="BD21" s="259">
        <v>18000</v>
      </c>
      <c r="BE21" s="263"/>
      <c r="BF21" s="263"/>
      <c r="BG21" s="263"/>
      <c r="BH21" s="263"/>
      <c r="BI21" s="263"/>
      <c r="BJ21" s="263"/>
      <c r="BK21" s="263"/>
      <c r="BN21" s="209">
        <v>10093</v>
      </c>
      <c r="BP21" s="209">
        <v>10094</v>
      </c>
      <c r="BQ21" s="209">
        <v>3</v>
      </c>
      <c r="BV21" s="209">
        <v>10094</v>
      </c>
      <c r="BW21" s="209">
        <v>3</v>
      </c>
      <c r="BX21" s="262"/>
      <c r="CA21" s="284"/>
      <c r="CC21" s="262"/>
      <c r="CD21" s="283" t="s">
        <v>1226</v>
      </c>
      <c r="CE21" s="262"/>
      <c r="CH21" s="209">
        <v>10094001</v>
      </c>
      <c r="CI21" s="209" t="s">
        <v>428</v>
      </c>
      <c r="CV21" s="209">
        <v>1</v>
      </c>
    </row>
    <row r="22" spans="1:100" s="210" customFormat="1" ht="14.25" customHeight="1">
      <c r="A22" s="210">
        <v>4087</v>
      </c>
      <c r="B22" s="210" t="s">
        <v>1227</v>
      </c>
      <c r="C22" s="210">
        <v>1</v>
      </c>
      <c r="D22" s="210">
        <v>1</v>
      </c>
      <c r="E22" s="210">
        <v>67</v>
      </c>
      <c r="F22" s="210">
        <v>0</v>
      </c>
      <c r="J22" s="210">
        <v>15</v>
      </c>
      <c r="K22" s="210">
        <v>10</v>
      </c>
      <c r="L22" s="210">
        <v>120</v>
      </c>
      <c r="M22" s="235">
        <v>0</v>
      </c>
      <c r="P22" s="210">
        <v>0</v>
      </c>
      <c r="Q22" s="210">
        <v>10000</v>
      </c>
      <c r="S22" s="244"/>
      <c r="T22" s="235"/>
      <c r="U22" s="210" t="s">
        <v>1227</v>
      </c>
      <c r="V22" s="210">
        <v>150</v>
      </c>
      <c r="AG22" s="244"/>
      <c r="AH22" s="244"/>
      <c r="AI22" s="235">
        <v>1</v>
      </c>
      <c r="AJ22" s="210">
        <v>1</v>
      </c>
      <c r="AK22" s="210">
        <v>0</v>
      </c>
      <c r="AM22" s="210">
        <v>0</v>
      </c>
      <c r="AR22" s="210" t="s">
        <v>1228</v>
      </c>
      <c r="AS22" s="210" t="s">
        <v>1229</v>
      </c>
      <c r="AT22" s="211" t="s">
        <v>1230</v>
      </c>
      <c r="AU22" s="256"/>
      <c r="AW22" s="265"/>
      <c r="AX22" s="265"/>
      <c r="AY22" s="266"/>
      <c r="AZ22" s="267">
        <v>50000</v>
      </c>
      <c r="BA22" s="215">
        <f t="shared" si="0"/>
        <v>59000</v>
      </c>
      <c r="BB22" s="260">
        <v>50000</v>
      </c>
      <c r="BC22" s="235"/>
      <c r="BD22" s="267">
        <v>200000</v>
      </c>
      <c r="BF22" s="275" t="s">
        <v>1231</v>
      </c>
      <c r="BG22" s="275" t="s">
        <v>1231</v>
      </c>
      <c r="BH22" s="275" t="s">
        <v>1231</v>
      </c>
      <c r="BI22" s="275" t="s">
        <v>1231</v>
      </c>
      <c r="BJ22" s="275" t="s">
        <v>1231</v>
      </c>
      <c r="BK22" s="275"/>
      <c r="BL22" s="275"/>
      <c r="BP22" s="281"/>
      <c r="BS22" s="211" t="s">
        <v>602</v>
      </c>
      <c r="BV22" s="281"/>
      <c r="CF22" s="210" t="s">
        <v>1232</v>
      </c>
      <c r="CH22" s="256"/>
      <c r="CV22" s="210">
        <v>-1</v>
      </c>
    </row>
    <row r="23" spans="1:100" s="211" customFormat="1" ht="14.25" customHeight="1">
      <c r="A23" s="211">
        <v>4004</v>
      </c>
      <c r="B23" s="211" t="s">
        <v>1233</v>
      </c>
      <c r="C23" s="211">
        <v>1</v>
      </c>
      <c r="D23" s="211">
        <v>1</v>
      </c>
      <c r="E23" s="211">
        <v>66</v>
      </c>
      <c r="J23" s="211">
        <v>15</v>
      </c>
      <c r="K23" s="211">
        <v>10</v>
      </c>
      <c r="L23" s="211">
        <v>120</v>
      </c>
      <c r="M23" s="236">
        <v>0</v>
      </c>
      <c r="P23" s="211">
        <v>1</v>
      </c>
      <c r="Q23" s="211">
        <v>10000</v>
      </c>
      <c r="S23" s="245"/>
      <c r="T23" s="236">
        <v>2</v>
      </c>
      <c r="U23" s="211" t="s">
        <v>1234</v>
      </c>
      <c r="V23" s="246">
        <v>1</v>
      </c>
      <c r="AG23" s="245"/>
      <c r="AH23" s="245"/>
      <c r="AI23" s="236">
        <v>1</v>
      </c>
      <c r="AJ23" s="211">
        <v>1</v>
      </c>
      <c r="AK23" s="236"/>
      <c r="AM23" s="236"/>
      <c r="AS23" s="211" t="s">
        <v>1235</v>
      </c>
      <c r="AT23" s="211" t="s">
        <v>1236</v>
      </c>
      <c r="AX23" s="211">
        <v>15.1</v>
      </c>
      <c r="AZ23" s="267">
        <v>50000</v>
      </c>
      <c r="BA23" s="215">
        <f t="shared" si="0"/>
        <v>109000</v>
      </c>
      <c r="BB23" s="260">
        <v>50000</v>
      </c>
      <c r="BC23" s="235"/>
      <c r="BD23" s="267">
        <v>200000</v>
      </c>
      <c r="BF23" s="276" t="s">
        <v>1237</v>
      </c>
      <c r="BG23" s="276" t="s">
        <v>1237</v>
      </c>
      <c r="BH23" s="276" t="s">
        <v>1237</v>
      </c>
      <c r="BI23" s="276" t="s">
        <v>1237</v>
      </c>
      <c r="BJ23" s="276" t="s">
        <v>1237</v>
      </c>
      <c r="BK23" s="276"/>
      <c r="BL23" s="276"/>
      <c r="BP23" s="211">
        <v>10098</v>
      </c>
      <c r="BQ23" s="211">
        <v>7</v>
      </c>
      <c r="BU23" s="236"/>
      <c r="CE23" s="291"/>
      <c r="CF23" s="211" t="s">
        <v>1238</v>
      </c>
      <c r="CM23" s="211">
        <v>10098004</v>
      </c>
      <c r="CV23" s="211">
        <v>-1</v>
      </c>
    </row>
    <row r="24" spans="1:100" s="210" customFormat="1" ht="14.25" customHeight="1">
      <c r="A24" s="210">
        <v>4088</v>
      </c>
      <c r="B24" s="210" t="s">
        <v>1239</v>
      </c>
      <c r="C24" s="210">
        <v>1</v>
      </c>
      <c r="D24" s="210">
        <v>1</v>
      </c>
      <c r="E24" s="210">
        <v>71</v>
      </c>
      <c r="F24" s="210">
        <v>0</v>
      </c>
      <c r="J24" s="210">
        <v>20</v>
      </c>
      <c r="K24" s="210">
        <v>10</v>
      </c>
      <c r="L24" s="210">
        <v>120</v>
      </c>
      <c r="M24" s="235">
        <v>0</v>
      </c>
      <c r="P24" s="210">
        <v>0</v>
      </c>
      <c r="Q24" s="210">
        <v>0</v>
      </c>
      <c r="S24" s="244"/>
      <c r="T24" s="235"/>
      <c r="U24" s="210" t="s">
        <v>1239</v>
      </c>
      <c r="V24" s="210">
        <v>3</v>
      </c>
      <c r="AG24" s="244"/>
      <c r="AH24" s="244"/>
      <c r="AI24" s="235">
        <v>1</v>
      </c>
      <c r="AJ24" s="210">
        <v>1</v>
      </c>
      <c r="AK24" s="210">
        <v>0</v>
      </c>
      <c r="AM24" s="210">
        <v>0</v>
      </c>
      <c r="AR24" s="210" t="s">
        <v>1240</v>
      </c>
      <c r="AS24" s="210" t="s">
        <v>1241</v>
      </c>
      <c r="AT24" s="211" t="s">
        <v>1242</v>
      </c>
      <c r="AU24" s="256"/>
      <c r="AW24" s="265"/>
      <c r="AX24" s="265"/>
      <c r="AY24" s="266"/>
      <c r="AZ24" s="267">
        <v>50000</v>
      </c>
      <c r="BA24" s="215">
        <f t="shared" si="0"/>
        <v>159000</v>
      </c>
      <c r="BB24" s="260">
        <v>50000</v>
      </c>
      <c r="BC24" s="235"/>
      <c r="BD24" s="267">
        <v>200000</v>
      </c>
      <c r="BF24" s="276" t="s">
        <v>1237</v>
      </c>
      <c r="BG24" s="276" t="s">
        <v>1237</v>
      </c>
      <c r="BH24" s="276" t="s">
        <v>1237</v>
      </c>
      <c r="BI24" s="276" t="s">
        <v>1237</v>
      </c>
      <c r="BJ24" s="276" t="s">
        <v>1237</v>
      </c>
      <c r="BK24" s="275"/>
      <c r="BL24" s="275"/>
      <c r="BP24" s="281"/>
      <c r="BS24" s="211" t="s">
        <v>1243</v>
      </c>
      <c r="BV24" s="281"/>
      <c r="CF24" s="210" t="s">
        <v>1244</v>
      </c>
      <c r="CH24" s="256"/>
      <c r="CV24" s="210">
        <v>-1</v>
      </c>
    </row>
    <row r="25" spans="1:100" s="211" customFormat="1" ht="14.25" customHeight="1">
      <c r="A25" s="211">
        <v>4089</v>
      </c>
      <c r="B25" s="211" t="s">
        <v>1245</v>
      </c>
      <c r="C25" s="211">
        <v>1</v>
      </c>
      <c r="D25" s="211">
        <v>1</v>
      </c>
      <c r="E25" s="211">
        <v>72</v>
      </c>
      <c r="J25" s="211">
        <v>40</v>
      </c>
      <c r="K25" s="211">
        <v>10</v>
      </c>
      <c r="L25" s="211">
        <v>120</v>
      </c>
      <c r="M25" s="236">
        <v>0</v>
      </c>
      <c r="P25" s="211">
        <v>0</v>
      </c>
      <c r="Q25" s="211">
        <v>0</v>
      </c>
      <c r="S25" s="245"/>
      <c r="T25" s="236"/>
      <c r="U25" s="211" t="s">
        <v>1245</v>
      </c>
      <c r="V25" s="246">
        <v>3</v>
      </c>
      <c r="AG25" s="245"/>
      <c r="AH25" s="245"/>
      <c r="AI25" s="236">
        <v>1</v>
      </c>
      <c r="AJ25" s="211">
        <v>1</v>
      </c>
      <c r="AK25" s="236">
        <v>0</v>
      </c>
      <c r="AM25" s="236">
        <v>0</v>
      </c>
      <c r="AR25" s="211" t="s">
        <v>1000</v>
      </c>
      <c r="AS25" s="211" t="s">
        <v>1246</v>
      </c>
      <c r="AT25" s="211" t="s">
        <v>1247</v>
      </c>
      <c r="AX25" s="211">
        <v>15.1</v>
      </c>
      <c r="AZ25" s="267">
        <v>50000</v>
      </c>
      <c r="BA25" s="215">
        <f t="shared" si="0"/>
        <v>209000</v>
      </c>
      <c r="BB25" s="260">
        <v>50000</v>
      </c>
      <c r="BC25" s="235"/>
      <c r="BD25" s="267">
        <v>200000</v>
      </c>
      <c r="BF25" s="276" t="s">
        <v>1237</v>
      </c>
      <c r="BG25" s="276" t="s">
        <v>1237</v>
      </c>
      <c r="BH25" s="276" t="s">
        <v>1237</v>
      </c>
      <c r="BI25" s="276" t="s">
        <v>1237</v>
      </c>
      <c r="BJ25" s="276" t="s">
        <v>1237</v>
      </c>
      <c r="BK25" s="276"/>
      <c r="BL25" s="276"/>
      <c r="BS25" s="211" t="s">
        <v>1248</v>
      </c>
      <c r="BU25" s="236"/>
      <c r="CE25" s="291"/>
      <c r="CF25" s="211" t="s">
        <v>1249</v>
      </c>
      <c r="CV25" s="211">
        <v>-1</v>
      </c>
    </row>
    <row r="26" spans="1:100" s="212" customFormat="1" ht="14.25" customHeight="1">
      <c r="A26" s="212">
        <v>4073</v>
      </c>
      <c r="B26" s="212" t="s">
        <v>1250</v>
      </c>
      <c r="C26" s="212">
        <v>1</v>
      </c>
      <c r="D26" s="212">
        <v>1</v>
      </c>
      <c r="E26" s="212">
        <v>10</v>
      </c>
      <c r="J26" s="212">
        <v>16</v>
      </c>
      <c r="K26" s="212">
        <v>10</v>
      </c>
      <c r="L26" s="212">
        <v>120</v>
      </c>
      <c r="M26" s="237">
        <v>0</v>
      </c>
      <c r="P26" s="212">
        <v>0</v>
      </c>
      <c r="Q26" s="212">
        <v>4005</v>
      </c>
      <c r="R26" s="212">
        <v>4010</v>
      </c>
      <c r="S26" s="247"/>
      <c r="T26" s="237">
        <v>7</v>
      </c>
      <c r="U26" s="212" t="s">
        <v>1251</v>
      </c>
      <c r="V26" s="248">
        <v>6</v>
      </c>
      <c r="AG26" s="247"/>
      <c r="AH26" s="247"/>
      <c r="AI26" s="237">
        <v>1</v>
      </c>
      <c r="AJ26" s="212">
        <v>1</v>
      </c>
      <c r="AK26" s="237"/>
      <c r="AM26" s="237"/>
      <c r="AS26" s="212" t="s">
        <v>1252</v>
      </c>
      <c r="AT26" s="212" t="s">
        <v>1253</v>
      </c>
      <c r="AX26" s="212">
        <v>16.2</v>
      </c>
      <c r="AZ26" s="212">
        <v>1000</v>
      </c>
      <c r="BA26" s="215">
        <f t="shared" si="0"/>
        <v>209500</v>
      </c>
      <c r="BB26" s="268">
        <v>500</v>
      </c>
      <c r="BD26" s="212">
        <v>19000</v>
      </c>
      <c r="BF26" s="277"/>
      <c r="BG26" s="277"/>
      <c r="BH26" s="277"/>
      <c r="BI26" s="277"/>
      <c r="BJ26" s="277"/>
      <c r="BK26" s="277"/>
      <c r="BL26" s="277"/>
      <c r="BS26" s="212" t="s">
        <v>1153</v>
      </c>
      <c r="BU26" s="237">
        <v>7</v>
      </c>
      <c r="CE26" s="292"/>
      <c r="CF26" s="212" t="s">
        <v>1254</v>
      </c>
      <c r="CV26" s="212">
        <v>-1</v>
      </c>
    </row>
    <row r="27" spans="1:100" s="212" customFormat="1" ht="14.25" customHeight="1">
      <c r="A27" s="212">
        <v>4007</v>
      </c>
      <c r="B27" s="212" t="s">
        <v>1255</v>
      </c>
      <c r="C27" s="212">
        <v>1</v>
      </c>
      <c r="D27" s="212">
        <v>1</v>
      </c>
      <c r="E27" s="212">
        <v>7</v>
      </c>
      <c r="J27" s="212">
        <v>17</v>
      </c>
      <c r="K27" s="212">
        <v>10</v>
      </c>
      <c r="L27" s="212">
        <v>120</v>
      </c>
      <c r="M27" s="237">
        <v>0</v>
      </c>
      <c r="P27" s="212">
        <v>0</v>
      </c>
      <c r="Q27" s="212">
        <v>1164</v>
      </c>
      <c r="R27" s="212">
        <v>4006</v>
      </c>
      <c r="S27" s="247"/>
      <c r="T27" s="237">
        <v>51002</v>
      </c>
      <c r="U27" s="212" t="s">
        <v>1255</v>
      </c>
      <c r="V27" s="248">
        <v>1</v>
      </c>
      <c r="AG27" s="247"/>
      <c r="AH27" s="247"/>
      <c r="AI27" s="237">
        <v>1</v>
      </c>
      <c r="AJ27" s="212">
        <v>1</v>
      </c>
      <c r="AK27" s="237"/>
      <c r="AM27" s="237"/>
      <c r="AS27" s="212" t="s">
        <v>1256</v>
      </c>
      <c r="AT27" s="212" t="s">
        <v>1257</v>
      </c>
      <c r="AX27" s="212">
        <v>22.2</v>
      </c>
      <c r="AZ27" s="212">
        <v>1000</v>
      </c>
      <c r="BA27" s="215">
        <f t="shared" si="0"/>
        <v>210000</v>
      </c>
      <c r="BB27" s="268">
        <v>500</v>
      </c>
      <c r="BD27" s="212">
        <v>24000</v>
      </c>
      <c r="BF27" s="277"/>
      <c r="BG27" s="277"/>
      <c r="BH27" s="277"/>
      <c r="BI27" s="277"/>
      <c r="BJ27" s="277"/>
      <c r="BK27" s="277"/>
      <c r="BL27" s="277"/>
      <c r="BN27" s="212">
        <v>10098</v>
      </c>
      <c r="BP27" s="212">
        <v>51002</v>
      </c>
      <c r="BS27" s="212" t="s">
        <v>1258</v>
      </c>
      <c r="BU27" s="237"/>
      <c r="CE27" s="292"/>
      <c r="CF27" s="212" t="s">
        <v>1259</v>
      </c>
      <c r="CV27" s="212">
        <v>-1</v>
      </c>
    </row>
    <row r="28" spans="1:100" s="212" customFormat="1" ht="14.25" customHeight="1">
      <c r="A28" s="212">
        <v>4006</v>
      </c>
      <c r="B28" s="212" t="s">
        <v>1260</v>
      </c>
      <c r="C28" s="212">
        <v>1</v>
      </c>
      <c r="D28" s="212">
        <v>1</v>
      </c>
      <c r="E28" s="212">
        <v>47</v>
      </c>
      <c r="J28" s="212">
        <v>17</v>
      </c>
      <c r="K28" s="212">
        <v>10</v>
      </c>
      <c r="L28" s="212">
        <v>120</v>
      </c>
      <c r="M28" s="237">
        <v>0</v>
      </c>
      <c r="P28" s="212">
        <v>0</v>
      </c>
      <c r="Q28" s="212">
        <v>4007</v>
      </c>
      <c r="R28" s="212">
        <v>4009</v>
      </c>
      <c r="S28" s="247"/>
      <c r="T28" s="237"/>
      <c r="U28" s="212" t="s">
        <v>1261</v>
      </c>
      <c r="V28" s="248">
        <v>1</v>
      </c>
      <c r="AG28" s="247"/>
      <c r="AH28" s="247"/>
      <c r="AI28" s="237">
        <v>1</v>
      </c>
      <c r="AJ28" s="212">
        <v>1</v>
      </c>
      <c r="AK28" s="237"/>
      <c r="AM28" s="237"/>
      <c r="AS28" s="212" t="s">
        <v>1262</v>
      </c>
      <c r="AT28" s="212" t="s">
        <v>1263</v>
      </c>
      <c r="AX28" s="212">
        <v>22.5</v>
      </c>
      <c r="AZ28" s="212">
        <v>1000</v>
      </c>
      <c r="BA28" s="215">
        <f t="shared" si="0"/>
        <v>210500</v>
      </c>
      <c r="BB28" s="268">
        <v>500</v>
      </c>
      <c r="BD28" s="212">
        <v>25000</v>
      </c>
      <c r="BF28" s="277"/>
      <c r="BG28" s="277"/>
      <c r="BH28" s="277"/>
      <c r="BI28" s="277"/>
      <c r="BJ28" s="277"/>
      <c r="BK28" s="277"/>
      <c r="BL28" s="277"/>
      <c r="BS28" s="212" t="s">
        <v>1264</v>
      </c>
      <c r="BU28" s="237"/>
      <c r="CE28" s="292"/>
      <c r="CF28" s="212" t="s">
        <v>1265</v>
      </c>
      <c r="CV28" s="212">
        <v>-1</v>
      </c>
    </row>
    <row r="29" spans="1:100" s="212" customFormat="1" ht="14.25" customHeight="1">
      <c r="A29" s="212">
        <v>4074</v>
      </c>
      <c r="B29" s="212" t="s">
        <v>1266</v>
      </c>
      <c r="C29" s="212">
        <v>1</v>
      </c>
      <c r="D29" s="212">
        <v>1</v>
      </c>
      <c r="E29" s="212">
        <v>11</v>
      </c>
      <c r="J29" s="212">
        <v>18</v>
      </c>
      <c r="K29" s="212">
        <v>10</v>
      </c>
      <c r="L29" s="212">
        <v>120</v>
      </c>
      <c r="M29" s="237">
        <v>0</v>
      </c>
      <c r="P29" s="212">
        <v>0</v>
      </c>
      <c r="Q29" s="212">
        <v>4003</v>
      </c>
      <c r="R29" s="212">
        <v>4013</v>
      </c>
      <c r="S29" s="247"/>
      <c r="T29" s="237"/>
      <c r="U29" s="212" t="s">
        <v>1144</v>
      </c>
      <c r="V29" s="248">
        <v>2</v>
      </c>
      <c r="AG29" s="247"/>
      <c r="AH29" s="247"/>
      <c r="AI29" s="237">
        <v>1</v>
      </c>
      <c r="AJ29" s="212">
        <v>1</v>
      </c>
      <c r="AK29" s="237"/>
      <c r="AM29" s="237"/>
      <c r="AS29" s="212" t="s">
        <v>1145</v>
      </c>
      <c r="AT29" s="212" t="s">
        <v>1267</v>
      </c>
      <c r="AX29" s="212">
        <v>22.1</v>
      </c>
      <c r="AZ29" s="212">
        <v>1000</v>
      </c>
      <c r="BA29" s="215">
        <f t="shared" si="0"/>
        <v>211000</v>
      </c>
      <c r="BB29" s="268">
        <v>500</v>
      </c>
      <c r="BD29" s="212">
        <v>20000</v>
      </c>
      <c r="BF29" s="277" t="s">
        <v>1268</v>
      </c>
      <c r="BG29" s="277" t="s">
        <v>1268</v>
      </c>
      <c r="BH29" s="277" t="s">
        <v>1268</v>
      </c>
      <c r="BI29" s="277" t="s">
        <v>1268</v>
      </c>
      <c r="BJ29" s="277" t="s">
        <v>1268</v>
      </c>
      <c r="BK29" s="277"/>
      <c r="BL29" s="277"/>
      <c r="BS29" s="212" t="s">
        <v>1147</v>
      </c>
      <c r="BU29" s="237"/>
      <c r="CE29" s="292"/>
      <c r="CF29" s="212" t="s">
        <v>1148</v>
      </c>
      <c r="CV29" s="212">
        <v>-1</v>
      </c>
    </row>
    <row r="30" spans="1:100" s="212" customFormat="1" ht="14.25" customHeight="1">
      <c r="A30" s="212">
        <v>4008</v>
      </c>
      <c r="B30" s="212" t="s">
        <v>1269</v>
      </c>
      <c r="C30" s="212">
        <v>1</v>
      </c>
      <c r="D30" s="212">
        <v>1</v>
      </c>
      <c r="E30" s="212">
        <v>7</v>
      </c>
      <c r="J30" s="212">
        <v>18</v>
      </c>
      <c r="K30" s="212">
        <v>10</v>
      </c>
      <c r="L30" s="212">
        <v>120</v>
      </c>
      <c r="M30" s="237">
        <v>0</v>
      </c>
      <c r="P30" s="212">
        <v>0</v>
      </c>
      <c r="S30" s="247"/>
      <c r="T30" s="237">
        <v>70001</v>
      </c>
      <c r="U30" s="212" t="s">
        <v>1269</v>
      </c>
      <c r="V30" s="248">
        <v>1</v>
      </c>
      <c r="AG30" s="247"/>
      <c r="AH30" s="247"/>
      <c r="AI30" s="237">
        <v>1</v>
      </c>
      <c r="AJ30" s="212">
        <v>1</v>
      </c>
      <c r="AK30" s="237"/>
      <c r="AM30" s="237"/>
      <c r="AS30" s="212" t="s">
        <v>1270</v>
      </c>
      <c r="AT30" s="212" t="s">
        <v>1271</v>
      </c>
      <c r="AZ30" s="212">
        <v>1000</v>
      </c>
      <c r="BA30" s="215">
        <f t="shared" si="0"/>
        <v>211500</v>
      </c>
      <c r="BB30" s="268">
        <v>500</v>
      </c>
      <c r="BD30" s="212">
        <v>21000</v>
      </c>
      <c r="BF30" s="277"/>
      <c r="BG30" s="277"/>
      <c r="BH30" s="277"/>
      <c r="BI30" s="277"/>
      <c r="BJ30" s="277"/>
      <c r="BK30" s="277"/>
      <c r="BL30" s="277"/>
      <c r="BN30" s="212">
        <v>10098</v>
      </c>
      <c r="BP30" s="212">
        <v>70001</v>
      </c>
      <c r="BQ30" s="212">
        <v>1</v>
      </c>
      <c r="BS30" s="212" t="s">
        <v>1272</v>
      </c>
      <c r="BU30" s="237"/>
      <c r="BV30" s="212">
        <v>70001</v>
      </c>
      <c r="CE30" s="292"/>
      <c r="CF30" s="212" t="s">
        <v>1273</v>
      </c>
      <c r="CV30" s="212">
        <v>-1</v>
      </c>
    </row>
    <row r="31" spans="1:100" s="208" customFormat="1" ht="14.25" customHeight="1">
      <c r="A31" s="208">
        <v>4077</v>
      </c>
      <c r="B31" s="208" t="s">
        <v>1274</v>
      </c>
      <c r="C31" s="208">
        <v>1</v>
      </c>
      <c r="D31" s="208">
        <v>1</v>
      </c>
      <c r="E31" s="208">
        <v>7</v>
      </c>
      <c r="J31" s="208">
        <v>30</v>
      </c>
      <c r="K31" s="208">
        <v>10</v>
      </c>
      <c r="L31" s="208">
        <v>120</v>
      </c>
      <c r="M31" s="233">
        <v>0</v>
      </c>
      <c r="P31" s="208">
        <v>0</v>
      </c>
      <c r="S31" s="240"/>
      <c r="T31" s="233">
        <v>51001</v>
      </c>
      <c r="U31" s="208" t="s">
        <v>1274</v>
      </c>
      <c r="V31" s="241">
        <v>1</v>
      </c>
      <c r="AG31" s="240"/>
      <c r="AH31" s="240"/>
      <c r="AI31" s="233">
        <v>1</v>
      </c>
      <c r="AJ31" s="208">
        <v>1</v>
      </c>
      <c r="AK31" s="233"/>
      <c r="AM31" s="233"/>
      <c r="AR31" s="208" t="s">
        <v>261</v>
      </c>
      <c r="AS31" s="208" t="s">
        <v>1275</v>
      </c>
      <c r="AT31" s="208" t="s">
        <v>1276</v>
      </c>
      <c r="AZ31" s="259">
        <v>1000</v>
      </c>
      <c r="BA31" s="215">
        <f t="shared" si="0"/>
        <v>212000</v>
      </c>
      <c r="BB31" s="260">
        <v>500</v>
      </c>
      <c r="BD31" s="259">
        <v>22000</v>
      </c>
      <c r="BF31" s="273" t="s">
        <v>1277</v>
      </c>
      <c r="BG31" s="273" t="s">
        <v>1277</v>
      </c>
      <c r="BH31" s="273" t="s">
        <v>1277</v>
      </c>
      <c r="BI31" s="273" t="s">
        <v>1277</v>
      </c>
      <c r="BJ31" s="273" t="s">
        <v>1277</v>
      </c>
      <c r="BK31" s="273"/>
      <c r="BL31" s="273"/>
      <c r="BR31" s="215"/>
      <c r="BS31" s="208" t="s">
        <v>1278</v>
      </c>
      <c r="BU31" s="233"/>
      <c r="BV31" s="233"/>
      <c r="CE31" s="289"/>
      <c r="CF31" s="208" t="s">
        <v>1279</v>
      </c>
      <c r="CV31" s="208">
        <v>-1</v>
      </c>
    </row>
    <row r="32" spans="1:100" s="208" customFormat="1" ht="14.25" customHeight="1">
      <c r="A32" s="208">
        <v>4013</v>
      </c>
      <c r="B32" s="208" t="s">
        <v>1280</v>
      </c>
      <c r="C32" s="208">
        <v>1</v>
      </c>
      <c r="D32" s="208">
        <v>1</v>
      </c>
      <c r="E32" s="208">
        <v>17</v>
      </c>
      <c r="J32" s="208">
        <v>22</v>
      </c>
      <c r="K32" s="208">
        <v>10</v>
      </c>
      <c r="L32" s="208">
        <v>120</v>
      </c>
      <c r="M32" s="233">
        <v>0</v>
      </c>
      <c r="P32" s="208">
        <v>0</v>
      </c>
      <c r="Q32" s="208">
        <v>4074</v>
      </c>
      <c r="R32" s="208">
        <v>4018</v>
      </c>
      <c r="S32" s="240"/>
      <c r="T32" s="233" t="s">
        <v>1281</v>
      </c>
      <c r="U32" s="208" t="s">
        <v>1280</v>
      </c>
      <c r="V32" s="241">
        <v>1</v>
      </c>
      <c r="AG32" s="240"/>
      <c r="AH32" s="240"/>
      <c r="AI32" s="233">
        <v>1</v>
      </c>
      <c r="AJ32" s="208">
        <v>1</v>
      </c>
      <c r="AK32" s="233"/>
      <c r="AM32" s="233"/>
      <c r="AS32" s="208" t="s">
        <v>1282</v>
      </c>
      <c r="AT32" s="208" t="s">
        <v>1283</v>
      </c>
      <c r="AX32" s="208">
        <v>21.1</v>
      </c>
      <c r="AZ32" s="259">
        <v>1000</v>
      </c>
      <c r="BA32" s="215">
        <f t="shared" si="0"/>
        <v>212500</v>
      </c>
      <c r="BB32" s="260">
        <v>500</v>
      </c>
      <c r="BD32" s="259">
        <v>23000</v>
      </c>
      <c r="BF32" s="273" t="s">
        <v>1284</v>
      </c>
      <c r="BG32" s="273" t="s">
        <v>1284</v>
      </c>
      <c r="BH32" s="273" t="s">
        <v>1284</v>
      </c>
      <c r="BI32" s="273" t="s">
        <v>1284</v>
      </c>
      <c r="BJ32" s="273" t="s">
        <v>1284</v>
      </c>
      <c r="BK32" s="273"/>
      <c r="BL32" s="273"/>
      <c r="BR32" s="215"/>
      <c r="BS32" s="208" t="s">
        <v>1285</v>
      </c>
      <c r="BU32" s="233" t="s">
        <v>1281</v>
      </c>
      <c r="CA32" s="285"/>
      <c r="CD32" s="285"/>
      <c r="CE32" s="289"/>
      <c r="CF32" s="208" t="s">
        <v>1286</v>
      </c>
      <c r="CV32" s="208">
        <v>-1</v>
      </c>
    </row>
    <row r="33" spans="1:100" s="209" customFormat="1" ht="14.25" customHeight="1">
      <c r="A33" s="209">
        <v>4048</v>
      </c>
      <c r="B33" s="209" t="s">
        <v>1287</v>
      </c>
      <c r="C33" s="209">
        <v>1</v>
      </c>
      <c r="D33" s="209">
        <v>1</v>
      </c>
      <c r="E33" s="209">
        <v>2</v>
      </c>
      <c r="F33" s="209">
        <v>0</v>
      </c>
      <c r="G33" s="229"/>
      <c r="H33" s="229"/>
      <c r="J33" s="209">
        <v>20</v>
      </c>
      <c r="K33" s="209">
        <v>10</v>
      </c>
      <c r="L33" s="209">
        <v>120</v>
      </c>
      <c r="M33" s="209">
        <v>0</v>
      </c>
      <c r="P33" s="229">
        <v>0</v>
      </c>
      <c r="Q33" s="209" t="s">
        <v>1288</v>
      </c>
      <c r="R33" s="209">
        <v>4049</v>
      </c>
      <c r="T33" s="243">
        <v>10094001</v>
      </c>
      <c r="U33" s="209" t="s">
        <v>428</v>
      </c>
      <c r="V33" s="209">
        <v>1</v>
      </c>
      <c r="AI33" s="209">
        <v>1</v>
      </c>
      <c r="AJ33" s="209">
        <v>1</v>
      </c>
      <c r="AO33" s="255"/>
      <c r="AP33" s="255"/>
      <c r="AR33" s="209" t="s">
        <v>261</v>
      </c>
      <c r="AS33" s="209" t="s">
        <v>1289</v>
      </c>
      <c r="AT33" s="209" t="s">
        <v>1290</v>
      </c>
      <c r="AU33" s="229"/>
      <c r="AW33" s="262"/>
      <c r="AY33" s="263">
        <v>210000</v>
      </c>
      <c r="AZ33" s="269">
        <v>10000</v>
      </c>
      <c r="BA33" s="215">
        <f t="shared" si="0"/>
        <v>213500</v>
      </c>
      <c r="BB33" s="260">
        <v>1000</v>
      </c>
      <c r="BD33" s="259">
        <v>26000</v>
      </c>
      <c r="BE33" s="263"/>
      <c r="BF33" s="263"/>
      <c r="BG33" s="263"/>
      <c r="BH33" s="263"/>
      <c r="BI33" s="263"/>
      <c r="BJ33" s="263"/>
      <c r="BK33" s="263"/>
      <c r="BN33" s="209">
        <v>10098</v>
      </c>
      <c r="BP33" s="209">
        <v>10094</v>
      </c>
      <c r="BQ33" s="209">
        <v>3</v>
      </c>
      <c r="BV33" s="209">
        <v>10094</v>
      </c>
      <c r="BW33" s="209">
        <v>3</v>
      </c>
      <c r="BX33" s="262"/>
      <c r="CA33" s="284"/>
      <c r="CC33" s="262"/>
      <c r="CD33" s="283" t="s">
        <v>1291</v>
      </c>
      <c r="CE33" s="262"/>
      <c r="CH33" s="209">
        <v>10094001</v>
      </c>
      <c r="CI33" s="209" t="s">
        <v>428</v>
      </c>
    </row>
    <row r="34" spans="1:100" s="209" customFormat="1" ht="14.25" customHeight="1">
      <c r="A34" s="209">
        <v>4049</v>
      </c>
      <c r="B34" s="209" t="s">
        <v>1292</v>
      </c>
      <c r="C34" s="209">
        <v>1</v>
      </c>
      <c r="D34" s="209">
        <v>1</v>
      </c>
      <c r="E34" s="209">
        <v>1</v>
      </c>
      <c r="F34" s="209">
        <v>0</v>
      </c>
      <c r="G34" s="229"/>
      <c r="H34" s="229"/>
      <c r="J34" s="209">
        <v>20</v>
      </c>
      <c r="K34" s="209">
        <v>10</v>
      </c>
      <c r="L34" s="209">
        <v>120</v>
      </c>
      <c r="M34" s="209">
        <v>0</v>
      </c>
      <c r="P34" s="229">
        <v>0</v>
      </c>
      <c r="Q34" s="209">
        <v>4048</v>
      </c>
      <c r="R34" s="209">
        <v>4050</v>
      </c>
      <c r="T34" s="243">
        <v>10247</v>
      </c>
      <c r="U34" s="209" t="s">
        <v>719</v>
      </c>
      <c r="V34" s="209">
        <v>10</v>
      </c>
      <c r="AI34" s="209">
        <v>1</v>
      </c>
      <c r="AJ34" s="209">
        <v>1</v>
      </c>
      <c r="AO34" s="255"/>
      <c r="AP34" s="255"/>
      <c r="AR34" s="209" t="s">
        <v>1293</v>
      </c>
      <c r="AS34" s="209" t="s">
        <v>1294</v>
      </c>
      <c r="AT34" s="209" t="s">
        <v>1295</v>
      </c>
      <c r="AU34" s="229"/>
      <c r="AW34" s="262"/>
      <c r="AY34" s="263">
        <f>SUM(AZ33:AZ41)</f>
        <v>135000</v>
      </c>
      <c r="AZ34" s="269">
        <v>20000</v>
      </c>
      <c r="BA34" s="215">
        <f t="shared" si="0"/>
        <v>214500</v>
      </c>
      <c r="BB34" s="260">
        <v>1000</v>
      </c>
      <c r="BD34" s="259">
        <v>27000</v>
      </c>
      <c r="BE34" s="263"/>
      <c r="BF34" s="263" t="s">
        <v>1179</v>
      </c>
      <c r="BG34" s="263" t="s">
        <v>1179</v>
      </c>
      <c r="BH34" s="263" t="s">
        <v>1179</v>
      </c>
      <c r="BI34" s="263" t="s">
        <v>1179</v>
      </c>
      <c r="BJ34" s="263" t="s">
        <v>1179</v>
      </c>
      <c r="BK34" s="263"/>
      <c r="BN34" s="209">
        <v>10094</v>
      </c>
      <c r="BP34" s="209">
        <v>10093</v>
      </c>
      <c r="BQ34" s="209">
        <v>11</v>
      </c>
      <c r="BV34" s="209">
        <v>10093</v>
      </c>
      <c r="BW34" s="209">
        <v>3</v>
      </c>
      <c r="BX34" s="262"/>
      <c r="CA34" s="284"/>
      <c r="CC34" s="262"/>
      <c r="CD34" s="283"/>
      <c r="CE34" s="262"/>
      <c r="CH34" s="209">
        <v>-1</v>
      </c>
      <c r="CV34" s="209">
        <v>1</v>
      </c>
    </row>
    <row r="35" spans="1:100" s="209" customFormat="1" ht="14.25" customHeight="1">
      <c r="A35" s="209">
        <v>4050</v>
      </c>
      <c r="B35" s="209" t="s">
        <v>1296</v>
      </c>
      <c r="C35" s="209">
        <v>1</v>
      </c>
      <c r="D35" s="209">
        <v>1</v>
      </c>
      <c r="E35" s="209">
        <v>2</v>
      </c>
      <c r="F35" s="209">
        <v>0</v>
      </c>
      <c r="G35" s="229"/>
      <c r="H35" s="229"/>
      <c r="J35" s="209">
        <v>20</v>
      </c>
      <c r="K35" s="209">
        <v>10</v>
      </c>
      <c r="L35" s="209">
        <v>120</v>
      </c>
      <c r="M35" s="209">
        <v>0</v>
      </c>
      <c r="P35" s="229">
        <v>0</v>
      </c>
      <c r="Q35" s="209">
        <v>4049</v>
      </c>
      <c r="R35" s="209">
        <v>4051</v>
      </c>
      <c r="T35" s="243">
        <v>10093002</v>
      </c>
      <c r="U35" s="209" t="s">
        <v>303</v>
      </c>
      <c r="V35" s="209">
        <v>1</v>
      </c>
      <c r="AI35" s="209">
        <v>1</v>
      </c>
      <c r="AJ35" s="209">
        <v>1</v>
      </c>
      <c r="AO35" s="255"/>
      <c r="AP35" s="255"/>
      <c r="AR35" s="209" t="s">
        <v>1167</v>
      </c>
      <c r="AS35" s="209" t="s">
        <v>1297</v>
      </c>
      <c r="AT35" s="209" t="s">
        <v>305</v>
      </c>
      <c r="AU35" s="229"/>
      <c r="AW35" s="262"/>
      <c r="AY35" s="263"/>
      <c r="AZ35" s="269">
        <v>20000</v>
      </c>
      <c r="BA35" s="215">
        <f t="shared" si="0"/>
        <v>215500</v>
      </c>
      <c r="BB35" s="260">
        <v>1000</v>
      </c>
      <c r="BD35" s="259">
        <v>28000</v>
      </c>
      <c r="BE35" s="263"/>
      <c r="BF35" s="263"/>
      <c r="BG35" s="263"/>
      <c r="BH35" s="263"/>
      <c r="BI35" s="263"/>
      <c r="BJ35" s="263"/>
      <c r="BK35" s="263"/>
      <c r="BN35" s="209">
        <v>10093</v>
      </c>
      <c r="BP35" s="209">
        <v>10093</v>
      </c>
      <c r="BQ35" s="209">
        <v>11</v>
      </c>
      <c r="BR35" s="209">
        <v>1</v>
      </c>
      <c r="BV35" s="209">
        <v>10093</v>
      </c>
      <c r="BW35" s="209">
        <v>11</v>
      </c>
      <c r="BX35" s="262"/>
      <c r="CA35" s="284"/>
      <c r="CC35" s="262"/>
      <c r="CD35" s="283" t="s">
        <v>1298</v>
      </c>
      <c r="CE35" s="262"/>
      <c r="CH35" s="209">
        <v>10093002</v>
      </c>
      <c r="CI35" s="209" t="s">
        <v>303</v>
      </c>
      <c r="CP35" s="209">
        <v>10093002</v>
      </c>
      <c r="CQ35" s="209" t="s">
        <v>303</v>
      </c>
      <c r="CR35" s="209">
        <v>-1</v>
      </c>
      <c r="CS35" s="209" t="s">
        <v>1299</v>
      </c>
      <c r="CT35" s="209">
        <v>2</v>
      </c>
      <c r="CU35" s="209" t="s">
        <v>1299</v>
      </c>
      <c r="CV35" s="209">
        <v>1</v>
      </c>
    </row>
    <row r="36" spans="1:100" s="209" customFormat="1" ht="14.25" customHeight="1">
      <c r="A36" s="209">
        <v>4051</v>
      </c>
      <c r="B36" s="209" t="s">
        <v>1300</v>
      </c>
      <c r="C36" s="209">
        <v>1</v>
      </c>
      <c r="D36" s="209">
        <v>1</v>
      </c>
      <c r="E36" s="209">
        <v>3</v>
      </c>
      <c r="G36" s="229"/>
      <c r="H36" s="229"/>
      <c r="J36" s="209">
        <v>20</v>
      </c>
      <c r="K36" s="209">
        <v>10</v>
      </c>
      <c r="L36" s="209">
        <v>120</v>
      </c>
      <c r="M36" s="209">
        <v>0</v>
      </c>
      <c r="P36" s="229">
        <v>0</v>
      </c>
      <c r="Q36" s="209">
        <v>4050</v>
      </c>
      <c r="R36" s="209">
        <v>4052</v>
      </c>
      <c r="T36" s="243">
        <v>300016</v>
      </c>
      <c r="U36" s="209" t="s">
        <v>1301</v>
      </c>
      <c r="V36" s="209">
        <v>3</v>
      </c>
      <c r="AI36" s="209">
        <v>1</v>
      </c>
      <c r="AJ36" s="209">
        <v>1</v>
      </c>
      <c r="AO36" s="255"/>
      <c r="AP36" s="255"/>
      <c r="AR36" s="209" t="s">
        <v>1173</v>
      </c>
      <c r="AS36" s="209" t="s">
        <v>1300</v>
      </c>
      <c r="AT36" s="209" t="s">
        <v>1302</v>
      </c>
      <c r="AU36" s="229"/>
      <c r="AW36" s="262"/>
      <c r="AY36" s="263"/>
      <c r="AZ36" s="269">
        <v>10000</v>
      </c>
      <c r="BA36" s="215">
        <f t="shared" si="0"/>
        <v>216500</v>
      </c>
      <c r="BB36" s="260">
        <v>1000</v>
      </c>
      <c r="BD36" s="259">
        <v>29000</v>
      </c>
      <c r="BE36" s="263"/>
      <c r="BF36" s="263"/>
      <c r="BG36" s="263"/>
      <c r="BH36" s="263"/>
      <c r="BI36" s="263"/>
      <c r="BJ36" s="263"/>
      <c r="BK36" s="263"/>
      <c r="BN36" s="209">
        <v>10093</v>
      </c>
      <c r="BO36" s="209">
        <v>11</v>
      </c>
      <c r="BP36" s="209">
        <v>10093</v>
      </c>
      <c r="BQ36" s="209">
        <v>19</v>
      </c>
      <c r="BR36" s="209">
        <v>1</v>
      </c>
      <c r="BV36" s="209">
        <v>10093</v>
      </c>
      <c r="BW36" s="209">
        <v>19</v>
      </c>
      <c r="BX36" s="262"/>
      <c r="CA36" s="284"/>
      <c r="CC36" s="262"/>
      <c r="CD36" s="283" t="s">
        <v>1303</v>
      </c>
      <c r="CE36" s="262"/>
      <c r="CP36" s="209">
        <v>10093002</v>
      </c>
      <c r="CQ36" s="209" t="s">
        <v>303</v>
      </c>
      <c r="CR36" s="209">
        <v>-1</v>
      </c>
      <c r="CS36" s="209" t="s">
        <v>1299</v>
      </c>
      <c r="CT36" s="209">
        <v>2</v>
      </c>
      <c r="CV36" s="209">
        <v>1</v>
      </c>
    </row>
    <row r="37" spans="1:100" s="209" customFormat="1" ht="14.25" customHeight="1">
      <c r="A37" s="209">
        <v>4052</v>
      </c>
      <c r="B37" s="209" t="s">
        <v>1304</v>
      </c>
      <c r="C37" s="209">
        <v>1</v>
      </c>
      <c r="D37" s="209">
        <v>1</v>
      </c>
      <c r="E37" s="209">
        <v>1</v>
      </c>
      <c r="G37" s="229"/>
      <c r="H37" s="229"/>
      <c r="J37" s="209">
        <v>20</v>
      </c>
      <c r="K37" s="209">
        <v>10</v>
      </c>
      <c r="L37" s="209">
        <v>120</v>
      </c>
      <c r="M37" s="209">
        <v>0</v>
      </c>
      <c r="P37" s="229">
        <v>0</v>
      </c>
      <c r="Q37" s="209">
        <v>4051</v>
      </c>
      <c r="R37" s="209">
        <v>4053</v>
      </c>
      <c r="T37" s="243">
        <v>10208</v>
      </c>
      <c r="U37" s="209" t="s">
        <v>981</v>
      </c>
      <c r="V37" s="209">
        <v>20</v>
      </c>
      <c r="AI37" s="209">
        <v>1</v>
      </c>
      <c r="AJ37" s="209">
        <v>1</v>
      </c>
      <c r="AO37" s="255"/>
      <c r="AP37" s="255"/>
      <c r="AR37" s="209" t="s">
        <v>1000</v>
      </c>
      <c r="AS37" s="209" t="s">
        <v>1305</v>
      </c>
      <c r="AT37" s="209" t="s">
        <v>1306</v>
      </c>
      <c r="AU37" s="229"/>
      <c r="AW37" s="262"/>
      <c r="AY37" s="263"/>
      <c r="AZ37" s="269">
        <v>10000</v>
      </c>
      <c r="BA37" s="215">
        <f t="shared" si="0"/>
        <v>217500</v>
      </c>
      <c r="BB37" s="260">
        <v>1000</v>
      </c>
      <c r="BD37" s="259">
        <v>30000</v>
      </c>
      <c r="BE37" s="263"/>
      <c r="BF37" s="263"/>
      <c r="BG37" s="263"/>
      <c r="BH37" s="263"/>
      <c r="BI37" s="263"/>
      <c r="BJ37" s="263"/>
      <c r="BK37" s="263"/>
      <c r="BN37" s="209">
        <v>10093</v>
      </c>
      <c r="BO37" s="209">
        <v>6</v>
      </c>
      <c r="BP37" s="209">
        <v>10093</v>
      </c>
      <c r="BQ37" s="209">
        <v>21</v>
      </c>
      <c r="BR37" s="209">
        <v>1</v>
      </c>
      <c r="BV37" s="209">
        <v>10093</v>
      </c>
      <c r="BW37" s="209">
        <v>21</v>
      </c>
      <c r="BX37" s="262"/>
      <c r="CA37" s="284"/>
      <c r="CC37" s="262"/>
      <c r="CD37" s="283"/>
      <c r="CE37" s="262"/>
      <c r="CH37" s="209">
        <v>-1</v>
      </c>
      <c r="CV37" s="209">
        <v>1</v>
      </c>
    </row>
    <row r="38" spans="1:100" s="209" customFormat="1" ht="14.25" customHeight="1">
      <c r="A38" s="209">
        <v>4053</v>
      </c>
      <c r="B38" s="209" t="s">
        <v>1307</v>
      </c>
      <c r="C38" s="209">
        <v>1</v>
      </c>
      <c r="D38" s="209">
        <v>1</v>
      </c>
      <c r="E38" s="209">
        <v>1</v>
      </c>
      <c r="G38" s="229"/>
      <c r="H38" s="229"/>
      <c r="J38" s="209">
        <v>20</v>
      </c>
      <c r="K38" s="209">
        <v>10</v>
      </c>
      <c r="L38" s="209">
        <v>120</v>
      </c>
      <c r="M38" s="209">
        <v>0</v>
      </c>
      <c r="P38" s="229">
        <v>0</v>
      </c>
      <c r="Q38" s="209">
        <v>4052</v>
      </c>
      <c r="R38" s="209">
        <v>4054</v>
      </c>
      <c r="T38" s="243">
        <v>10210</v>
      </c>
      <c r="U38" s="209" t="s">
        <v>1120</v>
      </c>
      <c r="V38" s="209">
        <v>20</v>
      </c>
      <c r="AI38" s="209">
        <v>1</v>
      </c>
      <c r="AJ38" s="209">
        <v>1</v>
      </c>
      <c r="AO38" s="255"/>
      <c r="AP38" s="255"/>
      <c r="AR38" s="209" t="s">
        <v>1000</v>
      </c>
      <c r="AS38" s="209" t="s">
        <v>1308</v>
      </c>
      <c r="AT38" s="209" t="s">
        <v>1309</v>
      </c>
      <c r="AU38" s="229"/>
      <c r="AW38" s="262"/>
      <c r="AY38" s="263"/>
      <c r="AZ38" s="269">
        <v>5000</v>
      </c>
      <c r="BA38" s="215">
        <f t="shared" ref="BA38:BA74" si="1">BB38+BA37</f>
        <v>218500</v>
      </c>
      <c r="BB38" s="260">
        <v>1000</v>
      </c>
      <c r="BD38" s="259">
        <v>31000</v>
      </c>
      <c r="BE38" s="263"/>
      <c r="BF38" s="263" t="s">
        <v>1179</v>
      </c>
      <c r="BG38" s="263" t="s">
        <v>1179</v>
      </c>
      <c r="BH38" s="263" t="s">
        <v>1179</v>
      </c>
      <c r="BI38" s="263" t="s">
        <v>1179</v>
      </c>
      <c r="BJ38" s="263" t="s">
        <v>1179</v>
      </c>
      <c r="BK38" s="263"/>
      <c r="BN38" s="209">
        <v>10093</v>
      </c>
      <c r="BP38" s="209">
        <v>10093</v>
      </c>
      <c r="BQ38" s="209">
        <v>12</v>
      </c>
      <c r="BR38" s="209">
        <v>1</v>
      </c>
      <c r="BV38" s="209">
        <v>10093</v>
      </c>
      <c r="BW38" s="209">
        <v>12</v>
      </c>
      <c r="BX38" s="262"/>
      <c r="CA38" s="284"/>
      <c r="CC38" s="262"/>
      <c r="CD38" s="283"/>
      <c r="CE38" s="262"/>
      <c r="CH38" s="209">
        <v>-1</v>
      </c>
      <c r="CV38" s="209">
        <v>1</v>
      </c>
    </row>
    <row r="39" spans="1:100" s="209" customFormat="1" ht="14.25" customHeight="1">
      <c r="A39" s="209">
        <v>4054</v>
      </c>
      <c r="B39" s="209" t="s">
        <v>1310</v>
      </c>
      <c r="C39" s="209">
        <v>1</v>
      </c>
      <c r="D39" s="209">
        <v>1</v>
      </c>
      <c r="E39" s="209">
        <v>1</v>
      </c>
      <c r="G39" s="229"/>
      <c r="H39" s="229"/>
      <c r="J39" s="209">
        <v>20</v>
      </c>
      <c r="K39" s="209">
        <v>10</v>
      </c>
      <c r="L39" s="209">
        <v>120</v>
      </c>
      <c r="M39" s="209">
        <v>1</v>
      </c>
      <c r="P39" s="229">
        <v>0</v>
      </c>
      <c r="Q39" s="209">
        <v>4053</v>
      </c>
      <c r="R39" s="209">
        <v>4055</v>
      </c>
      <c r="T39" s="243">
        <v>10257</v>
      </c>
      <c r="U39" s="209" t="s">
        <v>1311</v>
      </c>
      <c r="V39" s="209">
        <v>1</v>
      </c>
      <c r="AI39" s="209">
        <v>1</v>
      </c>
      <c r="AJ39" s="209">
        <v>1</v>
      </c>
      <c r="AO39" s="255"/>
      <c r="AP39" s="255"/>
      <c r="AR39" s="209" t="s">
        <v>1312</v>
      </c>
      <c r="AS39" s="209" t="s">
        <v>1313</v>
      </c>
      <c r="AT39" s="209" t="s">
        <v>1314</v>
      </c>
      <c r="AU39" s="229"/>
      <c r="AW39" s="262"/>
      <c r="AZ39" s="269">
        <v>5000</v>
      </c>
      <c r="BA39" s="215">
        <f t="shared" si="1"/>
        <v>219500</v>
      </c>
      <c r="BB39" s="260">
        <v>1000</v>
      </c>
      <c r="BD39" s="259">
        <v>32000</v>
      </c>
      <c r="BE39" s="263"/>
      <c r="BF39" s="263"/>
      <c r="BG39" s="263"/>
      <c r="BH39" s="263"/>
      <c r="BI39" s="263"/>
      <c r="BJ39" s="263"/>
      <c r="BK39" s="263"/>
      <c r="BN39" s="209">
        <v>10093</v>
      </c>
      <c r="BP39" s="209">
        <v>10093</v>
      </c>
      <c r="BQ39" s="209">
        <v>13</v>
      </c>
      <c r="BR39" s="209">
        <v>1</v>
      </c>
      <c r="BV39" s="209">
        <v>10093</v>
      </c>
      <c r="BW39" s="209">
        <v>13</v>
      </c>
      <c r="BX39" s="262"/>
      <c r="CA39" s="284"/>
      <c r="CC39" s="262"/>
      <c r="CD39" s="283"/>
      <c r="CE39" s="262"/>
      <c r="CH39" s="209">
        <v>-1</v>
      </c>
      <c r="CV39" s="209">
        <v>1</v>
      </c>
    </row>
    <row r="40" spans="1:100" s="209" customFormat="1" ht="14.25" customHeight="1">
      <c r="A40" s="209">
        <v>4055</v>
      </c>
      <c r="B40" s="209" t="s">
        <v>1315</v>
      </c>
      <c r="C40" s="209">
        <v>1</v>
      </c>
      <c r="D40" s="209">
        <v>1</v>
      </c>
      <c r="E40" s="209">
        <v>2</v>
      </c>
      <c r="G40" s="229"/>
      <c r="H40" s="229"/>
      <c r="J40" s="209">
        <v>20</v>
      </c>
      <c r="K40" s="209">
        <v>10</v>
      </c>
      <c r="L40" s="209">
        <v>120</v>
      </c>
      <c r="M40" s="209">
        <v>1</v>
      </c>
      <c r="P40" s="229">
        <v>0</v>
      </c>
      <c r="Q40" s="209">
        <v>4054</v>
      </c>
      <c r="R40" s="209">
        <v>4056</v>
      </c>
      <c r="T40" s="243">
        <v>10093002</v>
      </c>
      <c r="U40" s="209" t="s">
        <v>303</v>
      </c>
      <c r="V40" s="209">
        <v>1</v>
      </c>
      <c r="AI40" s="209">
        <v>1</v>
      </c>
      <c r="AJ40" s="209">
        <v>1</v>
      </c>
      <c r="AO40" s="255"/>
      <c r="AP40" s="255"/>
      <c r="AR40" s="209" t="s">
        <v>205</v>
      </c>
      <c r="AS40" s="209" t="s">
        <v>1296</v>
      </c>
      <c r="AT40" s="209" t="s">
        <v>389</v>
      </c>
      <c r="AU40" s="229"/>
      <c r="AW40" s="262"/>
      <c r="AY40" s="263"/>
      <c r="AZ40" s="269">
        <v>5000</v>
      </c>
      <c r="BA40" s="215">
        <f t="shared" si="1"/>
        <v>220500</v>
      </c>
      <c r="BB40" s="260">
        <v>1000</v>
      </c>
      <c r="BD40" s="259">
        <v>33000</v>
      </c>
      <c r="BE40" s="263"/>
      <c r="BF40" s="263"/>
      <c r="BG40" s="263"/>
      <c r="BH40" s="263"/>
      <c r="BI40" s="263"/>
      <c r="BJ40" s="263"/>
      <c r="BK40" s="263"/>
      <c r="BN40" s="209">
        <v>10093</v>
      </c>
      <c r="BP40" s="209">
        <v>10093</v>
      </c>
      <c r="BQ40" s="209">
        <v>13</v>
      </c>
      <c r="BR40" s="209">
        <v>1</v>
      </c>
      <c r="BV40" s="209">
        <v>10093</v>
      </c>
      <c r="BW40" s="209">
        <v>13</v>
      </c>
      <c r="BX40" s="262"/>
      <c r="CA40" s="284"/>
      <c r="CC40" s="262"/>
      <c r="CD40" s="283" t="s">
        <v>1316</v>
      </c>
      <c r="CE40" s="262"/>
      <c r="CH40" s="209">
        <v>10093002</v>
      </c>
      <c r="CI40" s="209" t="s">
        <v>303</v>
      </c>
      <c r="CP40" s="209">
        <v>10093002</v>
      </c>
      <c r="CQ40" s="209" t="s">
        <v>303</v>
      </c>
      <c r="CR40" s="209">
        <v>-1</v>
      </c>
      <c r="CS40" s="209" t="s">
        <v>1317</v>
      </c>
      <c r="CT40" s="209">
        <v>2</v>
      </c>
      <c r="CV40" s="209">
        <v>1</v>
      </c>
    </row>
    <row r="41" spans="1:100" s="209" customFormat="1" ht="14.25" customHeight="1">
      <c r="A41" s="209">
        <v>4056</v>
      </c>
      <c r="B41" s="209" t="s">
        <v>1318</v>
      </c>
      <c r="C41" s="209">
        <v>1</v>
      </c>
      <c r="D41" s="209">
        <v>1</v>
      </c>
      <c r="E41" s="209">
        <v>2</v>
      </c>
      <c r="G41" s="229"/>
      <c r="H41" s="229"/>
      <c r="J41" s="209">
        <v>20</v>
      </c>
      <c r="K41" s="209">
        <v>10</v>
      </c>
      <c r="L41" s="209">
        <v>120</v>
      </c>
      <c r="M41" s="209">
        <v>1</v>
      </c>
      <c r="P41" s="229">
        <v>0</v>
      </c>
      <c r="Q41" s="209">
        <v>4055</v>
      </c>
      <c r="R41" s="209">
        <v>4057</v>
      </c>
      <c r="T41" s="243">
        <v>10094001</v>
      </c>
      <c r="U41" s="209" t="s">
        <v>428</v>
      </c>
      <c r="V41" s="209">
        <v>1</v>
      </c>
      <c r="AI41" s="209">
        <v>1</v>
      </c>
      <c r="AJ41" s="209">
        <v>1</v>
      </c>
      <c r="AO41" s="255"/>
      <c r="AP41" s="255"/>
      <c r="AR41" s="209" t="s">
        <v>1318</v>
      </c>
      <c r="AS41" s="209" t="s">
        <v>1319</v>
      </c>
      <c r="AT41" s="209" t="s">
        <v>1320</v>
      </c>
      <c r="AU41" s="229"/>
      <c r="AW41" s="262"/>
      <c r="AY41" s="263"/>
      <c r="AZ41" s="269">
        <v>50000</v>
      </c>
      <c r="BA41" s="215">
        <f t="shared" si="1"/>
        <v>221500</v>
      </c>
      <c r="BB41" s="260">
        <v>1000</v>
      </c>
      <c r="BD41" s="259">
        <v>34000</v>
      </c>
      <c r="BE41" s="263"/>
      <c r="BF41" s="263"/>
      <c r="BG41" s="263"/>
      <c r="BH41" s="263"/>
      <c r="BI41" s="263"/>
      <c r="BJ41" s="263"/>
      <c r="BK41" s="263"/>
      <c r="BN41" s="209">
        <v>10093</v>
      </c>
      <c r="BP41" s="209">
        <v>10094</v>
      </c>
      <c r="BQ41" s="209">
        <v>3</v>
      </c>
      <c r="BV41" s="209">
        <v>10094</v>
      </c>
      <c r="BW41" s="209">
        <v>3</v>
      </c>
      <c r="BX41" s="262"/>
      <c r="CA41" s="284"/>
      <c r="CC41" s="262"/>
      <c r="CD41" s="283" t="s">
        <v>1321</v>
      </c>
      <c r="CE41" s="262"/>
      <c r="CH41" s="209">
        <v>10094001</v>
      </c>
      <c r="CI41" s="209" t="s">
        <v>428</v>
      </c>
    </row>
    <row r="42" spans="1:100" s="213" customFormat="1" ht="14.25" customHeight="1">
      <c r="A42" s="213">
        <v>4017</v>
      </c>
      <c r="B42" s="213" t="s">
        <v>1322</v>
      </c>
      <c r="C42" s="213">
        <v>1</v>
      </c>
      <c r="D42" s="213">
        <v>1</v>
      </c>
      <c r="E42" s="213">
        <v>9</v>
      </c>
      <c r="J42" s="213">
        <v>24</v>
      </c>
      <c r="K42" s="213">
        <v>10</v>
      </c>
      <c r="L42" s="213">
        <v>120</v>
      </c>
      <c r="M42" s="213">
        <v>0</v>
      </c>
      <c r="P42" s="213">
        <v>0</v>
      </c>
      <c r="Q42" s="213">
        <v>4002</v>
      </c>
      <c r="R42" s="213">
        <v>4025</v>
      </c>
      <c r="U42" s="213" t="s">
        <v>1136</v>
      </c>
      <c r="V42" s="213">
        <v>1</v>
      </c>
      <c r="AI42" s="213">
        <v>1</v>
      </c>
      <c r="AJ42" s="213">
        <v>1</v>
      </c>
      <c r="AS42" s="213" t="s">
        <v>1137</v>
      </c>
      <c r="AT42" s="213" t="s">
        <v>1323</v>
      </c>
      <c r="AX42" s="213">
        <v>24.1</v>
      </c>
      <c r="AZ42" s="213">
        <v>5000</v>
      </c>
      <c r="BA42" s="215">
        <f t="shared" si="1"/>
        <v>223500</v>
      </c>
      <c r="BB42" s="260">
        <v>2000</v>
      </c>
      <c r="BD42" s="259">
        <v>35000</v>
      </c>
      <c r="BF42" s="213" t="s">
        <v>1284</v>
      </c>
      <c r="BG42" s="213" t="s">
        <v>1284</v>
      </c>
      <c r="BH42" s="213" t="s">
        <v>1284</v>
      </c>
      <c r="BI42" s="213" t="s">
        <v>1284</v>
      </c>
      <c r="BJ42" s="213" t="s">
        <v>1284</v>
      </c>
      <c r="BS42" s="213" t="s">
        <v>1139</v>
      </c>
      <c r="CF42" s="213" t="s">
        <v>1140</v>
      </c>
      <c r="CV42" s="213">
        <v>-1</v>
      </c>
    </row>
    <row r="43" spans="1:100" s="214" customFormat="1" ht="14.25" customHeight="1">
      <c r="A43" s="214">
        <v>4010</v>
      </c>
      <c r="B43" s="214" t="s">
        <v>1324</v>
      </c>
      <c r="C43" s="214">
        <v>1</v>
      </c>
      <c r="D43" s="214">
        <v>1</v>
      </c>
      <c r="E43" s="214">
        <v>10</v>
      </c>
      <c r="J43" s="214">
        <v>24</v>
      </c>
      <c r="K43" s="214">
        <v>10</v>
      </c>
      <c r="L43" s="214">
        <v>120</v>
      </c>
      <c r="M43" s="238">
        <v>0</v>
      </c>
      <c r="P43" s="214">
        <v>0</v>
      </c>
      <c r="Q43" s="214">
        <v>4073</v>
      </c>
      <c r="R43" s="214">
        <v>4020</v>
      </c>
      <c r="S43" s="249"/>
      <c r="T43" s="238">
        <v>3</v>
      </c>
      <c r="U43" s="214" t="s">
        <v>1325</v>
      </c>
      <c r="V43" s="250">
        <v>6</v>
      </c>
      <c r="AG43" s="249"/>
      <c r="AH43" s="249"/>
      <c r="AI43" s="238">
        <v>1</v>
      </c>
      <c r="AJ43" s="214">
        <v>1</v>
      </c>
      <c r="AK43" s="238"/>
      <c r="AM43" s="238"/>
      <c r="AS43" s="214" t="s">
        <v>1252</v>
      </c>
      <c r="AT43" s="214" t="s">
        <v>1326</v>
      </c>
      <c r="AX43" s="214">
        <v>26.1</v>
      </c>
      <c r="AZ43" s="214">
        <v>5000</v>
      </c>
      <c r="BA43" s="215">
        <f t="shared" si="1"/>
        <v>225500</v>
      </c>
      <c r="BB43" s="260">
        <v>2000</v>
      </c>
      <c r="BD43" s="259">
        <v>36000</v>
      </c>
      <c r="BF43" s="278"/>
      <c r="BG43" s="278"/>
      <c r="BH43" s="278"/>
      <c r="BI43" s="278"/>
      <c r="BJ43" s="278"/>
      <c r="BK43" s="278"/>
      <c r="BL43" s="278"/>
      <c r="BS43" s="214" t="s">
        <v>1153</v>
      </c>
      <c r="BU43" s="238">
        <v>3</v>
      </c>
      <c r="CE43" s="293"/>
      <c r="CF43" s="214" t="s">
        <v>1254</v>
      </c>
      <c r="CV43" s="214">
        <v>-1</v>
      </c>
    </row>
    <row r="44" spans="1:100" s="211" customFormat="1" ht="14.25" customHeight="1">
      <c r="A44" s="211">
        <v>4011</v>
      </c>
      <c r="B44" s="211" t="s">
        <v>1327</v>
      </c>
      <c r="C44" s="211">
        <v>1</v>
      </c>
      <c r="D44" s="211">
        <v>1</v>
      </c>
      <c r="E44" s="211">
        <v>66</v>
      </c>
      <c r="J44" s="211">
        <v>25</v>
      </c>
      <c r="K44" s="211">
        <v>10</v>
      </c>
      <c r="L44" s="211">
        <v>120</v>
      </c>
      <c r="M44" s="236">
        <v>0</v>
      </c>
      <c r="P44" s="211">
        <v>0</v>
      </c>
      <c r="Q44" s="211">
        <v>10000</v>
      </c>
      <c r="S44" s="245"/>
      <c r="T44" s="236">
        <v>3</v>
      </c>
      <c r="U44" s="211" t="s">
        <v>593</v>
      </c>
      <c r="V44" s="246">
        <v>1</v>
      </c>
      <c r="AG44" s="245"/>
      <c r="AH44" s="245"/>
      <c r="AI44" s="236">
        <v>1</v>
      </c>
      <c r="AJ44" s="211">
        <v>1</v>
      </c>
      <c r="AK44" s="236"/>
      <c r="AM44" s="236"/>
      <c r="AS44" s="211" t="s">
        <v>1328</v>
      </c>
      <c r="AT44" s="211" t="s">
        <v>1329</v>
      </c>
      <c r="AX44" s="211">
        <v>25.1</v>
      </c>
      <c r="AZ44" s="267">
        <v>50000</v>
      </c>
      <c r="BA44" s="215">
        <f t="shared" si="1"/>
        <v>275500</v>
      </c>
      <c r="BB44" s="267">
        <v>50000</v>
      </c>
      <c r="BC44" s="235"/>
      <c r="BD44" s="267">
        <v>200000</v>
      </c>
      <c r="BF44" s="276" t="s">
        <v>1237</v>
      </c>
      <c r="BG44" s="276" t="s">
        <v>1237</v>
      </c>
      <c r="BH44" s="276" t="s">
        <v>1237</v>
      </c>
      <c r="BI44" s="276" t="s">
        <v>1237</v>
      </c>
      <c r="BJ44" s="276" t="s">
        <v>1237</v>
      </c>
      <c r="BK44" s="276"/>
      <c r="BL44" s="276"/>
      <c r="BP44" s="211">
        <v>10098</v>
      </c>
      <c r="BQ44" s="211">
        <v>15</v>
      </c>
      <c r="BS44" s="208" t="s">
        <v>601</v>
      </c>
      <c r="BU44" s="236"/>
      <c r="CE44" s="291"/>
      <c r="CM44" s="211">
        <v>10098023</v>
      </c>
      <c r="CV44" s="211">
        <v>-1</v>
      </c>
    </row>
    <row r="45" spans="1:100" s="208" customFormat="1" ht="14.25" customHeight="1">
      <c r="A45" s="208">
        <v>4009</v>
      </c>
      <c r="B45" s="208" t="s">
        <v>1330</v>
      </c>
      <c r="C45" s="208">
        <v>1</v>
      </c>
      <c r="D45" s="208">
        <v>1</v>
      </c>
      <c r="E45" s="208">
        <v>1</v>
      </c>
      <c r="J45" s="208">
        <v>26</v>
      </c>
      <c r="K45" s="208">
        <v>10</v>
      </c>
      <c r="L45" s="208">
        <v>120</v>
      </c>
      <c r="M45" s="233">
        <v>0</v>
      </c>
      <c r="P45" s="208">
        <v>0</v>
      </c>
      <c r="Q45" s="208">
        <v>4006</v>
      </c>
      <c r="R45" s="208">
        <v>4016</v>
      </c>
      <c r="S45" s="240"/>
      <c r="T45" s="208">
        <v>10061</v>
      </c>
      <c r="U45" s="208" t="s">
        <v>1331</v>
      </c>
      <c r="V45" s="241">
        <v>10</v>
      </c>
      <c r="AG45" s="240"/>
      <c r="AH45" s="240"/>
      <c r="AI45" s="233">
        <v>1</v>
      </c>
      <c r="AJ45" s="208">
        <v>1</v>
      </c>
      <c r="AK45" s="233"/>
      <c r="AM45" s="233"/>
      <c r="AQ45" s="208" t="s">
        <v>526</v>
      </c>
      <c r="AR45" s="208" t="s">
        <v>205</v>
      </c>
      <c r="AS45" s="208" t="s">
        <v>1332</v>
      </c>
      <c r="AT45" s="208" t="s">
        <v>1333</v>
      </c>
      <c r="AU45" s="208">
        <v>10098001</v>
      </c>
      <c r="AV45" s="208" t="s">
        <v>525</v>
      </c>
      <c r="AX45" s="208">
        <v>26.1</v>
      </c>
      <c r="AZ45" s="259">
        <v>5000</v>
      </c>
      <c r="BA45" s="215">
        <f t="shared" si="1"/>
        <v>277500</v>
      </c>
      <c r="BB45" s="260">
        <v>2000</v>
      </c>
      <c r="BD45" s="259">
        <v>37000</v>
      </c>
      <c r="BF45" s="273" t="s">
        <v>1334</v>
      </c>
      <c r="BG45" s="273" t="s">
        <v>1334</v>
      </c>
      <c r="BH45" s="273" t="s">
        <v>1334</v>
      </c>
      <c r="BI45" s="273" t="s">
        <v>1334</v>
      </c>
      <c r="BJ45" s="273" t="s">
        <v>1334</v>
      </c>
      <c r="BK45" s="273"/>
      <c r="BL45" s="273"/>
      <c r="BN45" s="208">
        <v>10098</v>
      </c>
      <c r="BO45" s="208">
        <v>34</v>
      </c>
      <c r="BP45" s="208">
        <v>10098</v>
      </c>
      <c r="BQ45" s="208">
        <v>21</v>
      </c>
      <c r="BR45" s="215"/>
      <c r="BU45" s="233"/>
      <c r="BV45" s="208">
        <v>10098</v>
      </c>
      <c r="BW45" s="208">
        <v>34</v>
      </c>
      <c r="CA45" s="285" t="s">
        <v>1335</v>
      </c>
      <c r="CD45" s="208" t="s">
        <v>1336</v>
      </c>
      <c r="CE45" s="289"/>
      <c r="CF45" s="208" t="s">
        <v>1337</v>
      </c>
      <c r="CH45" s="208">
        <v>10098001</v>
      </c>
      <c r="CI45" s="208" t="s">
        <v>525</v>
      </c>
      <c r="CV45" s="208">
        <v>-1</v>
      </c>
    </row>
    <row r="46" spans="1:100" s="215" customFormat="1" ht="14.25" customHeight="1">
      <c r="A46" s="208">
        <v>4018</v>
      </c>
      <c r="B46" s="208" t="s">
        <v>1338</v>
      </c>
      <c r="C46" s="208">
        <v>1</v>
      </c>
      <c r="D46" s="208">
        <v>1</v>
      </c>
      <c r="E46" s="208">
        <v>11</v>
      </c>
      <c r="F46" s="208"/>
      <c r="G46" s="208"/>
      <c r="H46" s="208"/>
      <c r="I46" s="208"/>
      <c r="J46" s="208">
        <v>31</v>
      </c>
      <c r="K46" s="208">
        <v>10</v>
      </c>
      <c r="L46" s="208">
        <v>120</v>
      </c>
      <c r="M46" s="233">
        <v>0</v>
      </c>
      <c r="N46" s="208"/>
      <c r="O46" s="208"/>
      <c r="P46" s="208">
        <v>0</v>
      </c>
      <c r="Q46" s="208">
        <v>4013</v>
      </c>
      <c r="R46" s="208">
        <v>4028</v>
      </c>
      <c r="S46" s="240"/>
      <c r="T46" s="233"/>
      <c r="U46" s="208" t="s">
        <v>1144</v>
      </c>
      <c r="V46" s="241">
        <v>1</v>
      </c>
      <c r="W46" s="208"/>
      <c r="X46" s="208"/>
      <c r="Y46" s="208"/>
      <c r="Z46" s="208"/>
      <c r="AA46" s="208"/>
      <c r="AB46" s="208"/>
      <c r="AC46" s="208"/>
      <c r="AD46" s="208"/>
      <c r="AE46" s="208"/>
      <c r="AF46" s="208"/>
      <c r="AG46" s="240"/>
      <c r="AH46" s="240"/>
      <c r="AI46" s="233">
        <v>1</v>
      </c>
      <c r="AJ46" s="208">
        <v>1</v>
      </c>
      <c r="AK46" s="233"/>
      <c r="AL46" s="208"/>
      <c r="AM46" s="233"/>
      <c r="AN46" s="208"/>
      <c r="AO46" s="208"/>
      <c r="AP46" s="208"/>
      <c r="AQ46" s="208"/>
      <c r="AR46" s="208"/>
      <c r="AS46" s="208" t="s">
        <v>1145</v>
      </c>
      <c r="AT46" s="208" t="s">
        <v>1339</v>
      </c>
      <c r="AU46" s="208"/>
      <c r="AV46" s="208"/>
      <c r="AW46" s="208"/>
      <c r="AX46" s="208">
        <v>31.1</v>
      </c>
      <c r="AY46" s="208"/>
      <c r="AZ46" s="259">
        <v>20000</v>
      </c>
      <c r="BA46" s="215">
        <f t="shared" si="1"/>
        <v>279500</v>
      </c>
      <c r="BB46" s="260">
        <v>2000</v>
      </c>
      <c r="BC46" s="208"/>
      <c r="BD46" s="259">
        <v>38000</v>
      </c>
      <c r="BE46" s="208"/>
      <c r="BF46" s="273" t="s">
        <v>1340</v>
      </c>
      <c r="BG46" s="273" t="s">
        <v>1340</v>
      </c>
      <c r="BH46" s="273" t="s">
        <v>1340</v>
      </c>
      <c r="BI46" s="273" t="s">
        <v>1340</v>
      </c>
      <c r="BJ46" s="273" t="s">
        <v>1340</v>
      </c>
      <c r="BK46" s="273"/>
      <c r="BL46" s="273"/>
      <c r="BM46" s="208"/>
      <c r="BN46" s="208"/>
      <c r="BO46" s="208"/>
      <c r="BP46" s="208"/>
      <c r="BQ46" s="208"/>
      <c r="BS46" s="208" t="s">
        <v>1147</v>
      </c>
      <c r="BT46" s="208"/>
      <c r="BU46" s="208"/>
      <c r="BV46" s="208"/>
      <c r="BW46" s="208"/>
      <c r="BX46" s="208"/>
      <c r="BY46" s="208"/>
      <c r="BZ46" s="208"/>
      <c r="CA46" s="208"/>
      <c r="CB46" s="208"/>
      <c r="CC46" s="208"/>
      <c r="CD46" s="208"/>
      <c r="CE46" s="289"/>
      <c r="CF46" s="208" t="s">
        <v>1148</v>
      </c>
      <c r="CG46" s="208"/>
      <c r="CH46" s="208"/>
      <c r="CI46" s="208"/>
      <c r="CJ46" s="208"/>
      <c r="CK46" s="208"/>
      <c r="CL46" s="208"/>
      <c r="CM46" s="208"/>
      <c r="CN46" s="208"/>
      <c r="CO46" s="208"/>
      <c r="CV46" s="215">
        <v>-1</v>
      </c>
    </row>
    <row r="47" spans="1:100" s="215" customFormat="1" ht="14.25" customHeight="1">
      <c r="A47" s="208">
        <v>4019</v>
      </c>
      <c r="B47" s="208" t="s">
        <v>1341</v>
      </c>
      <c r="C47" s="208">
        <v>1</v>
      </c>
      <c r="D47" s="208">
        <v>1</v>
      </c>
      <c r="E47" s="208">
        <v>58</v>
      </c>
      <c r="F47" s="208"/>
      <c r="G47" s="208"/>
      <c r="H47" s="208"/>
      <c r="I47" s="208"/>
      <c r="J47" s="208">
        <v>31</v>
      </c>
      <c r="K47" s="208">
        <v>10</v>
      </c>
      <c r="L47" s="208">
        <v>120</v>
      </c>
      <c r="M47" s="233">
        <v>0</v>
      </c>
      <c r="N47" s="208"/>
      <c r="O47" s="208"/>
      <c r="P47" s="208">
        <v>0</v>
      </c>
      <c r="Q47" s="208">
        <v>1167</v>
      </c>
      <c r="R47" s="208"/>
      <c r="S47" s="240"/>
      <c r="T47" s="233"/>
      <c r="U47" s="208" t="s">
        <v>1341</v>
      </c>
      <c r="V47" s="241">
        <v>1</v>
      </c>
      <c r="W47" s="208"/>
      <c r="X47" s="208"/>
      <c r="Y47" s="208"/>
      <c r="Z47" s="208"/>
      <c r="AA47" s="208"/>
      <c r="AB47" s="208"/>
      <c r="AC47" s="208"/>
      <c r="AD47" s="208"/>
      <c r="AE47" s="208"/>
      <c r="AF47" s="208"/>
      <c r="AG47" s="240"/>
      <c r="AH47" s="240"/>
      <c r="AI47" s="233">
        <v>1</v>
      </c>
      <c r="AJ47" s="208">
        <v>1</v>
      </c>
      <c r="AK47" s="233"/>
      <c r="AL47" s="208"/>
      <c r="AM47" s="233"/>
      <c r="AN47" s="208"/>
      <c r="AO47" s="208"/>
      <c r="AP47" s="208"/>
      <c r="AQ47" s="208"/>
      <c r="AR47" s="208"/>
      <c r="AS47" s="208" t="s">
        <v>1341</v>
      </c>
      <c r="AT47" s="208" t="s">
        <v>1342</v>
      </c>
      <c r="AU47" s="208"/>
      <c r="AV47" s="208"/>
      <c r="AW47" s="208"/>
      <c r="AX47" s="208">
        <v>31.1</v>
      </c>
      <c r="AY47" s="208"/>
      <c r="AZ47" s="259">
        <v>20000</v>
      </c>
      <c r="BA47" s="215">
        <f t="shared" si="1"/>
        <v>281500</v>
      </c>
      <c r="BB47" s="260">
        <v>2000</v>
      </c>
      <c r="BC47" s="208"/>
      <c r="BD47" s="259">
        <v>39000</v>
      </c>
      <c r="BE47" s="208"/>
      <c r="BF47" s="273" t="s">
        <v>410</v>
      </c>
      <c r="BG47" s="273" t="s">
        <v>410</v>
      </c>
      <c r="BH47" s="273" t="s">
        <v>410</v>
      </c>
      <c r="BI47" s="273" t="s">
        <v>410</v>
      </c>
      <c r="BJ47" s="273" t="s">
        <v>410</v>
      </c>
      <c r="BK47" s="273"/>
      <c r="BL47" s="273"/>
      <c r="BM47" s="208"/>
      <c r="BN47" s="208"/>
      <c r="BO47" s="208"/>
      <c r="BP47" s="208"/>
      <c r="BQ47" s="208"/>
      <c r="BS47" s="208" t="s">
        <v>1343</v>
      </c>
      <c r="BT47" s="208"/>
      <c r="BU47" s="208">
        <v>2313</v>
      </c>
      <c r="BV47" s="208"/>
      <c r="BW47" s="208"/>
      <c r="BX47" s="208"/>
      <c r="BY47" s="208"/>
      <c r="BZ47" s="208"/>
      <c r="CA47" s="208"/>
      <c r="CB47" s="208"/>
      <c r="CC47" s="208"/>
      <c r="CD47" s="208"/>
      <c r="CE47" s="289"/>
      <c r="CF47" s="208" t="s">
        <v>1344</v>
      </c>
      <c r="CG47" s="208"/>
      <c r="CH47" s="208"/>
      <c r="CI47" s="208"/>
      <c r="CJ47" s="208"/>
      <c r="CK47" s="208"/>
      <c r="CL47" s="208"/>
      <c r="CM47" s="208"/>
      <c r="CN47" s="208"/>
      <c r="CO47" s="208"/>
      <c r="CV47" s="215">
        <v>-1</v>
      </c>
    </row>
    <row r="48" spans="1:100" s="208" customFormat="1" ht="14.25" customHeight="1">
      <c r="A48" s="208">
        <v>4020</v>
      </c>
      <c r="B48" s="208" t="s">
        <v>1345</v>
      </c>
      <c r="C48" s="208">
        <v>1</v>
      </c>
      <c r="D48" s="208">
        <v>1</v>
      </c>
      <c r="E48" s="208">
        <v>10</v>
      </c>
      <c r="J48" s="208">
        <v>31</v>
      </c>
      <c r="K48" s="208">
        <v>10</v>
      </c>
      <c r="L48" s="208">
        <v>120</v>
      </c>
      <c r="M48" s="233">
        <v>0</v>
      </c>
      <c r="P48" s="208">
        <v>0</v>
      </c>
      <c r="Q48" s="208">
        <v>4010</v>
      </c>
      <c r="R48" s="208">
        <v>4027</v>
      </c>
      <c r="S48" s="240"/>
      <c r="T48" s="233">
        <v>2</v>
      </c>
      <c r="U48" s="208" t="s">
        <v>1346</v>
      </c>
      <c r="V48" s="241">
        <v>8</v>
      </c>
      <c r="AG48" s="240"/>
      <c r="AH48" s="240"/>
      <c r="AI48" s="233">
        <v>1</v>
      </c>
      <c r="AJ48" s="208">
        <v>1</v>
      </c>
      <c r="AK48" s="233"/>
      <c r="AM48" s="233"/>
      <c r="AS48" s="208" t="s">
        <v>1252</v>
      </c>
      <c r="AT48" s="208" t="s">
        <v>1347</v>
      </c>
      <c r="AX48" s="208">
        <v>31.1</v>
      </c>
      <c r="AZ48" s="259">
        <v>20000</v>
      </c>
      <c r="BA48" s="215">
        <f t="shared" si="1"/>
        <v>283500</v>
      </c>
      <c r="BB48" s="260">
        <v>2000</v>
      </c>
      <c r="BD48" s="259">
        <v>40000</v>
      </c>
      <c r="BF48" s="273"/>
      <c r="BG48" s="273"/>
      <c r="BH48" s="273"/>
      <c r="BI48" s="273"/>
      <c r="BJ48" s="273"/>
      <c r="BK48" s="273"/>
      <c r="BL48" s="273"/>
      <c r="BR48" s="215"/>
      <c r="BS48" s="208" t="s">
        <v>1153</v>
      </c>
      <c r="BU48" s="233">
        <v>2</v>
      </c>
      <c r="CE48" s="289"/>
      <c r="CF48" s="208" t="s">
        <v>1154</v>
      </c>
      <c r="CV48" s="208">
        <v>-1</v>
      </c>
    </row>
    <row r="49" spans="1:100" s="208" customFormat="1" ht="14.25" customHeight="1">
      <c r="A49" s="208">
        <v>4042</v>
      </c>
      <c r="B49" s="208" t="s">
        <v>1348</v>
      </c>
      <c r="C49" s="208">
        <v>1</v>
      </c>
      <c r="D49" s="208">
        <v>1</v>
      </c>
      <c r="E49" s="208">
        <v>1</v>
      </c>
      <c r="J49" s="208">
        <v>32</v>
      </c>
      <c r="K49" s="208">
        <v>10</v>
      </c>
      <c r="L49" s="208">
        <v>120</v>
      </c>
      <c r="M49" s="233">
        <v>0</v>
      </c>
      <c r="P49" s="208">
        <v>0</v>
      </c>
      <c r="Q49" s="208">
        <v>1068</v>
      </c>
      <c r="S49" s="240"/>
      <c r="T49" s="233">
        <v>530014</v>
      </c>
      <c r="U49" s="208" t="s">
        <v>542</v>
      </c>
      <c r="V49" s="241">
        <v>1</v>
      </c>
      <c r="AG49" s="240"/>
      <c r="AH49" s="240"/>
      <c r="AI49" s="233">
        <v>1</v>
      </c>
      <c r="AJ49" s="208">
        <v>1</v>
      </c>
      <c r="AK49" s="233"/>
      <c r="AM49" s="233"/>
      <c r="AS49" s="208" t="s">
        <v>1349</v>
      </c>
      <c r="AT49" s="208" t="s">
        <v>1350</v>
      </c>
      <c r="AX49" s="208">
        <v>32.1</v>
      </c>
      <c r="AZ49" s="259">
        <v>50000</v>
      </c>
      <c r="BA49" s="215">
        <f t="shared" si="1"/>
        <v>285500</v>
      </c>
      <c r="BB49" s="260">
        <v>2000</v>
      </c>
      <c r="BD49" s="259">
        <v>41000</v>
      </c>
      <c r="BF49" s="273"/>
      <c r="BG49" s="273"/>
      <c r="BH49" s="273"/>
      <c r="BI49" s="273"/>
      <c r="BJ49" s="273"/>
      <c r="BK49" s="273"/>
      <c r="BL49" s="273"/>
      <c r="BP49" s="208">
        <v>51003</v>
      </c>
      <c r="BR49" s="215"/>
      <c r="BS49" s="208" t="s">
        <v>1351</v>
      </c>
      <c r="BU49" s="233"/>
      <c r="CE49" s="289"/>
      <c r="CF49" s="208" t="s">
        <v>1352</v>
      </c>
      <c r="CV49" s="208">
        <v>-1</v>
      </c>
    </row>
    <row r="50" spans="1:100" s="208" customFormat="1" ht="14.25" customHeight="1">
      <c r="A50" s="208">
        <v>4016</v>
      </c>
      <c r="B50" s="208" t="s">
        <v>1353</v>
      </c>
      <c r="C50" s="208">
        <v>1</v>
      </c>
      <c r="D50" s="208">
        <v>1</v>
      </c>
      <c r="E50" s="208">
        <v>47</v>
      </c>
      <c r="J50" s="208">
        <v>33</v>
      </c>
      <c r="K50" s="208">
        <v>10</v>
      </c>
      <c r="L50" s="208">
        <v>120</v>
      </c>
      <c r="M50" s="233">
        <v>0</v>
      </c>
      <c r="P50" s="208">
        <v>0</v>
      </c>
      <c r="Q50" s="208">
        <v>4009</v>
      </c>
      <c r="R50" s="208">
        <v>4026</v>
      </c>
      <c r="S50" s="240"/>
      <c r="T50" s="233"/>
      <c r="U50" s="208" t="s">
        <v>1261</v>
      </c>
      <c r="V50" s="241">
        <v>1</v>
      </c>
      <c r="AG50" s="240"/>
      <c r="AH50" s="240"/>
      <c r="AI50" s="233">
        <v>1</v>
      </c>
      <c r="AJ50" s="208">
        <v>1</v>
      </c>
      <c r="AK50" s="233"/>
      <c r="AM50" s="233"/>
      <c r="AS50" s="208" t="s">
        <v>1262</v>
      </c>
      <c r="AT50" s="208" t="s">
        <v>1263</v>
      </c>
      <c r="AX50" s="208">
        <v>33.1</v>
      </c>
      <c r="AZ50" s="259">
        <v>50000</v>
      </c>
      <c r="BA50" s="215">
        <f t="shared" si="1"/>
        <v>287500</v>
      </c>
      <c r="BB50" s="260">
        <v>2000</v>
      </c>
      <c r="BD50" s="259">
        <v>42000</v>
      </c>
      <c r="BF50" s="273" t="s">
        <v>410</v>
      </c>
      <c r="BG50" s="273" t="s">
        <v>410</v>
      </c>
      <c r="BH50" s="273" t="s">
        <v>410</v>
      </c>
      <c r="BI50" s="273" t="s">
        <v>410</v>
      </c>
      <c r="BJ50" s="273" t="s">
        <v>410</v>
      </c>
      <c r="BK50" s="273"/>
      <c r="BL50" s="273"/>
      <c r="BR50" s="215"/>
      <c r="BS50" s="208" t="s">
        <v>1264</v>
      </c>
      <c r="BU50" s="233"/>
      <c r="CE50" s="289"/>
      <c r="CF50" s="208" t="s">
        <v>1265</v>
      </c>
      <c r="CV50" s="208">
        <v>-1</v>
      </c>
    </row>
    <row r="51" spans="1:100" s="215" customFormat="1" ht="14.25" customHeight="1">
      <c r="A51" s="208">
        <v>4025</v>
      </c>
      <c r="B51" s="208" t="s">
        <v>1354</v>
      </c>
      <c r="C51" s="208">
        <v>1</v>
      </c>
      <c r="D51" s="208">
        <v>1</v>
      </c>
      <c r="E51" s="208">
        <v>9</v>
      </c>
      <c r="F51" s="208"/>
      <c r="G51" s="208"/>
      <c r="H51" s="208"/>
      <c r="I51" s="208"/>
      <c r="J51" s="208">
        <v>34</v>
      </c>
      <c r="K51" s="208">
        <v>10</v>
      </c>
      <c r="L51" s="208">
        <v>120</v>
      </c>
      <c r="M51" s="233">
        <v>0</v>
      </c>
      <c r="N51" s="208"/>
      <c r="O51" s="208"/>
      <c r="P51" s="208">
        <v>0</v>
      </c>
      <c r="Q51" s="208">
        <v>4017</v>
      </c>
      <c r="R51" s="208"/>
      <c r="S51" s="240"/>
      <c r="T51" s="233"/>
      <c r="U51" s="208" t="s">
        <v>1355</v>
      </c>
      <c r="V51" s="241">
        <v>1</v>
      </c>
      <c r="W51" s="208"/>
      <c r="X51" s="208"/>
      <c r="Y51" s="208"/>
      <c r="Z51" s="208"/>
      <c r="AA51" s="208"/>
      <c r="AB51" s="208"/>
      <c r="AC51" s="208"/>
      <c r="AD51" s="208"/>
      <c r="AE51" s="208"/>
      <c r="AF51" s="208"/>
      <c r="AG51" s="240"/>
      <c r="AH51" s="240"/>
      <c r="AI51" s="233">
        <v>1</v>
      </c>
      <c r="AJ51" s="208">
        <v>1</v>
      </c>
      <c r="AK51" s="233"/>
      <c r="AL51" s="208"/>
      <c r="AM51" s="233"/>
      <c r="AN51" s="208"/>
      <c r="AO51" s="208"/>
      <c r="AP51" s="208"/>
      <c r="AQ51" s="208"/>
      <c r="AR51" s="208"/>
      <c r="AS51" s="208" t="s">
        <v>1355</v>
      </c>
      <c r="AT51" s="208" t="s">
        <v>1323</v>
      </c>
      <c r="AU51" s="208"/>
      <c r="AV51" s="208"/>
      <c r="AW51" s="208"/>
      <c r="AX51" s="208">
        <v>34.1</v>
      </c>
      <c r="AY51" s="208"/>
      <c r="AZ51" s="259">
        <v>50000</v>
      </c>
      <c r="BA51" s="215">
        <f t="shared" si="1"/>
        <v>289500</v>
      </c>
      <c r="BB51" s="260">
        <v>2000</v>
      </c>
      <c r="BC51" s="208"/>
      <c r="BD51" s="259">
        <v>43000</v>
      </c>
      <c r="BE51" s="208"/>
      <c r="BF51" s="273"/>
      <c r="BG51" s="273"/>
      <c r="BH51" s="273"/>
      <c r="BI51" s="273"/>
      <c r="BJ51" s="273"/>
      <c r="BK51" s="273"/>
      <c r="BL51" s="273"/>
      <c r="BM51" s="208"/>
      <c r="BN51" s="208"/>
      <c r="BO51" s="208"/>
      <c r="BP51" s="208"/>
      <c r="BQ51" s="208"/>
      <c r="BS51" s="208" t="s">
        <v>1139</v>
      </c>
      <c r="BT51" s="208"/>
      <c r="BU51" s="208"/>
      <c r="BV51" s="208"/>
      <c r="BW51" s="208"/>
      <c r="BX51" s="208"/>
      <c r="BY51" s="208"/>
      <c r="BZ51" s="208"/>
      <c r="CA51" s="208"/>
      <c r="CB51" s="208"/>
      <c r="CC51" s="208"/>
      <c r="CD51" s="208"/>
      <c r="CE51" s="289"/>
      <c r="CF51" s="208" t="s">
        <v>1140</v>
      </c>
      <c r="CG51" s="208"/>
      <c r="CH51" s="208"/>
      <c r="CI51" s="208"/>
      <c r="CJ51" s="208"/>
      <c r="CK51" s="208"/>
      <c r="CL51" s="208"/>
      <c r="CM51" s="208"/>
      <c r="CN51" s="208"/>
      <c r="CO51" s="208"/>
      <c r="CV51" s="215">
        <v>-1</v>
      </c>
    </row>
    <row r="52" spans="1:100" s="215" customFormat="1" ht="14.25" customHeight="1">
      <c r="A52" s="208">
        <v>4026</v>
      </c>
      <c r="B52" s="208" t="s">
        <v>1356</v>
      </c>
      <c r="C52" s="208">
        <v>1</v>
      </c>
      <c r="D52" s="208">
        <v>1</v>
      </c>
      <c r="E52" s="208">
        <v>47</v>
      </c>
      <c r="F52" s="208"/>
      <c r="G52" s="208"/>
      <c r="H52" s="208"/>
      <c r="I52" s="208"/>
      <c r="J52" s="208">
        <v>35</v>
      </c>
      <c r="K52" s="208">
        <v>10</v>
      </c>
      <c r="L52" s="208">
        <v>120</v>
      </c>
      <c r="M52" s="233">
        <v>0</v>
      </c>
      <c r="N52" s="208"/>
      <c r="O52" s="208"/>
      <c r="P52" s="208">
        <v>0</v>
      </c>
      <c r="Q52" s="208">
        <v>4016</v>
      </c>
      <c r="R52" s="208"/>
      <c r="S52" s="240"/>
      <c r="T52" s="233"/>
      <c r="U52" s="208" t="s">
        <v>1357</v>
      </c>
      <c r="V52" s="241">
        <v>1</v>
      </c>
      <c r="W52" s="208"/>
      <c r="X52" s="208"/>
      <c r="Y52" s="208"/>
      <c r="Z52" s="208"/>
      <c r="AA52" s="208"/>
      <c r="AB52" s="208"/>
      <c r="AC52" s="208"/>
      <c r="AD52" s="208"/>
      <c r="AE52" s="208"/>
      <c r="AF52" s="208"/>
      <c r="AG52" s="240"/>
      <c r="AH52" s="240"/>
      <c r="AI52" s="233">
        <v>1</v>
      </c>
      <c r="AJ52" s="208">
        <v>1</v>
      </c>
      <c r="AK52" s="233"/>
      <c r="AL52" s="208"/>
      <c r="AM52" s="233"/>
      <c r="AN52" s="208"/>
      <c r="AO52" s="208"/>
      <c r="AP52" s="208"/>
      <c r="AQ52" s="208"/>
      <c r="AR52" s="208"/>
      <c r="AS52" s="208" t="s">
        <v>1357</v>
      </c>
      <c r="AT52" s="208" t="s">
        <v>1263</v>
      </c>
      <c r="AU52" s="208"/>
      <c r="AV52" s="208"/>
      <c r="AW52" s="208"/>
      <c r="AX52" s="208">
        <v>36.1</v>
      </c>
      <c r="AY52" s="208"/>
      <c r="AZ52" s="259">
        <v>50000</v>
      </c>
      <c r="BA52" s="215">
        <f t="shared" si="1"/>
        <v>291500</v>
      </c>
      <c r="BB52" s="260">
        <v>2000</v>
      </c>
      <c r="BC52" s="208"/>
      <c r="BD52" s="259">
        <v>44000</v>
      </c>
      <c r="BE52" s="208"/>
      <c r="BF52" s="273"/>
      <c r="BG52" s="273"/>
      <c r="BH52" s="273"/>
      <c r="BI52" s="273"/>
      <c r="BJ52" s="273"/>
      <c r="BK52" s="273"/>
      <c r="BL52" s="273"/>
      <c r="BM52" s="208"/>
      <c r="BN52" s="208"/>
      <c r="BO52" s="208"/>
      <c r="BP52" s="208"/>
      <c r="BQ52" s="208"/>
      <c r="BS52" s="208" t="s">
        <v>1264</v>
      </c>
      <c r="BT52" s="208"/>
      <c r="BU52" s="208"/>
      <c r="BV52" s="208"/>
      <c r="BW52" s="208"/>
      <c r="BX52" s="208"/>
      <c r="BY52" s="208"/>
      <c r="BZ52" s="208"/>
      <c r="CA52" s="208"/>
      <c r="CB52" s="208"/>
      <c r="CC52" s="208"/>
      <c r="CD52" s="208"/>
      <c r="CE52" s="289"/>
      <c r="CF52" s="208" t="s">
        <v>1265</v>
      </c>
      <c r="CG52" s="208"/>
      <c r="CH52" s="208"/>
      <c r="CI52" s="208"/>
      <c r="CJ52" s="208"/>
      <c r="CK52" s="208"/>
      <c r="CL52" s="208"/>
      <c r="CM52" s="208"/>
      <c r="CN52" s="208"/>
      <c r="CO52" s="208"/>
      <c r="CV52" s="215">
        <v>-1</v>
      </c>
    </row>
    <row r="53" spans="1:100" s="216" customFormat="1" ht="14.25" customHeight="1">
      <c r="A53" s="216">
        <v>4071</v>
      </c>
      <c r="B53" s="216" t="s">
        <v>1358</v>
      </c>
      <c r="C53" s="216">
        <v>1</v>
      </c>
      <c r="D53" s="216">
        <v>1</v>
      </c>
      <c r="E53" s="230">
        <v>7</v>
      </c>
      <c r="F53" s="216">
        <v>0</v>
      </c>
      <c r="G53" s="230"/>
      <c r="J53" s="216">
        <v>32</v>
      </c>
      <c r="K53" s="216">
        <v>10</v>
      </c>
      <c r="L53" s="216">
        <v>120</v>
      </c>
      <c r="M53" s="239">
        <v>0</v>
      </c>
      <c r="P53" s="216">
        <v>0</v>
      </c>
      <c r="Q53" s="251">
        <v>1069</v>
      </c>
      <c r="R53" s="216">
        <v>4067</v>
      </c>
      <c r="S53" s="252"/>
      <c r="T53" s="230">
        <v>51096</v>
      </c>
      <c r="U53" s="216" t="s">
        <v>1358</v>
      </c>
      <c r="V53" s="216">
        <v>1</v>
      </c>
      <c r="AG53" s="252"/>
      <c r="AH53" s="252"/>
      <c r="AI53" s="239">
        <v>1</v>
      </c>
      <c r="AJ53" s="239">
        <v>1</v>
      </c>
      <c r="AK53" s="239">
        <v>0</v>
      </c>
      <c r="AL53" s="239"/>
      <c r="AM53" s="239"/>
      <c r="AQ53" s="230" t="s">
        <v>1358</v>
      </c>
      <c r="AR53" s="216" t="s">
        <v>261</v>
      </c>
      <c r="AS53" s="216" t="s">
        <v>1359</v>
      </c>
      <c r="AT53" s="216" t="s">
        <v>1360</v>
      </c>
      <c r="AU53" s="257"/>
      <c r="AX53" s="216">
        <v>36.1</v>
      </c>
      <c r="AY53" s="270"/>
      <c r="AZ53" s="271">
        <v>50000</v>
      </c>
      <c r="BA53" s="215">
        <f t="shared" si="1"/>
        <v>293500</v>
      </c>
      <c r="BB53" s="260">
        <v>2000</v>
      </c>
      <c r="BC53" s="239"/>
      <c r="BD53" s="259">
        <v>45000</v>
      </c>
      <c r="BN53" s="230"/>
      <c r="BP53" s="230">
        <v>51096</v>
      </c>
      <c r="BQ53" s="216">
        <v>1</v>
      </c>
      <c r="BR53" s="216">
        <v>1</v>
      </c>
      <c r="BS53" s="216" t="s">
        <v>1361</v>
      </c>
      <c r="BV53" s="230">
        <v>51096</v>
      </c>
      <c r="CA53" s="286"/>
      <c r="CB53" s="286"/>
      <c r="CC53" s="286"/>
      <c r="CD53" s="286"/>
      <c r="CE53" s="286"/>
      <c r="CF53" s="286"/>
      <c r="CH53" s="230">
        <v>-1</v>
      </c>
      <c r="CI53" s="230"/>
      <c r="CJ53" s="294"/>
    </row>
    <row r="54" spans="1:100" s="216" customFormat="1" ht="14.25" customHeight="1">
      <c r="A54" s="216">
        <v>4067</v>
      </c>
      <c r="B54" s="216" t="s">
        <v>1362</v>
      </c>
      <c r="C54" s="216">
        <v>1</v>
      </c>
      <c r="D54" s="216">
        <v>1</v>
      </c>
      <c r="E54" s="216">
        <v>1</v>
      </c>
      <c r="J54" s="216">
        <v>32</v>
      </c>
      <c r="K54" s="216">
        <v>10</v>
      </c>
      <c r="L54" s="216">
        <v>120</v>
      </c>
      <c r="M54" s="239">
        <v>0</v>
      </c>
      <c r="P54" s="216">
        <v>0</v>
      </c>
      <c r="Q54" s="216">
        <v>4071</v>
      </c>
      <c r="R54" s="216">
        <v>4068</v>
      </c>
      <c r="S54" s="252"/>
      <c r="T54" s="239" t="s">
        <v>1363</v>
      </c>
      <c r="U54" s="216" t="s">
        <v>1364</v>
      </c>
      <c r="V54" s="230">
        <v>100</v>
      </c>
      <c r="AG54" s="252"/>
      <c r="AH54" s="252"/>
      <c r="AI54" s="239">
        <v>1</v>
      </c>
      <c r="AJ54" s="216">
        <v>1</v>
      </c>
      <c r="AK54" s="239"/>
      <c r="AM54" s="239"/>
      <c r="AQ54" s="216" t="s">
        <v>1365</v>
      </c>
      <c r="AR54" s="216" t="s">
        <v>1000</v>
      </c>
      <c r="AS54" s="216" t="s">
        <v>1366</v>
      </c>
      <c r="AT54" s="216" t="s">
        <v>1367</v>
      </c>
      <c r="AZ54" s="272">
        <v>500000</v>
      </c>
      <c r="BA54" s="215">
        <f t="shared" si="1"/>
        <v>295500</v>
      </c>
      <c r="BB54" s="260">
        <v>2000</v>
      </c>
      <c r="BD54" s="259">
        <v>46000</v>
      </c>
      <c r="BF54" s="279"/>
      <c r="BG54" s="279"/>
      <c r="BH54" s="279"/>
      <c r="BI54" s="279"/>
      <c r="BJ54" s="279"/>
      <c r="BK54" s="279"/>
      <c r="BL54" s="279"/>
      <c r="BN54" s="216">
        <v>51096</v>
      </c>
      <c r="BP54" s="216">
        <v>51096</v>
      </c>
      <c r="BQ54" s="216">
        <v>1</v>
      </c>
      <c r="BR54" s="216">
        <v>1</v>
      </c>
      <c r="BV54" s="216">
        <v>51096</v>
      </c>
      <c r="CE54" s="295"/>
    </row>
    <row r="55" spans="1:100" s="216" customFormat="1" ht="14.25" customHeight="1">
      <c r="A55" s="216">
        <v>4068</v>
      </c>
      <c r="B55" s="216" t="s">
        <v>1368</v>
      </c>
      <c r="C55" s="216">
        <v>1</v>
      </c>
      <c r="D55" s="216">
        <v>1</v>
      </c>
      <c r="E55" s="216">
        <v>1</v>
      </c>
      <c r="J55" s="216">
        <v>32</v>
      </c>
      <c r="K55" s="216">
        <v>10</v>
      </c>
      <c r="L55" s="216">
        <v>120</v>
      </c>
      <c r="M55" s="239">
        <v>0</v>
      </c>
      <c r="P55" s="216">
        <v>0</v>
      </c>
      <c r="Q55" s="216">
        <v>4067</v>
      </c>
      <c r="R55" s="216">
        <v>4069</v>
      </c>
      <c r="S55" s="252"/>
      <c r="T55" s="239">
        <v>56013</v>
      </c>
      <c r="U55" s="216" t="s">
        <v>719</v>
      </c>
      <c r="V55" s="230">
        <v>100</v>
      </c>
      <c r="AG55" s="252"/>
      <c r="AH55" s="252"/>
      <c r="AI55" s="239">
        <v>1</v>
      </c>
      <c r="AJ55" s="216">
        <v>1</v>
      </c>
      <c r="AK55" s="239"/>
      <c r="AM55" s="239"/>
      <c r="AQ55" s="216" t="s">
        <v>1369</v>
      </c>
      <c r="AR55" s="216" t="s">
        <v>1000</v>
      </c>
      <c r="AS55" s="216" t="s">
        <v>1370</v>
      </c>
      <c r="AT55" s="216" t="s">
        <v>720</v>
      </c>
      <c r="AZ55" s="272">
        <v>500000</v>
      </c>
      <c r="BA55" s="215">
        <f t="shared" si="1"/>
        <v>297500</v>
      </c>
      <c r="BB55" s="260">
        <v>2000</v>
      </c>
      <c r="BD55" s="259">
        <v>47000</v>
      </c>
      <c r="BF55" s="279"/>
      <c r="BG55" s="279"/>
      <c r="BH55" s="279"/>
      <c r="BI55" s="279"/>
      <c r="BJ55" s="279"/>
      <c r="BK55" s="279"/>
      <c r="BL55" s="279"/>
      <c r="BN55" s="216">
        <v>51096</v>
      </c>
      <c r="BP55" s="216">
        <v>51096</v>
      </c>
      <c r="BQ55" s="216">
        <v>2</v>
      </c>
      <c r="BR55" s="216">
        <v>1</v>
      </c>
      <c r="BV55" s="216">
        <v>51096</v>
      </c>
      <c r="CE55" s="295"/>
    </row>
    <row r="56" spans="1:100" s="216" customFormat="1" ht="14.25" customHeight="1">
      <c r="A56" s="216">
        <v>4069</v>
      </c>
      <c r="B56" s="216" t="s">
        <v>1371</v>
      </c>
      <c r="C56" s="216">
        <v>1</v>
      </c>
      <c r="D56" s="216">
        <v>1</v>
      </c>
      <c r="E56" s="216">
        <v>1</v>
      </c>
      <c r="J56" s="216">
        <v>32</v>
      </c>
      <c r="K56" s="216">
        <v>10</v>
      </c>
      <c r="L56" s="216">
        <v>120</v>
      </c>
      <c r="M56" s="239">
        <v>0</v>
      </c>
      <c r="P56" s="216">
        <v>0</v>
      </c>
      <c r="Q56" s="216">
        <v>4068</v>
      </c>
      <c r="S56" s="252"/>
      <c r="T56" s="239">
        <v>56014</v>
      </c>
      <c r="U56" s="216" t="s">
        <v>1372</v>
      </c>
      <c r="V56" s="230">
        <v>100</v>
      </c>
      <c r="AG56" s="252"/>
      <c r="AH56" s="252"/>
      <c r="AI56" s="239">
        <v>1</v>
      </c>
      <c r="AJ56" s="216">
        <v>1</v>
      </c>
      <c r="AK56" s="239"/>
      <c r="AM56" s="239"/>
      <c r="AQ56" s="216" t="s">
        <v>1373</v>
      </c>
      <c r="AR56" s="216" t="s">
        <v>1000</v>
      </c>
      <c r="AS56" s="216" t="s">
        <v>1374</v>
      </c>
      <c r="AT56" s="216" t="s">
        <v>1375</v>
      </c>
      <c r="AZ56" s="272">
        <v>500000</v>
      </c>
      <c r="BA56" s="215">
        <f t="shared" si="1"/>
        <v>299500</v>
      </c>
      <c r="BB56" s="260">
        <v>2000</v>
      </c>
      <c r="BD56" s="259">
        <v>48000</v>
      </c>
      <c r="BF56" s="279"/>
      <c r="BG56" s="279"/>
      <c r="BH56" s="279"/>
      <c r="BI56" s="279"/>
      <c r="BJ56" s="279"/>
      <c r="BK56" s="279"/>
      <c r="BL56" s="279"/>
      <c r="BN56" s="216">
        <v>51096</v>
      </c>
      <c r="BP56" s="216">
        <v>51096</v>
      </c>
      <c r="BQ56" s="216">
        <v>3</v>
      </c>
      <c r="BR56" s="216">
        <v>1</v>
      </c>
      <c r="BV56" s="216">
        <v>51096</v>
      </c>
      <c r="CE56" s="295"/>
    </row>
    <row r="57" spans="1:100" s="216" customFormat="1" ht="14.25" customHeight="1">
      <c r="A57" s="216">
        <v>4095</v>
      </c>
      <c r="B57" s="216" t="s">
        <v>1376</v>
      </c>
      <c r="C57" s="216">
        <v>1</v>
      </c>
      <c r="D57" s="216">
        <v>1</v>
      </c>
      <c r="E57" s="216">
        <v>1</v>
      </c>
      <c r="J57" s="216">
        <v>38</v>
      </c>
      <c r="K57" s="216">
        <v>10</v>
      </c>
      <c r="L57" s="216">
        <v>120</v>
      </c>
      <c r="M57" s="239">
        <v>0</v>
      </c>
      <c r="P57" s="216">
        <v>0</v>
      </c>
      <c r="Q57" s="216">
        <v>4069</v>
      </c>
      <c r="R57" s="216">
        <v>4096</v>
      </c>
      <c r="S57" s="252"/>
      <c r="T57" s="239" t="s">
        <v>1363</v>
      </c>
      <c r="U57" s="216" t="s">
        <v>1364</v>
      </c>
      <c r="V57" s="230">
        <v>300</v>
      </c>
      <c r="AG57" s="252"/>
      <c r="AH57" s="252"/>
      <c r="AI57" s="239">
        <v>1</v>
      </c>
      <c r="AJ57" s="216">
        <v>1</v>
      </c>
      <c r="AK57" s="239"/>
      <c r="AM57" s="239"/>
      <c r="AQ57" s="216" t="s">
        <v>1377</v>
      </c>
      <c r="AR57" s="216" t="s">
        <v>1000</v>
      </c>
      <c r="AS57" s="216" t="s">
        <v>1366</v>
      </c>
      <c r="AT57" s="216" t="s">
        <v>1367</v>
      </c>
      <c r="AZ57" s="272">
        <v>250000</v>
      </c>
      <c r="BA57" s="215">
        <f t="shared" ref="BA57:BA59" si="2">BB57+BA56</f>
        <v>301500</v>
      </c>
      <c r="BB57" s="260">
        <v>2000</v>
      </c>
      <c r="BD57" s="259">
        <v>46000</v>
      </c>
      <c r="BF57" s="279"/>
      <c r="BG57" s="279"/>
      <c r="BH57" s="279"/>
      <c r="BI57" s="279"/>
      <c r="BJ57" s="279"/>
      <c r="BK57" s="279"/>
      <c r="BL57" s="279"/>
      <c r="BN57" s="216">
        <v>51096</v>
      </c>
      <c r="BP57" s="216">
        <v>51096</v>
      </c>
      <c r="BQ57" s="216">
        <v>1</v>
      </c>
      <c r="BR57" s="216">
        <v>1</v>
      </c>
      <c r="BV57" s="216">
        <v>51096</v>
      </c>
      <c r="CE57" s="295"/>
    </row>
    <row r="58" spans="1:100" s="216" customFormat="1" ht="14.25" customHeight="1">
      <c r="A58" s="216">
        <v>4096</v>
      </c>
      <c r="B58" s="216" t="s">
        <v>1378</v>
      </c>
      <c r="C58" s="216">
        <v>1</v>
      </c>
      <c r="D58" s="216">
        <v>1</v>
      </c>
      <c r="E58" s="216">
        <v>1</v>
      </c>
      <c r="J58" s="216">
        <v>38</v>
      </c>
      <c r="K58" s="216">
        <v>10</v>
      </c>
      <c r="L58" s="216">
        <v>120</v>
      </c>
      <c r="M58" s="239">
        <v>0</v>
      </c>
      <c r="P58" s="216">
        <v>0</v>
      </c>
      <c r="Q58" s="216">
        <v>4095</v>
      </c>
      <c r="R58" s="216">
        <v>4097</v>
      </c>
      <c r="S58" s="252"/>
      <c r="T58" s="239">
        <v>56013</v>
      </c>
      <c r="U58" s="216" t="s">
        <v>719</v>
      </c>
      <c r="V58" s="230">
        <v>300</v>
      </c>
      <c r="AG58" s="252"/>
      <c r="AH58" s="252"/>
      <c r="AI58" s="239">
        <v>1</v>
      </c>
      <c r="AJ58" s="216">
        <v>1</v>
      </c>
      <c r="AK58" s="239"/>
      <c r="AM58" s="239"/>
      <c r="AQ58" s="216" t="s">
        <v>1379</v>
      </c>
      <c r="AR58" s="216" t="s">
        <v>1000</v>
      </c>
      <c r="AS58" s="216" t="s">
        <v>1370</v>
      </c>
      <c r="AT58" s="216" t="s">
        <v>720</v>
      </c>
      <c r="AZ58" s="272">
        <v>250000</v>
      </c>
      <c r="BA58" s="215">
        <f t="shared" si="2"/>
        <v>303500</v>
      </c>
      <c r="BB58" s="260">
        <v>2000</v>
      </c>
      <c r="BD58" s="259">
        <v>47000</v>
      </c>
      <c r="BF58" s="279"/>
      <c r="BG58" s="279"/>
      <c r="BH58" s="279"/>
      <c r="BI58" s="279"/>
      <c r="BJ58" s="279"/>
      <c r="BK58" s="279"/>
      <c r="BL58" s="279"/>
      <c r="BN58" s="216">
        <v>51096</v>
      </c>
      <c r="BP58" s="216">
        <v>51096</v>
      </c>
      <c r="BQ58" s="216">
        <v>2</v>
      </c>
      <c r="BR58" s="216">
        <v>1</v>
      </c>
      <c r="BV58" s="216">
        <v>51096</v>
      </c>
      <c r="CE58" s="295"/>
    </row>
    <row r="59" spans="1:100" s="216" customFormat="1" ht="14.25" customHeight="1">
      <c r="A59" s="216">
        <v>4097</v>
      </c>
      <c r="B59" s="216" t="s">
        <v>1380</v>
      </c>
      <c r="C59" s="216">
        <v>1</v>
      </c>
      <c r="D59" s="216">
        <v>1</v>
      </c>
      <c r="E59" s="216">
        <v>1</v>
      </c>
      <c r="J59" s="216">
        <v>38</v>
      </c>
      <c r="K59" s="216">
        <v>10</v>
      </c>
      <c r="L59" s="216">
        <v>120</v>
      </c>
      <c r="M59" s="239">
        <v>0</v>
      </c>
      <c r="P59" s="216">
        <v>0</v>
      </c>
      <c r="Q59" s="216">
        <v>4096</v>
      </c>
      <c r="R59" s="216">
        <v>4098</v>
      </c>
      <c r="S59" s="252"/>
      <c r="T59" s="239">
        <v>56014</v>
      </c>
      <c r="U59" s="216" t="s">
        <v>1372</v>
      </c>
      <c r="V59" s="230">
        <v>300</v>
      </c>
      <c r="AG59" s="252"/>
      <c r="AH59" s="252"/>
      <c r="AI59" s="239">
        <v>1</v>
      </c>
      <c r="AJ59" s="216">
        <v>1</v>
      </c>
      <c r="AK59" s="239"/>
      <c r="AM59" s="239"/>
      <c r="AQ59" s="216" t="s">
        <v>1381</v>
      </c>
      <c r="AR59" s="216" t="s">
        <v>1000</v>
      </c>
      <c r="AS59" s="216" t="s">
        <v>1374</v>
      </c>
      <c r="AT59" s="216" t="s">
        <v>1375</v>
      </c>
      <c r="AZ59" s="272">
        <v>250000</v>
      </c>
      <c r="BA59" s="215">
        <f t="shared" si="2"/>
        <v>305500</v>
      </c>
      <c r="BB59" s="260">
        <v>2000</v>
      </c>
      <c r="BD59" s="259">
        <v>48000</v>
      </c>
      <c r="BF59" s="279"/>
      <c r="BG59" s="279"/>
      <c r="BH59" s="279"/>
      <c r="BI59" s="279"/>
      <c r="BJ59" s="279"/>
      <c r="BK59" s="279"/>
      <c r="BL59" s="279"/>
      <c r="BN59" s="216">
        <v>51096</v>
      </c>
      <c r="BP59" s="216">
        <v>51096</v>
      </c>
      <c r="BQ59" s="216">
        <v>3</v>
      </c>
      <c r="BR59" s="216">
        <v>1</v>
      </c>
      <c r="BV59" s="216">
        <v>51096</v>
      </c>
      <c r="CE59" s="295"/>
    </row>
    <row r="60" spans="1:100" s="216" customFormat="1" ht="14.25" customHeight="1">
      <c r="A60" s="216">
        <v>4098</v>
      </c>
      <c r="B60" s="216" t="s">
        <v>1382</v>
      </c>
      <c r="C60" s="216">
        <v>1</v>
      </c>
      <c r="D60" s="216">
        <v>1</v>
      </c>
      <c r="E60" s="216">
        <v>1</v>
      </c>
      <c r="J60" s="216">
        <v>38</v>
      </c>
      <c r="K60" s="216">
        <v>10</v>
      </c>
      <c r="L60" s="216">
        <v>120</v>
      </c>
      <c r="M60" s="239">
        <v>0</v>
      </c>
      <c r="P60" s="216">
        <v>0</v>
      </c>
      <c r="Q60" s="216">
        <v>4097</v>
      </c>
      <c r="R60" s="216">
        <v>4099</v>
      </c>
      <c r="S60" s="252"/>
      <c r="T60" s="239" t="s">
        <v>1363</v>
      </c>
      <c r="U60" s="216" t="s">
        <v>1364</v>
      </c>
      <c r="V60" s="230">
        <v>300</v>
      </c>
      <c r="AG60" s="252"/>
      <c r="AH60" s="252"/>
      <c r="AI60" s="239">
        <v>1</v>
      </c>
      <c r="AJ60" s="216">
        <v>1</v>
      </c>
      <c r="AK60" s="239"/>
      <c r="AM60" s="239"/>
      <c r="AQ60" s="216" t="s">
        <v>1383</v>
      </c>
      <c r="AR60" s="216" t="s">
        <v>1000</v>
      </c>
      <c r="AS60" s="216" t="s">
        <v>1366</v>
      </c>
      <c r="AT60" s="216" t="s">
        <v>1367</v>
      </c>
      <c r="AZ60" s="272">
        <v>250000</v>
      </c>
      <c r="BA60" s="215">
        <f t="shared" ref="BA60:BA61" si="3">BB60+BA59</f>
        <v>307500</v>
      </c>
      <c r="BB60" s="260">
        <v>2000</v>
      </c>
      <c r="BD60" s="259">
        <v>46000</v>
      </c>
      <c r="BF60" s="279"/>
      <c r="BG60" s="279"/>
      <c r="BH60" s="279"/>
      <c r="BI60" s="279"/>
      <c r="BJ60" s="279"/>
      <c r="BK60" s="279"/>
      <c r="BL60" s="279"/>
      <c r="BN60" s="216">
        <v>51096</v>
      </c>
      <c r="BP60" s="216">
        <v>51096</v>
      </c>
      <c r="BQ60" s="216">
        <v>1</v>
      </c>
      <c r="BR60" s="216">
        <v>1</v>
      </c>
      <c r="BV60" s="216">
        <v>51096</v>
      </c>
      <c r="CE60" s="295"/>
    </row>
    <row r="61" spans="1:100" s="216" customFormat="1" ht="14.25" customHeight="1">
      <c r="A61" s="216">
        <v>4099</v>
      </c>
      <c r="B61" s="216" t="s">
        <v>1384</v>
      </c>
      <c r="C61" s="216">
        <v>1</v>
      </c>
      <c r="D61" s="216">
        <v>1</v>
      </c>
      <c r="E61" s="216">
        <v>1</v>
      </c>
      <c r="J61" s="216">
        <v>38</v>
      </c>
      <c r="K61" s="216">
        <v>10</v>
      </c>
      <c r="L61" s="216">
        <v>120</v>
      </c>
      <c r="M61" s="239">
        <v>0</v>
      </c>
      <c r="P61" s="216">
        <v>0</v>
      </c>
      <c r="Q61" s="216">
        <v>4098</v>
      </c>
      <c r="S61" s="252"/>
      <c r="T61" s="239">
        <v>56013</v>
      </c>
      <c r="U61" s="216" t="s">
        <v>719</v>
      </c>
      <c r="V61" s="230">
        <v>300</v>
      </c>
      <c r="AG61" s="252"/>
      <c r="AH61" s="252"/>
      <c r="AI61" s="239">
        <v>1</v>
      </c>
      <c r="AJ61" s="216">
        <v>1</v>
      </c>
      <c r="AK61" s="239"/>
      <c r="AM61" s="239"/>
      <c r="AQ61" s="216" t="s">
        <v>1385</v>
      </c>
      <c r="AR61" s="216" t="s">
        <v>1000</v>
      </c>
      <c r="AS61" s="216" t="s">
        <v>1370</v>
      </c>
      <c r="AT61" s="216" t="s">
        <v>720</v>
      </c>
      <c r="AZ61" s="272">
        <v>250000</v>
      </c>
      <c r="BA61" s="215">
        <f t="shared" si="3"/>
        <v>309500</v>
      </c>
      <c r="BB61" s="260">
        <v>2000</v>
      </c>
      <c r="BD61" s="259">
        <v>47000</v>
      </c>
      <c r="BF61" s="279"/>
      <c r="BG61" s="279"/>
      <c r="BH61" s="279"/>
      <c r="BI61" s="279"/>
      <c r="BJ61" s="279"/>
      <c r="BK61" s="279"/>
      <c r="BL61" s="279"/>
      <c r="BN61" s="216">
        <v>51096</v>
      </c>
      <c r="BP61" s="216">
        <v>51096</v>
      </c>
      <c r="BQ61" s="216">
        <v>2</v>
      </c>
      <c r="BR61" s="216">
        <v>1</v>
      </c>
      <c r="BV61" s="216">
        <v>51096</v>
      </c>
      <c r="CE61" s="295"/>
    </row>
    <row r="62" spans="1:100" s="215" customFormat="1" ht="14.25" customHeight="1">
      <c r="A62" s="208">
        <v>4028</v>
      </c>
      <c r="B62" s="208" t="s">
        <v>1386</v>
      </c>
      <c r="C62" s="208">
        <v>1</v>
      </c>
      <c r="D62" s="208">
        <v>1</v>
      </c>
      <c r="E62" s="208">
        <v>11</v>
      </c>
      <c r="F62" s="208"/>
      <c r="G62" s="208"/>
      <c r="H62" s="208"/>
      <c r="I62" s="208"/>
      <c r="J62" s="208">
        <v>37</v>
      </c>
      <c r="K62" s="208">
        <v>10</v>
      </c>
      <c r="L62" s="208">
        <v>120</v>
      </c>
      <c r="M62" s="233">
        <v>0</v>
      </c>
      <c r="N62" s="208"/>
      <c r="O62" s="208"/>
      <c r="P62" s="208">
        <v>0</v>
      </c>
      <c r="Q62" s="208">
        <v>4018</v>
      </c>
      <c r="R62" s="208"/>
      <c r="S62" s="240"/>
      <c r="T62" s="233"/>
      <c r="U62" s="208" t="s">
        <v>1387</v>
      </c>
      <c r="V62" s="241">
        <v>1</v>
      </c>
      <c r="W62" s="208"/>
      <c r="X62" s="208"/>
      <c r="Y62" s="208"/>
      <c r="Z62" s="208"/>
      <c r="AA62" s="208"/>
      <c r="AB62" s="208"/>
      <c r="AC62" s="208"/>
      <c r="AD62" s="208"/>
      <c r="AE62" s="208"/>
      <c r="AF62" s="208"/>
      <c r="AG62" s="240"/>
      <c r="AH62" s="240"/>
      <c r="AI62" s="233">
        <v>1</v>
      </c>
      <c r="AJ62" s="208">
        <v>1</v>
      </c>
      <c r="AK62" s="233"/>
      <c r="AL62" s="208"/>
      <c r="AM62" s="233"/>
      <c r="AN62" s="208"/>
      <c r="AO62" s="208"/>
      <c r="AP62" s="208"/>
      <c r="AQ62" s="208"/>
      <c r="AR62" s="208"/>
      <c r="AS62" s="208" t="s">
        <v>1387</v>
      </c>
      <c r="AT62" s="208" t="s">
        <v>1388</v>
      </c>
      <c r="AU62" s="208"/>
      <c r="AV62" s="208"/>
      <c r="AW62" s="208"/>
      <c r="AX62" s="208">
        <v>45.1</v>
      </c>
      <c r="AY62" s="208"/>
      <c r="AZ62" s="259">
        <v>50000</v>
      </c>
      <c r="BA62" s="215">
        <f>BB62+BA56</f>
        <v>304500</v>
      </c>
      <c r="BB62" s="260">
        <v>5000</v>
      </c>
      <c r="BC62" s="208"/>
      <c r="BD62" s="259">
        <v>49000</v>
      </c>
      <c r="BE62" s="208"/>
      <c r="BF62" s="273"/>
      <c r="BG62" s="273"/>
      <c r="BH62" s="273"/>
      <c r="BI62" s="273"/>
      <c r="BJ62" s="273"/>
      <c r="BK62" s="273"/>
      <c r="BL62" s="273"/>
      <c r="BM62" s="208"/>
      <c r="BN62" s="208"/>
      <c r="BO62" s="208"/>
      <c r="BP62" s="208"/>
      <c r="BQ62" s="208"/>
      <c r="BS62" s="208" t="s">
        <v>1147</v>
      </c>
      <c r="BT62" s="208"/>
      <c r="BU62" s="208"/>
      <c r="BV62" s="208"/>
      <c r="BW62" s="208"/>
      <c r="BX62" s="208"/>
      <c r="BY62" s="208"/>
      <c r="BZ62" s="208"/>
      <c r="CA62" s="208"/>
      <c r="CB62" s="208"/>
      <c r="CC62" s="208"/>
      <c r="CD62" s="208"/>
      <c r="CE62" s="289"/>
      <c r="CF62" s="208" t="s">
        <v>1148</v>
      </c>
      <c r="CG62" s="208"/>
      <c r="CH62" s="208"/>
      <c r="CI62" s="208"/>
      <c r="CJ62" s="208"/>
      <c r="CK62" s="208"/>
      <c r="CL62" s="208"/>
      <c r="CM62" s="208"/>
      <c r="CN62" s="208"/>
      <c r="CO62" s="208"/>
      <c r="CV62" s="215">
        <v>-1</v>
      </c>
    </row>
    <row r="63" spans="1:100" s="215" customFormat="1" ht="14.25" customHeight="1">
      <c r="A63" s="208">
        <v>4027</v>
      </c>
      <c r="B63" s="208" t="s">
        <v>1389</v>
      </c>
      <c r="C63" s="208">
        <v>1</v>
      </c>
      <c r="D63" s="208">
        <v>1</v>
      </c>
      <c r="E63" s="208">
        <v>63</v>
      </c>
      <c r="F63" s="208"/>
      <c r="G63" s="208"/>
      <c r="H63" s="208"/>
      <c r="I63" s="208"/>
      <c r="J63" s="208">
        <v>38</v>
      </c>
      <c r="K63" s="208">
        <v>10</v>
      </c>
      <c r="L63" s="208">
        <v>120</v>
      </c>
      <c r="M63" s="233">
        <v>0</v>
      </c>
      <c r="N63" s="208"/>
      <c r="O63" s="208"/>
      <c r="P63" s="208">
        <v>0</v>
      </c>
      <c r="Q63" s="208">
        <v>4020</v>
      </c>
      <c r="R63" s="208"/>
      <c r="S63" s="240"/>
      <c r="T63" s="233">
        <v>-1</v>
      </c>
      <c r="U63" s="208" t="s">
        <v>1390</v>
      </c>
      <c r="V63" s="241">
        <v>10</v>
      </c>
      <c r="W63" s="208"/>
      <c r="X63" s="208"/>
      <c r="Y63" s="208"/>
      <c r="Z63" s="208"/>
      <c r="AA63" s="208"/>
      <c r="AB63" s="208"/>
      <c r="AC63" s="208"/>
      <c r="AD63" s="208"/>
      <c r="AE63" s="208"/>
      <c r="AF63" s="208"/>
      <c r="AG63" s="240"/>
      <c r="AH63" s="240"/>
      <c r="AI63" s="233">
        <v>1</v>
      </c>
      <c r="AJ63" s="208">
        <v>1</v>
      </c>
      <c r="AK63" s="233"/>
      <c r="AL63" s="208"/>
      <c r="AM63" s="233"/>
      <c r="AN63" s="208"/>
      <c r="AO63" s="208"/>
      <c r="AP63" s="208"/>
      <c r="AQ63" s="208"/>
      <c r="AR63" s="208"/>
      <c r="AS63" s="208" t="s">
        <v>1252</v>
      </c>
      <c r="AT63" s="208" t="s">
        <v>1391</v>
      </c>
      <c r="AU63" s="208"/>
      <c r="AV63" s="208"/>
      <c r="AW63" s="208"/>
      <c r="AX63" s="208">
        <v>45.1</v>
      </c>
      <c r="AY63" s="208"/>
      <c r="AZ63" s="259">
        <v>50000</v>
      </c>
      <c r="BA63" s="215">
        <f t="shared" si="1"/>
        <v>309500</v>
      </c>
      <c r="BB63" s="260">
        <v>5000</v>
      </c>
      <c r="BC63" s="208"/>
      <c r="BD63" s="259">
        <v>50000</v>
      </c>
      <c r="BE63" s="208"/>
      <c r="BF63" s="273"/>
      <c r="BG63" s="273"/>
      <c r="BH63" s="273"/>
      <c r="BI63" s="273"/>
      <c r="BJ63" s="273"/>
      <c r="BK63" s="273"/>
      <c r="BL63" s="273"/>
      <c r="BM63" s="208"/>
      <c r="BN63" s="208"/>
      <c r="BO63" s="208"/>
      <c r="BP63" s="208"/>
      <c r="BQ63" s="208"/>
      <c r="BS63" s="208" t="s">
        <v>1153</v>
      </c>
      <c r="BT63" s="208"/>
      <c r="BU63" s="208"/>
      <c r="BV63" s="208"/>
      <c r="BW63" s="208"/>
      <c r="BX63" s="208"/>
      <c r="BY63" s="208"/>
      <c r="BZ63" s="208"/>
      <c r="CA63" s="208"/>
      <c r="CB63" s="208"/>
      <c r="CC63" s="208"/>
      <c r="CD63" s="208"/>
      <c r="CE63" s="289"/>
      <c r="CF63" s="208" t="s">
        <v>1154</v>
      </c>
      <c r="CG63" s="208"/>
      <c r="CH63" s="208"/>
      <c r="CI63" s="208"/>
      <c r="CJ63" s="208"/>
      <c r="CK63" s="208"/>
      <c r="CL63" s="208"/>
      <c r="CM63" s="208"/>
      <c r="CN63" s="208"/>
      <c r="CO63" s="208"/>
      <c r="CV63" s="215">
        <v>-1</v>
      </c>
    </row>
    <row r="64" spans="1:100" s="209" customFormat="1" ht="14.25" customHeight="1">
      <c r="A64" s="209">
        <v>4057</v>
      </c>
      <c r="B64" s="209" t="s">
        <v>1392</v>
      </c>
      <c r="C64" s="209">
        <v>1</v>
      </c>
      <c r="D64" s="209">
        <v>1</v>
      </c>
      <c r="E64" s="209">
        <v>2</v>
      </c>
      <c r="J64" s="209">
        <v>36</v>
      </c>
      <c r="K64" s="209">
        <v>10</v>
      </c>
      <c r="L64" s="209">
        <v>120</v>
      </c>
      <c r="M64" s="209">
        <v>1</v>
      </c>
      <c r="P64" s="209">
        <v>0</v>
      </c>
      <c r="Q64" s="209" t="s">
        <v>1393</v>
      </c>
      <c r="R64" s="209">
        <v>4058</v>
      </c>
      <c r="T64" s="209">
        <v>10094002</v>
      </c>
      <c r="U64" s="209" t="s">
        <v>437</v>
      </c>
      <c r="V64" s="209">
        <v>1</v>
      </c>
      <c r="AI64" s="209">
        <v>1</v>
      </c>
      <c r="AJ64" s="209">
        <v>1</v>
      </c>
      <c r="AR64" s="209" t="s">
        <v>205</v>
      </c>
      <c r="AS64" s="209" t="s">
        <v>1394</v>
      </c>
      <c r="AT64" s="209" t="s">
        <v>1395</v>
      </c>
      <c r="AZ64" s="259">
        <v>100000</v>
      </c>
      <c r="BA64" s="215">
        <f t="shared" si="1"/>
        <v>314500</v>
      </c>
      <c r="BB64" s="260">
        <v>5000</v>
      </c>
      <c r="BD64" s="259">
        <v>51000</v>
      </c>
      <c r="BP64" s="209">
        <v>10094</v>
      </c>
      <c r="BQ64" s="209">
        <v>6</v>
      </c>
      <c r="BV64" s="209">
        <v>10094</v>
      </c>
      <c r="BW64" s="209">
        <v>6</v>
      </c>
      <c r="CD64" s="283" t="s">
        <v>1396</v>
      </c>
      <c r="CH64" s="209">
        <v>10094002</v>
      </c>
      <c r="CI64" s="209" t="s">
        <v>437</v>
      </c>
    </row>
    <row r="65" spans="1:102" s="217" customFormat="1" ht="14.25" customHeight="1">
      <c r="A65" s="209">
        <v>4058</v>
      </c>
      <c r="B65" s="209" t="s">
        <v>1397</v>
      </c>
      <c r="C65" s="209">
        <v>1</v>
      </c>
      <c r="D65" s="209">
        <v>1</v>
      </c>
      <c r="E65" s="209">
        <v>1</v>
      </c>
      <c r="F65" s="209"/>
      <c r="J65" s="209">
        <v>36</v>
      </c>
      <c r="K65" s="209">
        <v>10</v>
      </c>
      <c r="L65" s="209">
        <v>120</v>
      </c>
      <c r="M65" s="209">
        <v>1</v>
      </c>
      <c r="N65" s="209"/>
      <c r="O65" s="209"/>
      <c r="P65" s="209">
        <v>0</v>
      </c>
      <c r="Q65" s="209">
        <v>4057</v>
      </c>
      <c r="R65" s="209">
        <v>4059</v>
      </c>
      <c r="S65" s="209"/>
      <c r="T65" s="209">
        <v>10222</v>
      </c>
      <c r="U65" s="209" t="s">
        <v>1398</v>
      </c>
      <c r="V65" s="209">
        <v>20</v>
      </c>
      <c r="W65" s="209"/>
      <c r="X65" s="209"/>
      <c r="Y65" s="209"/>
      <c r="Z65" s="209"/>
      <c r="AA65" s="209"/>
      <c r="AB65" s="209"/>
      <c r="AC65" s="209"/>
      <c r="AD65" s="209"/>
      <c r="AE65" s="209"/>
      <c r="AF65" s="209"/>
      <c r="AG65" s="209"/>
      <c r="AH65" s="209"/>
      <c r="AI65" s="209">
        <v>1</v>
      </c>
      <c r="AJ65" s="209">
        <v>1</v>
      </c>
      <c r="AK65" s="209"/>
      <c r="AL65" s="209"/>
      <c r="AM65" s="209"/>
      <c r="AN65" s="209"/>
      <c r="AO65" s="209"/>
      <c r="AP65" s="209"/>
      <c r="AQ65" s="209"/>
      <c r="AR65" s="209" t="s">
        <v>1081</v>
      </c>
      <c r="AS65" s="209" t="s">
        <v>1399</v>
      </c>
      <c r="AT65" s="209" t="s">
        <v>1400</v>
      </c>
      <c r="AU65" s="209"/>
      <c r="AV65" s="209"/>
      <c r="AW65" s="209"/>
      <c r="AX65" s="209"/>
      <c r="AY65" s="209"/>
      <c r="AZ65" s="259">
        <v>120000</v>
      </c>
      <c r="BA65" s="215">
        <f t="shared" si="1"/>
        <v>319500</v>
      </c>
      <c r="BB65" s="260">
        <v>5000</v>
      </c>
      <c r="BC65" s="209"/>
      <c r="BD65" s="259">
        <v>52000</v>
      </c>
      <c r="BE65" s="209"/>
      <c r="BF65" s="209"/>
      <c r="BG65" s="209"/>
      <c r="BH65" s="209"/>
      <c r="BI65" s="209"/>
      <c r="BJ65" s="209"/>
      <c r="BK65" s="209"/>
      <c r="BL65" s="209"/>
      <c r="BM65" s="209"/>
      <c r="BN65" s="209">
        <v>10093</v>
      </c>
      <c r="BO65" s="209"/>
      <c r="BP65" s="209">
        <v>10093</v>
      </c>
      <c r="BQ65" s="209">
        <v>14</v>
      </c>
      <c r="BR65" s="209"/>
      <c r="BS65" s="209"/>
      <c r="BT65" s="209"/>
      <c r="BU65" s="209"/>
      <c r="BV65" s="209">
        <v>10093</v>
      </c>
      <c r="BW65" s="209">
        <v>15</v>
      </c>
      <c r="BX65" s="209"/>
      <c r="BY65" s="209"/>
      <c r="BZ65" s="209"/>
      <c r="CA65" s="209"/>
      <c r="CB65" s="209"/>
      <c r="CC65" s="209"/>
      <c r="CD65" s="283" t="s">
        <v>1401</v>
      </c>
      <c r="CE65" s="209"/>
      <c r="CF65" s="209"/>
      <c r="CG65" s="209"/>
      <c r="CH65" s="209">
        <v>10093002</v>
      </c>
      <c r="CI65" s="209" t="s">
        <v>303</v>
      </c>
      <c r="CO65" s="209"/>
      <c r="CP65" s="209">
        <v>10093002</v>
      </c>
      <c r="CQ65" s="209" t="s">
        <v>303</v>
      </c>
      <c r="CR65" s="209">
        <v>-1</v>
      </c>
      <c r="CS65" s="209" t="s">
        <v>1402</v>
      </c>
      <c r="CT65" s="209">
        <v>2</v>
      </c>
      <c r="CU65" s="209" t="s">
        <v>1402</v>
      </c>
      <c r="CV65" s="209">
        <v>1</v>
      </c>
      <c r="CW65" s="209"/>
      <c r="CX65" s="209"/>
    </row>
    <row r="66" spans="1:102" s="217" customFormat="1" ht="14.25" customHeight="1">
      <c r="A66" s="209">
        <v>4059</v>
      </c>
      <c r="B66" s="209" t="s">
        <v>1403</v>
      </c>
      <c r="C66" s="209">
        <v>1</v>
      </c>
      <c r="D66" s="209">
        <v>1</v>
      </c>
      <c r="E66" s="209">
        <v>1</v>
      </c>
      <c r="F66" s="209"/>
      <c r="J66" s="209">
        <v>36</v>
      </c>
      <c r="K66" s="209">
        <v>10</v>
      </c>
      <c r="L66" s="209">
        <v>120</v>
      </c>
      <c r="M66" s="209">
        <v>0</v>
      </c>
      <c r="N66" s="209"/>
      <c r="O66" s="209"/>
      <c r="P66" s="209">
        <v>0</v>
      </c>
      <c r="Q66" s="209">
        <v>4058</v>
      </c>
      <c r="R66" s="209">
        <v>4060</v>
      </c>
      <c r="S66" s="209"/>
      <c r="T66" s="209">
        <v>100004</v>
      </c>
      <c r="U66" s="209" t="s">
        <v>1404</v>
      </c>
      <c r="V66" s="209">
        <v>1</v>
      </c>
      <c r="W66" s="209"/>
      <c r="X66" s="209"/>
      <c r="Y66" s="209"/>
      <c r="Z66" s="209"/>
      <c r="AA66" s="209"/>
      <c r="AB66" s="209"/>
      <c r="AC66" s="209"/>
      <c r="AD66" s="209"/>
      <c r="AE66" s="209"/>
      <c r="AF66" s="209"/>
      <c r="AG66" s="209"/>
      <c r="AH66" s="209"/>
      <c r="AI66" s="209">
        <v>1</v>
      </c>
      <c r="AJ66" s="209">
        <v>1</v>
      </c>
      <c r="AK66" s="209"/>
      <c r="AL66" s="209"/>
      <c r="AM66" s="209"/>
      <c r="AN66" s="209"/>
      <c r="AO66" s="209"/>
      <c r="AP66" s="209"/>
      <c r="AQ66" s="209"/>
      <c r="AR66" s="209" t="s">
        <v>1403</v>
      </c>
      <c r="AS66" s="209" t="s">
        <v>1405</v>
      </c>
      <c r="AT66" s="209" t="s">
        <v>1406</v>
      </c>
      <c r="AU66" s="209"/>
      <c r="AV66" s="209"/>
      <c r="AW66" s="209"/>
      <c r="AX66" s="209"/>
      <c r="AY66" s="209"/>
      <c r="AZ66" s="259">
        <v>140000</v>
      </c>
      <c r="BA66" s="215">
        <f t="shared" si="1"/>
        <v>324500</v>
      </c>
      <c r="BB66" s="260">
        <v>5000</v>
      </c>
      <c r="BC66" s="209"/>
      <c r="BD66" s="259">
        <v>53000</v>
      </c>
      <c r="BE66" s="209"/>
      <c r="BF66" s="209"/>
      <c r="BG66" s="209"/>
      <c r="BH66" s="209"/>
      <c r="BI66" s="209"/>
      <c r="BJ66" s="209"/>
      <c r="BK66" s="209"/>
      <c r="BL66" s="209"/>
      <c r="BM66" s="209"/>
      <c r="BN66" s="209">
        <v>10093</v>
      </c>
      <c r="BO66" s="209"/>
      <c r="BP66" s="209">
        <v>10093</v>
      </c>
      <c r="BQ66" s="209">
        <v>15</v>
      </c>
      <c r="BR66" s="209">
        <v>1</v>
      </c>
      <c r="BS66" s="209"/>
      <c r="BT66" s="209"/>
      <c r="BU66" s="209"/>
      <c r="BV66" s="209">
        <v>10093</v>
      </c>
      <c r="BW66" s="209">
        <v>15</v>
      </c>
      <c r="BX66" s="209"/>
      <c r="BY66" s="209"/>
      <c r="BZ66" s="209"/>
      <c r="CA66" s="209"/>
      <c r="CB66" s="209"/>
      <c r="CC66" s="209"/>
      <c r="CD66" s="283" t="s">
        <v>1407</v>
      </c>
      <c r="CE66" s="209"/>
      <c r="CF66" s="209"/>
      <c r="CG66" s="209"/>
      <c r="CH66" s="209">
        <v>10093002</v>
      </c>
      <c r="CI66" s="209" t="s">
        <v>303</v>
      </c>
      <c r="CO66" s="209"/>
      <c r="CP66" s="209">
        <v>10093002</v>
      </c>
      <c r="CQ66" s="209" t="s">
        <v>303</v>
      </c>
      <c r="CR66" s="209">
        <v>1</v>
      </c>
      <c r="CS66" s="209" t="s">
        <v>1402</v>
      </c>
      <c r="CT66" s="209">
        <v>2</v>
      </c>
      <c r="CU66" s="209" t="s">
        <v>1402</v>
      </c>
      <c r="CV66" s="209">
        <v>1</v>
      </c>
      <c r="CW66" s="209"/>
      <c r="CX66" s="209"/>
    </row>
    <row r="67" spans="1:102" s="217" customFormat="1" ht="14.25" customHeight="1">
      <c r="A67" s="209">
        <v>4060</v>
      </c>
      <c r="B67" s="209" t="s">
        <v>1408</v>
      </c>
      <c r="C67" s="209">
        <v>1</v>
      </c>
      <c r="D67" s="209">
        <v>1</v>
      </c>
      <c r="E67" s="209">
        <v>1</v>
      </c>
      <c r="F67" s="209"/>
      <c r="J67" s="209">
        <v>36</v>
      </c>
      <c r="K67" s="209">
        <v>10</v>
      </c>
      <c r="L67" s="209">
        <v>120</v>
      </c>
      <c r="M67" s="209">
        <v>0</v>
      </c>
      <c r="N67" s="209"/>
      <c r="O67" s="209"/>
      <c r="P67" s="209">
        <v>0</v>
      </c>
      <c r="Q67" s="209">
        <v>4059</v>
      </c>
      <c r="R67" s="209">
        <v>4061</v>
      </c>
      <c r="S67" s="209"/>
      <c r="T67" s="209">
        <v>10241</v>
      </c>
      <c r="U67" s="209" t="s">
        <v>1409</v>
      </c>
      <c r="V67" s="209">
        <v>20</v>
      </c>
      <c r="W67" s="209"/>
      <c r="X67" s="209"/>
      <c r="Y67" s="209"/>
      <c r="Z67" s="209"/>
      <c r="AA67" s="209"/>
      <c r="AB67" s="209"/>
      <c r="AC67" s="209"/>
      <c r="AD67" s="209"/>
      <c r="AE67" s="209"/>
      <c r="AF67" s="209"/>
      <c r="AG67" s="209"/>
      <c r="AH67" s="209"/>
      <c r="AI67" s="209">
        <v>1</v>
      </c>
      <c r="AJ67" s="209">
        <v>1</v>
      </c>
      <c r="AK67" s="209"/>
      <c r="AL67" s="209"/>
      <c r="AM67" s="209"/>
      <c r="AN67" s="209"/>
      <c r="AO67" s="209"/>
      <c r="AP67" s="209"/>
      <c r="AQ67" s="209"/>
      <c r="AR67" s="209" t="s">
        <v>1000</v>
      </c>
      <c r="AS67" s="209" t="s">
        <v>1410</v>
      </c>
      <c r="AT67" s="209" t="s">
        <v>1411</v>
      </c>
      <c r="AU67" s="209"/>
      <c r="AV67" s="209"/>
      <c r="AW67" s="209"/>
      <c r="AX67" s="209"/>
      <c r="AY67" s="209"/>
      <c r="AZ67" s="259">
        <v>160000</v>
      </c>
      <c r="BA67" s="215">
        <f t="shared" si="1"/>
        <v>334500</v>
      </c>
      <c r="BB67" s="260">
        <v>10000</v>
      </c>
      <c r="BC67" s="209"/>
      <c r="BD67" s="259">
        <v>54000</v>
      </c>
      <c r="BE67" s="209"/>
      <c r="BF67" s="209"/>
      <c r="BG67" s="209"/>
      <c r="BH67" s="209"/>
      <c r="BI67" s="209"/>
      <c r="BJ67" s="209"/>
      <c r="BK67" s="209"/>
      <c r="BL67" s="209"/>
      <c r="BM67" s="209"/>
      <c r="BN67" s="209">
        <v>10093</v>
      </c>
      <c r="BO67" s="209"/>
      <c r="BP67" s="209">
        <v>10093</v>
      </c>
      <c r="BQ67" s="209">
        <v>16</v>
      </c>
      <c r="BR67" s="209">
        <v>1</v>
      </c>
      <c r="BS67" s="209"/>
      <c r="BT67" s="209"/>
      <c r="BU67" s="209"/>
      <c r="BV67" s="209">
        <v>10093</v>
      </c>
      <c r="BW67" s="209">
        <v>16</v>
      </c>
      <c r="BX67" s="209"/>
      <c r="BY67" s="209"/>
      <c r="BZ67" s="209"/>
      <c r="CA67" s="209"/>
      <c r="CB67" s="209"/>
      <c r="CC67" s="209"/>
      <c r="CD67" s="283" t="s">
        <v>1412</v>
      </c>
      <c r="CE67" s="209"/>
      <c r="CF67" s="209"/>
      <c r="CG67" s="209"/>
      <c r="CH67" s="209"/>
      <c r="CI67" s="209"/>
      <c r="CO67" s="209"/>
      <c r="CP67" s="209">
        <v>10093002</v>
      </c>
      <c r="CQ67" s="209" t="s">
        <v>303</v>
      </c>
      <c r="CR67" s="209">
        <v>1</v>
      </c>
      <c r="CS67" s="209" t="s">
        <v>1402</v>
      </c>
      <c r="CT67" s="209">
        <v>2</v>
      </c>
      <c r="CU67" s="209"/>
      <c r="CV67" s="209"/>
      <c r="CW67" s="209"/>
      <c r="CX67" s="209"/>
    </row>
    <row r="68" spans="1:102" s="217" customFormat="1" ht="14.25" customHeight="1">
      <c r="A68" s="209">
        <v>4061</v>
      </c>
      <c r="B68" s="209" t="s">
        <v>1413</v>
      </c>
      <c r="C68" s="209">
        <v>1</v>
      </c>
      <c r="D68" s="209">
        <v>1</v>
      </c>
      <c r="E68" s="209">
        <v>1</v>
      </c>
      <c r="F68" s="209"/>
      <c r="J68" s="209">
        <v>36</v>
      </c>
      <c r="K68" s="209">
        <v>10</v>
      </c>
      <c r="L68" s="209">
        <v>120</v>
      </c>
      <c r="M68" s="209">
        <v>0</v>
      </c>
      <c r="N68" s="209"/>
      <c r="O68" s="209"/>
      <c r="P68" s="209">
        <v>0</v>
      </c>
      <c r="Q68" s="209">
        <v>4060</v>
      </c>
      <c r="R68" s="209">
        <v>4062</v>
      </c>
      <c r="S68" s="209"/>
      <c r="T68" s="209" t="s">
        <v>1414</v>
      </c>
      <c r="U68" s="209" t="s">
        <v>1415</v>
      </c>
      <c r="V68" s="209">
        <v>4</v>
      </c>
      <c r="W68" s="209"/>
      <c r="X68" s="209"/>
      <c r="Y68" s="209"/>
      <c r="Z68" s="209"/>
      <c r="AA68" s="209"/>
      <c r="AB68" s="209"/>
      <c r="AC68" s="209"/>
      <c r="AD68" s="209"/>
      <c r="AE68" s="209"/>
      <c r="AF68" s="209"/>
      <c r="AG68" s="209"/>
      <c r="AH68" s="209"/>
      <c r="AI68" s="209">
        <v>1</v>
      </c>
      <c r="AJ68" s="209">
        <v>1</v>
      </c>
      <c r="AK68" s="209"/>
      <c r="AL68" s="209"/>
      <c r="AM68" s="209"/>
      <c r="AN68" s="209"/>
      <c r="AO68" s="209"/>
      <c r="AP68" s="209"/>
      <c r="AQ68" s="209"/>
      <c r="AR68" s="209" t="s">
        <v>1000</v>
      </c>
      <c r="AS68" s="209" t="s">
        <v>1416</v>
      </c>
      <c r="AT68" s="209" t="s">
        <v>1417</v>
      </c>
      <c r="AU68" s="209"/>
      <c r="AV68" s="209"/>
      <c r="AW68" s="209"/>
      <c r="AX68" s="209"/>
      <c r="AY68" s="209"/>
      <c r="AZ68" s="259">
        <v>180000</v>
      </c>
      <c r="BA68" s="215">
        <f t="shared" si="1"/>
        <v>344500</v>
      </c>
      <c r="BB68" s="260">
        <v>10000</v>
      </c>
      <c r="BC68" s="209"/>
      <c r="BD68" s="259">
        <v>55000</v>
      </c>
      <c r="BE68" s="209"/>
      <c r="BF68" s="209"/>
      <c r="BG68" s="209"/>
      <c r="BH68" s="209"/>
      <c r="BI68" s="209"/>
      <c r="BJ68" s="209"/>
      <c r="BK68" s="209"/>
      <c r="BL68" s="209"/>
      <c r="BM68" s="209"/>
      <c r="BN68" s="209">
        <v>10093</v>
      </c>
      <c r="BO68" s="209"/>
      <c r="BP68" s="209">
        <v>10093</v>
      </c>
      <c r="BQ68" s="209">
        <v>17</v>
      </c>
      <c r="BR68" s="209">
        <v>1</v>
      </c>
      <c r="BS68" s="209"/>
      <c r="BT68" s="209"/>
      <c r="BU68" s="209"/>
      <c r="BV68" s="209">
        <v>10093</v>
      </c>
      <c r="BW68" s="209">
        <v>17</v>
      </c>
      <c r="BX68" s="209"/>
      <c r="BY68" s="209"/>
      <c r="BZ68" s="209"/>
      <c r="CA68" s="209"/>
      <c r="CB68" s="209"/>
      <c r="CC68" s="209"/>
      <c r="CD68" s="283"/>
      <c r="CE68" s="209"/>
      <c r="CF68" s="209"/>
      <c r="CG68" s="209"/>
      <c r="CH68" s="209">
        <v>-1</v>
      </c>
      <c r="CI68" s="209"/>
      <c r="CO68" s="209"/>
      <c r="CP68" s="209"/>
      <c r="CQ68" s="209"/>
      <c r="CR68" s="209"/>
      <c r="CS68" s="209"/>
      <c r="CT68" s="209"/>
      <c r="CU68" s="209"/>
      <c r="CV68" s="209"/>
      <c r="CW68" s="209"/>
      <c r="CX68" s="209"/>
    </row>
    <row r="69" spans="1:102" s="217" customFormat="1" ht="14.25" customHeight="1">
      <c r="A69" s="209">
        <v>4062</v>
      </c>
      <c r="B69" s="209" t="s">
        <v>1418</v>
      </c>
      <c r="C69" s="209">
        <v>1</v>
      </c>
      <c r="D69" s="209">
        <v>1</v>
      </c>
      <c r="E69" s="209">
        <v>2</v>
      </c>
      <c r="F69" s="209"/>
      <c r="J69" s="209">
        <v>36</v>
      </c>
      <c r="K69" s="209">
        <v>10</v>
      </c>
      <c r="L69" s="209">
        <v>120</v>
      </c>
      <c r="M69" s="209">
        <v>0</v>
      </c>
      <c r="N69" s="209"/>
      <c r="O69" s="209"/>
      <c r="P69" s="209">
        <v>0</v>
      </c>
      <c r="Q69" s="209">
        <v>4061</v>
      </c>
      <c r="R69" s="209"/>
      <c r="S69" s="209"/>
      <c r="T69" s="209">
        <v>10093003</v>
      </c>
      <c r="U69" s="209" t="s">
        <v>257</v>
      </c>
      <c r="V69" s="209">
        <v>1</v>
      </c>
      <c r="W69" s="209"/>
      <c r="X69" s="209"/>
      <c r="Y69" s="209"/>
      <c r="Z69" s="209"/>
      <c r="AA69" s="209"/>
      <c r="AB69" s="209"/>
      <c r="AC69" s="209"/>
      <c r="AD69" s="209"/>
      <c r="AE69" s="209"/>
      <c r="AF69" s="209"/>
      <c r="AG69" s="209"/>
      <c r="AH69" s="209"/>
      <c r="AI69" s="209">
        <v>1</v>
      </c>
      <c r="AJ69" s="209">
        <v>1</v>
      </c>
      <c r="AK69" s="209"/>
      <c r="AL69" s="209"/>
      <c r="AM69" s="209"/>
      <c r="AN69" s="209"/>
      <c r="AO69" s="209"/>
      <c r="AP69" s="209"/>
      <c r="AQ69" s="209"/>
      <c r="AR69" s="209" t="s">
        <v>205</v>
      </c>
      <c r="AS69" s="209" t="s">
        <v>1419</v>
      </c>
      <c r="AT69" s="209" t="s">
        <v>1420</v>
      </c>
      <c r="AU69" s="209"/>
      <c r="AV69" s="209"/>
      <c r="AW69" s="209"/>
      <c r="AX69" s="209"/>
      <c r="AY69" s="209"/>
      <c r="AZ69" s="259">
        <v>200000</v>
      </c>
      <c r="BA69" s="215">
        <f t="shared" si="1"/>
        <v>354500</v>
      </c>
      <c r="BB69" s="260">
        <v>10000</v>
      </c>
      <c r="BC69" s="209"/>
      <c r="BD69" s="259">
        <v>56000</v>
      </c>
      <c r="BE69" s="209"/>
      <c r="BF69" s="209"/>
      <c r="BG69" s="209"/>
      <c r="BH69" s="209"/>
      <c r="BI69" s="209"/>
      <c r="BJ69" s="209"/>
      <c r="BK69" s="209"/>
      <c r="BL69" s="209"/>
      <c r="BM69" s="209"/>
      <c r="BN69" s="209">
        <v>10093</v>
      </c>
      <c r="BO69" s="209"/>
      <c r="BP69" s="209">
        <v>10093</v>
      </c>
      <c r="BQ69" s="209">
        <v>20</v>
      </c>
      <c r="BR69" s="209"/>
      <c r="BS69" s="209"/>
      <c r="BT69" s="209"/>
      <c r="BU69" s="209"/>
      <c r="BV69" s="209">
        <v>10093</v>
      </c>
      <c r="BW69" s="209">
        <v>20</v>
      </c>
      <c r="BX69" s="209"/>
      <c r="BY69" s="209"/>
      <c r="BZ69" s="209"/>
      <c r="CA69" s="209"/>
      <c r="CB69" s="209"/>
      <c r="CC69" s="209"/>
      <c r="CD69" s="283" t="s">
        <v>1421</v>
      </c>
      <c r="CE69" s="209"/>
      <c r="CF69" s="209"/>
      <c r="CG69" s="209"/>
      <c r="CH69" s="209">
        <v>10093003</v>
      </c>
      <c r="CI69" s="209" t="s">
        <v>257</v>
      </c>
      <c r="CO69" s="209"/>
      <c r="CP69" s="209" t="s">
        <v>1422</v>
      </c>
      <c r="CQ69" s="209" t="s">
        <v>1423</v>
      </c>
      <c r="CR69" s="209">
        <v>-1</v>
      </c>
      <c r="CS69" s="209" t="s">
        <v>1424</v>
      </c>
      <c r="CT69" s="209">
        <v>2</v>
      </c>
      <c r="CU69" s="209"/>
      <c r="CV69" s="209">
        <v>1</v>
      </c>
      <c r="CW69" s="209"/>
      <c r="CX69" s="209"/>
    </row>
    <row r="70" spans="1:102" s="215" customFormat="1" ht="14.25" customHeight="1">
      <c r="A70" s="208">
        <v>4029</v>
      </c>
      <c r="B70" s="208" t="s">
        <v>1425</v>
      </c>
      <c r="C70" s="208">
        <v>1</v>
      </c>
      <c r="D70" s="208">
        <v>1</v>
      </c>
      <c r="E70" s="208">
        <v>62</v>
      </c>
      <c r="F70" s="208"/>
      <c r="G70" s="208"/>
      <c r="H70" s="208"/>
      <c r="I70" s="208"/>
      <c r="J70" s="208">
        <v>40</v>
      </c>
      <c r="K70" s="208">
        <v>10</v>
      </c>
      <c r="L70" s="208">
        <v>120</v>
      </c>
      <c r="M70" s="233">
        <v>0</v>
      </c>
      <c r="N70" s="208"/>
      <c r="O70" s="208"/>
      <c r="P70" s="208">
        <v>0</v>
      </c>
      <c r="Q70" s="208"/>
      <c r="R70" s="208">
        <v>4031</v>
      </c>
      <c r="S70" s="240"/>
      <c r="T70" s="233"/>
      <c r="U70" s="208" t="s">
        <v>1426</v>
      </c>
      <c r="V70" s="241">
        <v>1</v>
      </c>
      <c r="W70" s="208"/>
      <c r="X70" s="208"/>
      <c r="Y70" s="208"/>
      <c r="Z70" s="208"/>
      <c r="AA70" s="208"/>
      <c r="AB70" s="208"/>
      <c r="AC70" s="208"/>
      <c r="AD70" s="208"/>
      <c r="AE70" s="208"/>
      <c r="AF70" s="208"/>
      <c r="AG70" s="240"/>
      <c r="AH70" s="240"/>
      <c r="AI70" s="233">
        <v>1</v>
      </c>
      <c r="AJ70" s="208">
        <v>1</v>
      </c>
      <c r="AK70" s="233"/>
      <c r="AL70" s="208"/>
      <c r="AM70" s="233"/>
      <c r="AN70" s="208"/>
      <c r="AO70" s="208"/>
      <c r="AP70" s="208"/>
      <c r="AQ70" s="208"/>
      <c r="AR70" s="208"/>
      <c r="AS70" s="208" t="s">
        <v>1425</v>
      </c>
      <c r="AT70" s="208" t="s">
        <v>1427</v>
      </c>
      <c r="AU70" s="208"/>
      <c r="AV70" s="208"/>
      <c r="AW70" s="208"/>
      <c r="AX70" s="208">
        <v>40.1</v>
      </c>
      <c r="AY70" s="208"/>
      <c r="AZ70" s="259">
        <v>50000</v>
      </c>
      <c r="BA70" s="215">
        <f t="shared" si="1"/>
        <v>364500</v>
      </c>
      <c r="BB70" s="260">
        <v>10000</v>
      </c>
      <c r="BC70" s="208"/>
      <c r="BD70" s="259">
        <v>57000</v>
      </c>
      <c r="BE70" s="208"/>
      <c r="BF70" s="273" t="s">
        <v>1428</v>
      </c>
      <c r="BG70" s="273" t="s">
        <v>1428</v>
      </c>
      <c r="BH70" s="273" t="s">
        <v>1428</v>
      </c>
      <c r="BI70" s="273" t="s">
        <v>1428</v>
      </c>
      <c r="BJ70" s="273" t="s">
        <v>1428</v>
      </c>
      <c r="BK70" s="273"/>
      <c r="BL70" s="273"/>
      <c r="BM70" s="208"/>
      <c r="BN70" s="208"/>
      <c r="BO70" s="208"/>
      <c r="BP70" s="208"/>
      <c r="BQ70" s="208"/>
      <c r="BS70" s="208" t="s">
        <v>1429</v>
      </c>
      <c r="BT70" s="208"/>
      <c r="BU70" s="208">
        <v>2316</v>
      </c>
      <c r="BV70" s="208"/>
      <c r="BW70" s="208"/>
      <c r="BX70" s="208"/>
      <c r="BY70" s="208"/>
      <c r="BZ70" s="208"/>
      <c r="CA70" s="208"/>
      <c r="CB70" s="208"/>
      <c r="CC70" s="208"/>
      <c r="CD70" s="208"/>
      <c r="CE70" s="289"/>
      <c r="CF70" s="208" t="s">
        <v>1430</v>
      </c>
      <c r="CG70" s="208"/>
      <c r="CH70" s="208"/>
      <c r="CI70" s="208"/>
      <c r="CJ70" s="208"/>
      <c r="CK70" s="208"/>
      <c r="CL70" s="208"/>
      <c r="CM70" s="208"/>
      <c r="CN70" s="208"/>
      <c r="CO70" s="208"/>
      <c r="CV70" s="215">
        <v>-1</v>
      </c>
    </row>
    <row r="71" spans="1:102" s="215" customFormat="1" ht="14.25" customHeight="1">
      <c r="A71" s="208">
        <v>4021</v>
      </c>
      <c r="B71" s="208" t="s">
        <v>1431</v>
      </c>
      <c r="C71" s="208">
        <v>1</v>
      </c>
      <c r="D71" s="208">
        <v>1</v>
      </c>
      <c r="E71" s="208">
        <v>59</v>
      </c>
      <c r="F71" s="208"/>
      <c r="G71" s="208"/>
      <c r="H71" s="208"/>
      <c r="I71" s="208"/>
      <c r="J71" s="208">
        <v>40</v>
      </c>
      <c r="K71" s="208">
        <v>10</v>
      </c>
      <c r="L71" s="208">
        <v>120</v>
      </c>
      <c r="M71" s="233">
        <v>0</v>
      </c>
      <c r="N71" s="208"/>
      <c r="O71" s="208"/>
      <c r="P71" s="208">
        <v>0</v>
      </c>
      <c r="Q71" s="208">
        <v>1071</v>
      </c>
      <c r="R71" s="208"/>
      <c r="S71" s="240"/>
      <c r="T71" s="233"/>
      <c r="U71" s="208" t="s">
        <v>1431</v>
      </c>
      <c r="V71" s="241">
        <v>1</v>
      </c>
      <c r="W71" s="208"/>
      <c r="X71" s="208"/>
      <c r="Y71" s="208"/>
      <c r="Z71" s="208"/>
      <c r="AA71" s="208"/>
      <c r="AB71" s="208"/>
      <c r="AC71" s="208"/>
      <c r="AD71" s="208"/>
      <c r="AE71" s="208"/>
      <c r="AF71" s="208"/>
      <c r="AG71" s="240"/>
      <c r="AH71" s="240"/>
      <c r="AI71" s="233">
        <v>1</v>
      </c>
      <c r="AJ71" s="208">
        <v>1</v>
      </c>
      <c r="AK71" s="233"/>
      <c r="AL71" s="208"/>
      <c r="AM71" s="233"/>
      <c r="AN71" s="208"/>
      <c r="AO71" s="208"/>
      <c r="AP71" s="208"/>
      <c r="AQ71" s="208"/>
      <c r="AR71" s="208"/>
      <c r="AS71" s="208" t="s">
        <v>1431</v>
      </c>
      <c r="AT71" s="208" t="s">
        <v>1432</v>
      </c>
      <c r="AU71" s="208"/>
      <c r="AV71" s="208"/>
      <c r="AW71" s="208"/>
      <c r="AX71" s="208">
        <v>40.1</v>
      </c>
      <c r="AY71" s="208"/>
      <c r="AZ71" s="259">
        <v>50000</v>
      </c>
      <c r="BA71" s="215">
        <f t="shared" si="1"/>
        <v>384500</v>
      </c>
      <c r="BB71" s="260">
        <v>20000</v>
      </c>
      <c r="BC71" s="208"/>
      <c r="BD71" s="259">
        <v>58000</v>
      </c>
      <c r="BE71" s="208"/>
      <c r="BF71" s="273"/>
      <c r="BG71" s="273"/>
      <c r="BH71" s="273"/>
      <c r="BI71" s="273"/>
      <c r="BJ71" s="273"/>
      <c r="BK71" s="273"/>
      <c r="BL71" s="273"/>
      <c r="BM71" s="208"/>
      <c r="BN71" s="208"/>
      <c r="BO71" s="208"/>
      <c r="BP71" s="208"/>
      <c r="BQ71" s="208"/>
      <c r="BS71" s="208" t="s">
        <v>1433</v>
      </c>
      <c r="BT71" s="208"/>
      <c r="BU71" s="208">
        <v>2315</v>
      </c>
      <c r="BV71" s="208"/>
      <c r="BW71" s="208"/>
      <c r="BX71" s="208"/>
      <c r="BY71" s="208"/>
      <c r="BZ71" s="208"/>
      <c r="CA71" s="208"/>
      <c r="CB71" s="208"/>
      <c r="CC71" s="208"/>
      <c r="CD71" s="208"/>
      <c r="CE71" s="289"/>
      <c r="CF71" s="208" t="s">
        <v>1434</v>
      </c>
      <c r="CG71" s="208"/>
      <c r="CH71" s="208"/>
      <c r="CI71" s="208"/>
      <c r="CJ71" s="208"/>
      <c r="CK71" s="208"/>
      <c r="CL71" s="208"/>
      <c r="CM71" s="208"/>
      <c r="CN71" s="208"/>
      <c r="CO71" s="208"/>
      <c r="CV71" s="215">
        <v>-1</v>
      </c>
    </row>
    <row r="72" spans="1:102" ht="14.25" customHeight="1">
      <c r="A72" s="223">
        <v>4070</v>
      </c>
      <c r="B72" s="223" t="s">
        <v>711</v>
      </c>
      <c r="C72" s="223">
        <v>1</v>
      </c>
      <c r="D72" s="223">
        <v>1</v>
      </c>
      <c r="E72" s="223">
        <v>7</v>
      </c>
      <c r="F72" s="223">
        <v>0</v>
      </c>
      <c r="J72" s="223">
        <v>41</v>
      </c>
      <c r="K72" s="223">
        <v>10</v>
      </c>
      <c r="L72" s="223">
        <v>120</v>
      </c>
      <c r="M72" s="223">
        <v>0</v>
      </c>
      <c r="P72" s="223">
        <v>0</v>
      </c>
      <c r="T72" s="223" t="s">
        <v>1435</v>
      </c>
      <c r="U72" s="223" t="s">
        <v>1436</v>
      </c>
      <c r="V72" s="223">
        <v>1</v>
      </c>
      <c r="AG72" s="223"/>
      <c r="AH72" s="223"/>
      <c r="AI72" s="223">
        <v>1</v>
      </c>
      <c r="AK72" s="223">
        <v>0</v>
      </c>
      <c r="AM72" s="223">
        <v>0</v>
      </c>
      <c r="AO72" s="223"/>
      <c r="AP72" s="223"/>
      <c r="AQ72" s="223" t="s">
        <v>1437</v>
      </c>
      <c r="AR72" s="223" t="s">
        <v>675</v>
      </c>
      <c r="AS72" s="223" t="s">
        <v>1438</v>
      </c>
      <c r="AT72" s="223" t="s">
        <v>1437</v>
      </c>
      <c r="AX72" s="223">
        <v>40.1</v>
      </c>
      <c r="AZ72" s="259">
        <v>50000</v>
      </c>
      <c r="BA72" s="215">
        <f t="shared" si="1"/>
        <v>414500</v>
      </c>
      <c r="BB72" s="260">
        <v>30000</v>
      </c>
      <c r="BD72" s="259">
        <v>59000</v>
      </c>
      <c r="BN72" s="223">
        <v>21094</v>
      </c>
      <c r="BP72" s="223">
        <v>21094</v>
      </c>
      <c r="BQ72" s="223">
        <v>3</v>
      </c>
      <c r="BR72" s="223"/>
      <c r="BV72" s="223">
        <v>21094</v>
      </c>
      <c r="CE72" s="223"/>
      <c r="CF72" s="223" t="s">
        <v>1439</v>
      </c>
      <c r="CV72" s="223">
        <v>-1</v>
      </c>
    </row>
    <row r="73" spans="1:102" s="216" customFormat="1" ht="14.25" customHeight="1">
      <c r="A73" s="216">
        <v>4022</v>
      </c>
      <c r="B73" s="216" t="s">
        <v>1440</v>
      </c>
      <c r="C73" s="216">
        <v>1</v>
      </c>
      <c r="D73" s="216">
        <v>1</v>
      </c>
      <c r="E73" s="216">
        <v>7</v>
      </c>
      <c r="J73" s="216">
        <v>50</v>
      </c>
      <c r="K73" s="216">
        <v>10</v>
      </c>
      <c r="L73" s="216">
        <v>120</v>
      </c>
      <c r="M73" s="239">
        <v>0</v>
      </c>
      <c r="P73" s="216">
        <v>0</v>
      </c>
      <c r="Q73" s="216">
        <v>1102</v>
      </c>
      <c r="R73" s="216">
        <v>4023</v>
      </c>
      <c r="S73" s="252"/>
      <c r="T73" s="239">
        <v>51097</v>
      </c>
      <c r="U73" s="216" t="s">
        <v>1440</v>
      </c>
      <c r="V73" s="230">
        <v>1</v>
      </c>
      <c r="AG73" s="252"/>
      <c r="AH73" s="252"/>
      <c r="AI73" s="239">
        <v>1</v>
      </c>
      <c r="AJ73" s="216">
        <v>1</v>
      </c>
      <c r="AK73" s="239"/>
      <c r="AM73" s="239"/>
      <c r="AS73" s="216" t="s">
        <v>1441</v>
      </c>
      <c r="AT73" s="216" t="s">
        <v>1442</v>
      </c>
      <c r="AZ73" s="272">
        <v>100000</v>
      </c>
      <c r="BA73" s="215">
        <f t="shared" si="1"/>
        <v>444500</v>
      </c>
      <c r="BB73" s="260">
        <v>30000</v>
      </c>
      <c r="BD73" s="259">
        <v>60000</v>
      </c>
      <c r="BF73" s="279"/>
      <c r="BG73" s="279"/>
      <c r="BH73" s="279"/>
      <c r="BI73" s="279"/>
      <c r="BJ73" s="279"/>
      <c r="BK73" s="279"/>
      <c r="BL73" s="279"/>
      <c r="BP73" s="216">
        <v>51097</v>
      </c>
      <c r="BR73" s="216">
        <v>1</v>
      </c>
      <c r="BS73" s="216" t="s">
        <v>1361</v>
      </c>
      <c r="BV73" s="216">
        <v>51097</v>
      </c>
      <c r="CE73" s="295"/>
      <c r="CH73" s="216">
        <v>-1</v>
      </c>
    </row>
    <row r="74" spans="1:102" s="216" customFormat="1" ht="14.25" customHeight="1">
      <c r="A74" s="216">
        <v>4023</v>
      </c>
      <c r="B74" s="216" t="s">
        <v>1443</v>
      </c>
      <c r="C74" s="216">
        <v>1</v>
      </c>
      <c r="D74" s="216">
        <v>1</v>
      </c>
      <c r="E74" s="216">
        <v>1</v>
      </c>
      <c r="J74" s="216">
        <v>50</v>
      </c>
      <c r="K74" s="216">
        <v>10</v>
      </c>
      <c r="L74" s="216">
        <v>120</v>
      </c>
      <c r="M74" s="239">
        <v>0</v>
      </c>
      <c r="P74" s="216">
        <v>0</v>
      </c>
      <c r="Q74" s="216">
        <v>4022</v>
      </c>
      <c r="R74" s="216">
        <v>4078</v>
      </c>
      <c r="S74" s="252"/>
      <c r="T74" s="239">
        <v>56031</v>
      </c>
      <c r="U74" s="216" t="s">
        <v>1444</v>
      </c>
      <c r="V74" s="230">
        <v>100</v>
      </c>
      <c r="AG74" s="252"/>
      <c r="AH74" s="252"/>
      <c r="AI74" s="239">
        <v>1</v>
      </c>
      <c r="AJ74" s="216">
        <v>1</v>
      </c>
      <c r="AK74" s="239"/>
      <c r="AM74" s="239"/>
      <c r="AS74" s="216" t="s">
        <v>1445</v>
      </c>
      <c r="AT74" s="216" t="s">
        <v>1446</v>
      </c>
      <c r="AZ74" s="272">
        <v>500000</v>
      </c>
      <c r="BA74" s="215">
        <f t="shared" si="1"/>
        <v>474500</v>
      </c>
      <c r="BB74" s="260">
        <v>30000</v>
      </c>
      <c r="BD74" s="259">
        <v>61000</v>
      </c>
      <c r="BF74" s="279"/>
      <c r="BG74" s="279"/>
      <c r="BH74" s="279"/>
      <c r="BI74" s="279"/>
      <c r="BJ74" s="279"/>
      <c r="BK74" s="279"/>
      <c r="BL74" s="279"/>
      <c r="BN74" s="216">
        <v>51097</v>
      </c>
      <c r="BP74" s="216">
        <v>51097</v>
      </c>
      <c r="BQ74" s="216">
        <v>1</v>
      </c>
      <c r="BR74" s="216">
        <v>1</v>
      </c>
      <c r="BV74" s="216">
        <v>51097</v>
      </c>
      <c r="CE74" s="295"/>
      <c r="CH74" s="216">
        <v>-1</v>
      </c>
    </row>
    <row r="75" spans="1:102" s="216" customFormat="1" ht="14.25" customHeight="1">
      <c r="A75" s="216">
        <v>4078</v>
      </c>
      <c r="B75" s="216" t="s">
        <v>1447</v>
      </c>
      <c r="C75" s="216">
        <v>1</v>
      </c>
      <c r="D75" s="216">
        <v>1</v>
      </c>
      <c r="E75" s="216">
        <v>1</v>
      </c>
      <c r="J75" s="216">
        <v>50</v>
      </c>
      <c r="K75" s="216">
        <v>10</v>
      </c>
      <c r="L75" s="216">
        <v>120</v>
      </c>
      <c r="M75" s="239">
        <v>0</v>
      </c>
      <c r="P75" s="216">
        <v>0</v>
      </c>
      <c r="Q75" s="216">
        <v>4023</v>
      </c>
      <c r="R75" s="216">
        <v>4079</v>
      </c>
      <c r="S75" s="252"/>
      <c r="T75" s="239">
        <v>56032</v>
      </c>
      <c r="U75" s="216" t="s">
        <v>1448</v>
      </c>
      <c r="V75" s="230">
        <v>100</v>
      </c>
      <c r="AG75" s="252"/>
      <c r="AH75" s="252"/>
      <c r="AI75" s="239">
        <v>1</v>
      </c>
      <c r="AJ75" s="216">
        <v>1</v>
      </c>
      <c r="AK75" s="239"/>
      <c r="AM75" s="239"/>
      <c r="AS75" s="216" t="s">
        <v>1449</v>
      </c>
      <c r="AT75" s="216" t="s">
        <v>1450</v>
      </c>
      <c r="AZ75" s="272">
        <v>500000</v>
      </c>
      <c r="BA75" s="215">
        <f t="shared" ref="BA75:BA94" si="4">BB75+BA74</f>
        <v>504500</v>
      </c>
      <c r="BB75" s="260">
        <v>30000</v>
      </c>
      <c r="BD75" s="259">
        <v>62000</v>
      </c>
      <c r="BF75" s="279"/>
      <c r="BG75" s="279"/>
      <c r="BH75" s="279"/>
      <c r="BI75" s="279"/>
      <c r="BJ75" s="279"/>
      <c r="BK75" s="279"/>
      <c r="BL75" s="279"/>
      <c r="BN75" s="216">
        <v>51097</v>
      </c>
      <c r="BP75" s="216">
        <v>51097</v>
      </c>
      <c r="BQ75" s="216">
        <v>2</v>
      </c>
      <c r="BR75" s="216">
        <v>1</v>
      </c>
      <c r="BV75" s="216">
        <v>51097</v>
      </c>
      <c r="CE75" s="295"/>
      <c r="CH75" s="216">
        <v>-1</v>
      </c>
    </row>
    <row r="76" spans="1:102" s="216" customFormat="1" ht="14.25" customHeight="1">
      <c r="A76" s="216">
        <v>4079</v>
      </c>
      <c r="B76" s="216" t="s">
        <v>1451</v>
      </c>
      <c r="C76" s="216">
        <v>1</v>
      </c>
      <c r="D76" s="216">
        <v>1</v>
      </c>
      <c r="E76" s="216">
        <v>1</v>
      </c>
      <c r="J76" s="216">
        <v>50</v>
      </c>
      <c r="K76" s="216">
        <v>10</v>
      </c>
      <c r="L76" s="216">
        <v>120</v>
      </c>
      <c r="M76" s="239">
        <v>0</v>
      </c>
      <c r="P76" s="216">
        <v>0</v>
      </c>
      <c r="Q76" s="216">
        <v>4078</v>
      </c>
      <c r="R76" s="216">
        <v>4080</v>
      </c>
      <c r="S76" s="252"/>
      <c r="T76" s="239">
        <v>56033</v>
      </c>
      <c r="U76" s="216" t="s">
        <v>1452</v>
      </c>
      <c r="V76" s="230">
        <v>100</v>
      </c>
      <c r="AG76" s="252"/>
      <c r="AH76" s="252"/>
      <c r="AI76" s="239">
        <v>1</v>
      </c>
      <c r="AJ76" s="216">
        <v>1</v>
      </c>
      <c r="AK76" s="239"/>
      <c r="AM76" s="239"/>
      <c r="AS76" s="216" t="s">
        <v>1453</v>
      </c>
      <c r="AT76" s="216" t="s">
        <v>1454</v>
      </c>
      <c r="AZ76" s="272">
        <v>500000</v>
      </c>
      <c r="BA76" s="215">
        <f t="shared" si="4"/>
        <v>544500</v>
      </c>
      <c r="BB76" s="260">
        <v>40000</v>
      </c>
      <c r="BD76" s="259">
        <v>63000</v>
      </c>
      <c r="BF76" s="279"/>
      <c r="BG76" s="279"/>
      <c r="BH76" s="279"/>
      <c r="BI76" s="279"/>
      <c r="BJ76" s="279"/>
      <c r="BK76" s="279"/>
      <c r="BL76" s="279"/>
      <c r="BN76" s="216">
        <v>51097</v>
      </c>
      <c r="BP76" s="216">
        <v>51097</v>
      </c>
      <c r="BQ76" s="216">
        <v>3</v>
      </c>
      <c r="BR76" s="216">
        <v>1</v>
      </c>
      <c r="BV76" s="216">
        <v>51097</v>
      </c>
      <c r="CE76" s="295"/>
      <c r="CH76" s="216">
        <v>-1</v>
      </c>
    </row>
    <row r="77" spans="1:102" s="216" customFormat="1" ht="14.25" customHeight="1">
      <c r="A77" s="216">
        <v>4080</v>
      </c>
      <c r="B77" s="216" t="s">
        <v>1455</v>
      </c>
      <c r="C77" s="216">
        <v>1</v>
      </c>
      <c r="D77" s="216">
        <v>1</v>
      </c>
      <c r="E77" s="216">
        <v>1</v>
      </c>
      <c r="J77" s="216">
        <v>50</v>
      </c>
      <c r="K77" s="216">
        <v>10</v>
      </c>
      <c r="L77" s="216">
        <v>120</v>
      </c>
      <c r="M77" s="239">
        <v>0</v>
      </c>
      <c r="P77" s="216">
        <v>0</v>
      </c>
      <c r="Q77" s="216">
        <v>4079</v>
      </c>
      <c r="S77" s="252"/>
      <c r="T77" s="239">
        <v>56034</v>
      </c>
      <c r="U77" s="216" t="s">
        <v>1456</v>
      </c>
      <c r="V77" s="230">
        <v>100</v>
      </c>
      <c r="AG77" s="252"/>
      <c r="AH77" s="252"/>
      <c r="AI77" s="239">
        <v>1</v>
      </c>
      <c r="AJ77" s="216">
        <v>1</v>
      </c>
      <c r="AK77" s="239"/>
      <c r="AM77" s="239"/>
      <c r="AS77" s="216" t="s">
        <v>1457</v>
      </c>
      <c r="AT77" s="216" t="s">
        <v>1458</v>
      </c>
      <c r="AZ77" s="272">
        <v>500000</v>
      </c>
      <c r="BA77" s="215">
        <f t="shared" si="4"/>
        <v>584500</v>
      </c>
      <c r="BB77" s="260">
        <v>40000</v>
      </c>
      <c r="BD77" s="259">
        <v>64000</v>
      </c>
      <c r="BF77" s="279"/>
      <c r="BG77" s="279"/>
      <c r="BH77" s="279"/>
      <c r="BI77" s="279"/>
      <c r="BJ77" s="279"/>
      <c r="BK77" s="279"/>
      <c r="BL77" s="279"/>
      <c r="BN77" s="216">
        <v>51097</v>
      </c>
      <c r="BP77" s="216">
        <v>51097</v>
      </c>
      <c r="BQ77" s="216">
        <v>4</v>
      </c>
      <c r="BR77" s="216">
        <v>1</v>
      </c>
      <c r="BV77" s="216">
        <v>51097</v>
      </c>
      <c r="CE77" s="295"/>
      <c r="CH77" s="216">
        <v>-1</v>
      </c>
    </row>
    <row r="78" spans="1:102" ht="14.25" customHeight="1">
      <c r="A78" s="223">
        <v>4076</v>
      </c>
      <c r="B78" s="223" t="s">
        <v>1459</v>
      </c>
      <c r="C78" s="223">
        <v>1</v>
      </c>
      <c r="D78" s="223">
        <v>1</v>
      </c>
      <c r="E78" s="223">
        <v>7</v>
      </c>
      <c r="F78" s="223">
        <v>0</v>
      </c>
      <c r="J78" s="223">
        <v>50</v>
      </c>
      <c r="K78" s="223">
        <v>10</v>
      </c>
      <c r="L78" s="223">
        <v>120</v>
      </c>
      <c r="M78" s="223">
        <v>0</v>
      </c>
      <c r="P78" s="223">
        <v>0</v>
      </c>
      <c r="T78" s="223" t="s">
        <v>1460</v>
      </c>
      <c r="U78" s="223" t="s">
        <v>879</v>
      </c>
      <c r="V78" s="223">
        <v>1</v>
      </c>
      <c r="AG78" s="223"/>
      <c r="AH78" s="223"/>
      <c r="AI78" s="223">
        <v>1</v>
      </c>
      <c r="AK78" s="223">
        <v>0</v>
      </c>
      <c r="AM78" s="223">
        <v>0</v>
      </c>
      <c r="AO78" s="223"/>
      <c r="AP78" s="223"/>
      <c r="AQ78" s="223" t="s">
        <v>1461</v>
      </c>
      <c r="AR78" s="223" t="s">
        <v>675</v>
      </c>
      <c r="AS78" s="223" t="s">
        <v>1459</v>
      </c>
      <c r="AT78" s="223" t="s">
        <v>1461</v>
      </c>
      <c r="AX78" s="223">
        <v>51.4</v>
      </c>
      <c r="AY78" s="223">
        <f>SUM($AZ$5:AZ78)</f>
        <v>6868000</v>
      </c>
      <c r="AZ78" s="259">
        <v>50000</v>
      </c>
      <c r="BA78" s="215">
        <f t="shared" si="4"/>
        <v>634500</v>
      </c>
      <c r="BB78" s="260">
        <v>50000</v>
      </c>
      <c r="BD78" s="259">
        <v>65000</v>
      </c>
      <c r="BN78" s="223">
        <v>10097</v>
      </c>
      <c r="BP78" s="223">
        <v>21097</v>
      </c>
      <c r="BQ78" s="223">
        <v>1</v>
      </c>
      <c r="BR78" s="223">
        <v>1</v>
      </c>
      <c r="BV78" s="223">
        <v>21097</v>
      </c>
      <c r="CE78" s="223"/>
      <c r="CF78" s="223" t="s">
        <v>1462</v>
      </c>
      <c r="CV78" s="223">
        <v>-1</v>
      </c>
    </row>
    <row r="79" spans="1:102" s="218" customFormat="1" ht="14.25" customHeight="1">
      <c r="A79" s="218">
        <v>4090</v>
      </c>
      <c r="B79" s="218" t="s">
        <v>1463</v>
      </c>
      <c r="C79" s="218">
        <v>1</v>
      </c>
      <c r="D79" s="218">
        <v>1</v>
      </c>
      <c r="E79" s="218">
        <v>1</v>
      </c>
      <c r="J79" s="218">
        <v>50</v>
      </c>
      <c r="K79" s="218">
        <v>10</v>
      </c>
      <c r="L79" s="218">
        <v>120</v>
      </c>
      <c r="M79" s="296">
        <v>0</v>
      </c>
      <c r="P79" s="218">
        <v>0</v>
      </c>
      <c r="Q79" s="218">
        <v>1109</v>
      </c>
      <c r="R79" s="218">
        <v>4091</v>
      </c>
      <c r="S79" s="299"/>
      <c r="T79" s="296">
        <v>10152</v>
      </c>
      <c r="U79" s="218" t="s">
        <v>1463</v>
      </c>
      <c r="V79" s="300">
        <v>30</v>
      </c>
      <c r="AG79" s="299"/>
      <c r="AH79" s="299"/>
      <c r="AI79" s="296">
        <v>1</v>
      </c>
      <c r="AJ79" s="218">
        <v>1</v>
      </c>
      <c r="AK79" s="296"/>
      <c r="AM79" s="296"/>
      <c r="AS79" s="218" t="s">
        <v>1464</v>
      </c>
      <c r="AT79" s="218" t="s">
        <v>1465</v>
      </c>
      <c r="AZ79" s="218">
        <v>1000000</v>
      </c>
      <c r="BA79" s="215">
        <f t="shared" si="4"/>
        <v>674500</v>
      </c>
      <c r="BB79" s="309">
        <v>40000</v>
      </c>
      <c r="BD79" s="310">
        <v>64000</v>
      </c>
      <c r="BF79" s="315"/>
      <c r="BG79" s="315"/>
      <c r="BH79" s="315"/>
      <c r="BI79" s="315"/>
      <c r="BJ79" s="315"/>
      <c r="BK79" s="315"/>
      <c r="BL79" s="315"/>
      <c r="BN79" s="218">
        <v>10097</v>
      </c>
      <c r="BP79" s="218">
        <v>10097</v>
      </c>
      <c r="BQ79" s="218">
        <v>17</v>
      </c>
      <c r="BR79" s="218">
        <v>1</v>
      </c>
      <c r="BV79" s="218">
        <v>10097</v>
      </c>
      <c r="CE79" s="322"/>
      <c r="CH79" s="218">
        <v>-1</v>
      </c>
    </row>
    <row r="80" spans="1:102" s="218" customFormat="1" ht="14.25" customHeight="1">
      <c r="A80" s="218">
        <v>4091</v>
      </c>
      <c r="B80" s="218" t="s">
        <v>1466</v>
      </c>
      <c r="C80" s="218">
        <v>1</v>
      </c>
      <c r="D80" s="218">
        <v>1</v>
      </c>
      <c r="E80" s="218">
        <v>1</v>
      </c>
      <c r="J80" s="218">
        <v>50</v>
      </c>
      <c r="K80" s="218">
        <v>10</v>
      </c>
      <c r="L80" s="218">
        <v>120</v>
      </c>
      <c r="M80" s="296">
        <v>0</v>
      </c>
      <c r="P80" s="218">
        <v>0</v>
      </c>
      <c r="Q80" s="218">
        <v>4090</v>
      </c>
      <c r="R80" s="218">
        <v>4092</v>
      </c>
      <c r="S80" s="299"/>
      <c r="T80" s="296">
        <v>10171</v>
      </c>
      <c r="U80" s="218" t="s">
        <v>1444</v>
      </c>
      <c r="V80" s="300">
        <v>30</v>
      </c>
      <c r="AG80" s="299"/>
      <c r="AH80" s="299"/>
      <c r="AI80" s="296">
        <v>1</v>
      </c>
      <c r="AJ80" s="218">
        <v>1</v>
      </c>
      <c r="AK80" s="296"/>
      <c r="AM80" s="296"/>
      <c r="AS80" s="218" t="s">
        <v>1445</v>
      </c>
      <c r="AT80" s="218" t="s">
        <v>1446</v>
      </c>
      <c r="AZ80" s="218">
        <v>1000000</v>
      </c>
      <c r="BA80" s="215">
        <f t="shared" si="4"/>
        <v>714500</v>
      </c>
      <c r="BB80" s="309">
        <v>40000</v>
      </c>
      <c r="BD80" s="310">
        <v>64000</v>
      </c>
      <c r="BF80" s="315"/>
      <c r="BG80" s="315"/>
      <c r="BH80" s="315"/>
      <c r="BI80" s="315"/>
      <c r="BJ80" s="315"/>
      <c r="BK80" s="315"/>
      <c r="BL80" s="315"/>
      <c r="BN80" s="218">
        <v>10097</v>
      </c>
      <c r="BP80" s="218">
        <v>10097</v>
      </c>
      <c r="BQ80" s="218">
        <v>13</v>
      </c>
      <c r="BR80" s="218">
        <v>1</v>
      </c>
      <c r="BV80" s="218">
        <v>10097</v>
      </c>
      <c r="CE80" s="322"/>
      <c r="CH80" s="218">
        <v>-1</v>
      </c>
    </row>
    <row r="81" spans="1:100" s="218" customFormat="1" ht="14.25" customHeight="1">
      <c r="A81" s="218">
        <v>4092</v>
      </c>
      <c r="B81" s="218" t="s">
        <v>1467</v>
      </c>
      <c r="C81" s="218">
        <v>1</v>
      </c>
      <c r="D81" s="218">
        <v>1</v>
      </c>
      <c r="E81" s="218">
        <v>1</v>
      </c>
      <c r="J81" s="218">
        <v>50</v>
      </c>
      <c r="K81" s="218">
        <v>10</v>
      </c>
      <c r="L81" s="218">
        <v>120</v>
      </c>
      <c r="M81" s="296">
        <v>0</v>
      </c>
      <c r="P81" s="218">
        <v>0</v>
      </c>
      <c r="Q81" s="218">
        <v>4091</v>
      </c>
      <c r="R81" s="218">
        <v>4093</v>
      </c>
      <c r="S81" s="299"/>
      <c r="T81" s="296">
        <v>10182</v>
      </c>
      <c r="U81" s="218" t="s">
        <v>1448</v>
      </c>
      <c r="V81" s="300">
        <v>30</v>
      </c>
      <c r="AG81" s="299"/>
      <c r="AH81" s="299"/>
      <c r="AI81" s="296">
        <v>1</v>
      </c>
      <c r="AJ81" s="218">
        <v>1</v>
      </c>
      <c r="AK81" s="296"/>
      <c r="AM81" s="296"/>
      <c r="AS81" s="218" t="s">
        <v>1449</v>
      </c>
      <c r="AT81" s="218" t="s">
        <v>1450</v>
      </c>
      <c r="AZ81" s="218">
        <v>1000000</v>
      </c>
      <c r="BA81" s="215">
        <f t="shared" si="4"/>
        <v>754500</v>
      </c>
      <c r="BB81" s="309">
        <v>40000</v>
      </c>
      <c r="BD81" s="310">
        <v>64000</v>
      </c>
      <c r="BF81" s="315"/>
      <c r="BG81" s="315"/>
      <c r="BH81" s="315"/>
      <c r="BI81" s="315"/>
      <c r="BJ81" s="315"/>
      <c r="BK81" s="315"/>
      <c r="BL81" s="315"/>
      <c r="BN81" s="218">
        <v>10097</v>
      </c>
      <c r="BP81" s="218">
        <v>10097</v>
      </c>
      <c r="BQ81" s="218">
        <v>14</v>
      </c>
      <c r="BR81" s="218">
        <v>1</v>
      </c>
      <c r="BV81" s="218">
        <v>10097</v>
      </c>
      <c r="CE81" s="322"/>
      <c r="CH81" s="218">
        <v>-1</v>
      </c>
    </row>
    <row r="82" spans="1:100" s="218" customFormat="1" ht="14.25" customHeight="1">
      <c r="A82" s="218">
        <v>4093</v>
      </c>
      <c r="B82" s="218" t="s">
        <v>1468</v>
      </c>
      <c r="C82" s="218">
        <v>1</v>
      </c>
      <c r="D82" s="218">
        <v>1</v>
      </c>
      <c r="E82" s="218">
        <v>1</v>
      </c>
      <c r="J82" s="218">
        <v>50</v>
      </c>
      <c r="K82" s="218">
        <v>10</v>
      </c>
      <c r="L82" s="218">
        <v>120</v>
      </c>
      <c r="M82" s="296">
        <v>0</v>
      </c>
      <c r="P82" s="218">
        <v>0</v>
      </c>
      <c r="Q82" s="218">
        <v>4092</v>
      </c>
      <c r="R82" s="218">
        <v>4094</v>
      </c>
      <c r="S82" s="299"/>
      <c r="T82" s="296">
        <v>10192</v>
      </c>
      <c r="U82" s="218" t="s">
        <v>1452</v>
      </c>
      <c r="V82" s="300">
        <v>30</v>
      </c>
      <c r="AG82" s="299"/>
      <c r="AH82" s="299"/>
      <c r="AI82" s="296">
        <v>1</v>
      </c>
      <c r="AJ82" s="218">
        <v>1</v>
      </c>
      <c r="AK82" s="296"/>
      <c r="AM82" s="296"/>
      <c r="AS82" s="218" t="s">
        <v>1453</v>
      </c>
      <c r="AT82" s="218" t="s">
        <v>1454</v>
      </c>
      <c r="AZ82" s="218">
        <v>1000000</v>
      </c>
      <c r="BA82" s="215">
        <f t="shared" si="4"/>
        <v>794500</v>
      </c>
      <c r="BB82" s="309">
        <v>40000</v>
      </c>
      <c r="BD82" s="310">
        <v>64000</v>
      </c>
      <c r="BF82" s="315"/>
      <c r="BG82" s="315"/>
      <c r="BH82" s="315"/>
      <c r="BI82" s="315"/>
      <c r="BJ82" s="315"/>
      <c r="BK82" s="315"/>
      <c r="BL82" s="315"/>
      <c r="BN82" s="218">
        <v>10097</v>
      </c>
      <c r="BP82" s="218">
        <v>10097</v>
      </c>
      <c r="BQ82" s="218">
        <v>6</v>
      </c>
      <c r="BR82" s="218">
        <v>1</v>
      </c>
      <c r="BV82" s="218">
        <v>10097</v>
      </c>
      <c r="CE82" s="322"/>
      <c r="CH82" s="218">
        <v>-1</v>
      </c>
    </row>
    <row r="83" spans="1:100" s="218" customFormat="1" ht="14.25" customHeight="1">
      <c r="A83" s="218">
        <v>4094</v>
      </c>
      <c r="B83" s="218" t="s">
        <v>1469</v>
      </c>
      <c r="C83" s="218">
        <v>1</v>
      </c>
      <c r="D83" s="218">
        <v>1</v>
      </c>
      <c r="E83" s="218">
        <v>1</v>
      </c>
      <c r="J83" s="218">
        <v>50</v>
      </c>
      <c r="K83" s="218">
        <v>10</v>
      </c>
      <c r="L83" s="218">
        <v>120</v>
      </c>
      <c r="M83" s="296">
        <v>0</v>
      </c>
      <c r="P83" s="218">
        <v>0</v>
      </c>
      <c r="Q83" s="218">
        <v>4093</v>
      </c>
      <c r="S83" s="299"/>
      <c r="T83" s="296">
        <v>10201</v>
      </c>
      <c r="U83" s="218" t="s">
        <v>1456</v>
      </c>
      <c r="V83" s="300">
        <v>30</v>
      </c>
      <c r="AG83" s="299"/>
      <c r="AH83" s="299"/>
      <c r="AI83" s="296">
        <v>1</v>
      </c>
      <c r="AJ83" s="218">
        <v>1</v>
      </c>
      <c r="AK83" s="296"/>
      <c r="AM83" s="296"/>
      <c r="AS83" s="218" t="s">
        <v>1457</v>
      </c>
      <c r="AT83" s="218" t="s">
        <v>1458</v>
      </c>
      <c r="AZ83" s="218">
        <v>1000000</v>
      </c>
      <c r="BA83" s="215">
        <f t="shared" si="4"/>
        <v>834500</v>
      </c>
      <c r="BB83" s="309">
        <v>40000</v>
      </c>
      <c r="BD83" s="310">
        <v>64000</v>
      </c>
      <c r="BF83" s="315"/>
      <c r="BG83" s="315"/>
      <c r="BH83" s="315"/>
      <c r="BI83" s="315"/>
      <c r="BJ83" s="315"/>
      <c r="BK83" s="315"/>
      <c r="BL83" s="315"/>
      <c r="BN83" s="218">
        <v>10097</v>
      </c>
      <c r="BP83" s="218">
        <v>10097</v>
      </c>
      <c r="BQ83" s="218">
        <v>5</v>
      </c>
      <c r="BR83" s="218">
        <v>1</v>
      </c>
      <c r="BV83" s="218">
        <v>10097</v>
      </c>
      <c r="CE83" s="322"/>
      <c r="CH83" s="218">
        <v>-1</v>
      </c>
    </row>
    <row r="84" spans="1:100" s="215" customFormat="1" ht="14.25" customHeight="1">
      <c r="A84" s="208">
        <v>4031</v>
      </c>
      <c r="B84" s="208" t="s">
        <v>1470</v>
      </c>
      <c r="C84" s="208">
        <v>1</v>
      </c>
      <c r="D84" s="208">
        <v>1</v>
      </c>
      <c r="E84" s="208">
        <v>60</v>
      </c>
      <c r="F84" s="208"/>
      <c r="G84" s="208"/>
      <c r="H84" s="208"/>
      <c r="I84" s="208"/>
      <c r="J84" s="208">
        <v>55</v>
      </c>
      <c r="K84" s="208">
        <v>10</v>
      </c>
      <c r="L84" s="208">
        <v>120</v>
      </c>
      <c r="M84" s="233">
        <v>0</v>
      </c>
      <c r="N84" s="208"/>
      <c r="O84" s="208"/>
      <c r="P84" s="208">
        <v>0</v>
      </c>
      <c r="Q84" s="208">
        <v>4029</v>
      </c>
      <c r="R84" s="208"/>
      <c r="S84" s="240"/>
      <c r="T84" s="233"/>
      <c r="U84" s="208" t="s">
        <v>1470</v>
      </c>
      <c r="V84" s="241">
        <v>1</v>
      </c>
      <c r="W84" s="208"/>
      <c r="X84" s="208"/>
      <c r="Y84" s="208"/>
      <c r="Z84" s="208"/>
      <c r="AA84" s="208"/>
      <c r="AB84" s="208"/>
      <c r="AC84" s="208"/>
      <c r="AD84" s="208"/>
      <c r="AE84" s="208"/>
      <c r="AF84" s="208"/>
      <c r="AG84" s="240"/>
      <c r="AH84" s="240"/>
      <c r="AI84" s="233">
        <v>1</v>
      </c>
      <c r="AJ84" s="208">
        <v>1</v>
      </c>
      <c r="AK84" s="233"/>
      <c r="AL84" s="208"/>
      <c r="AM84" s="233"/>
      <c r="AN84" s="208"/>
      <c r="AO84" s="208"/>
      <c r="AP84" s="208"/>
      <c r="AQ84" s="208"/>
      <c r="AR84" s="208"/>
      <c r="AS84" s="208" t="s">
        <v>1470</v>
      </c>
      <c r="AT84" s="208" t="s">
        <v>1471</v>
      </c>
      <c r="AU84" s="208"/>
      <c r="AV84" s="208"/>
      <c r="AW84" s="208"/>
      <c r="AX84" s="208">
        <v>54.1</v>
      </c>
      <c r="AY84" s="208"/>
      <c r="AZ84" s="259">
        <v>50000</v>
      </c>
      <c r="BA84" s="215">
        <f t="shared" si="4"/>
        <v>1334500</v>
      </c>
      <c r="BB84" s="260">
        <v>500000</v>
      </c>
      <c r="BC84" s="208"/>
      <c r="BD84" s="259">
        <v>66000</v>
      </c>
      <c r="BE84" s="208"/>
      <c r="BF84" s="273"/>
      <c r="BG84" s="273"/>
      <c r="BH84" s="273"/>
      <c r="BI84" s="273"/>
      <c r="BJ84" s="273"/>
      <c r="BK84" s="273"/>
      <c r="BL84" s="273"/>
      <c r="BM84" s="208"/>
      <c r="BN84" s="208"/>
      <c r="BO84" s="208"/>
      <c r="BP84" s="208"/>
      <c r="BQ84" s="208"/>
      <c r="BS84" s="208" t="s">
        <v>1472</v>
      </c>
      <c r="BT84" s="208"/>
      <c r="BU84" s="208">
        <v>2314</v>
      </c>
      <c r="BV84" s="208"/>
      <c r="BW84" s="208"/>
      <c r="BX84" s="208"/>
      <c r="BY84" s="208"/>
      <c r="BZ84" s="208"/>
      <c r="CA84" s="208"/>
      <c r="CB84" s="208"/>
      <c r="CC84" s="208"/>
      <c r="CD84" s="208"/>
      <c r="CE84" s="289"/>
      <c r="CF84" s="208" t="s">
        <v>1473</v>
      </c>
      <c r="CG84" s="208"/>
      <c r="CH84" s="208"/>
      <c r="CI84" s="208"/>
      <c r="CJ84" s="208"/>
      <c r="CK84" s="208"/>
      <c r="CL84" s="208"/>
      <c r="CM84" s="208"/>
      <c r="CN84" s="208"/>
      <c r="CO84" s="208"/>
      <c r="CV84" s="215">
        <v>-1</v>
      </c>
    </row>
    <row r="85" spans="1:100" s="216" customFormat="1" ht="14.25" customHeight="1">
      <c r="A85" s="216">
        <v>4030</v>
      </c>
      <c r="B85" s="216" t="s">
        <v>1474</v>
      </c>
      <c r="C85" s="216">
        <v>1</v>
      </c>
      <c r="D85" s="216">
        <v>1</v>
      </c>
      <c r="E85" s="216">
        <v>7</v>
      </c>
      <c r="J85" s="216">
        <v>60</v>
      </c>
      <c r="K85" s="216">
        <v>10</v>
      </c>
      <c r="L85" s="216">
        <v>120</v>
      </c>
      <c r="M85" s="239">
        <v>0</v>
      </c>
      <c r="P85" s="216">
        <v>0</v>
      </c>
      <c r="Q85" s="216">
        <v>1112</v>
      </c>
      <c r="R85" s="216">
        <v>4081</v>
      </c>
      <c r="S85" s="252"/>
      <c r="T85" s="239">
        <v>51098</v>
      </c>
      <c r="U85" s="216" t="s">
        <v>1475</v>
      </c>
      <c r="V85" s="230">
        <v>1</v>
      </c>
      <c r="AG85" s="252"/>
      <c r="AH85" s="252"/>
      <c r="AI85" s="239">
        <v>1</v>
      </c>
      <c r="AJ85" s="216">
        <v>1</v>
      </c>
      <c r="AK85" s="239"/>
      <c r="AM85" s="239"/>
      <c r="AS85" s="216" t="s">
        <v>1476</v>
      </c>
      <c r="AT85" s="216" t="s">
        <v>1477</v>
      </c>
      <c r="AZ85" s="272">
        <v>200000</v>
      </c>
      <c r="BA85" s="215">
        <f t="shared" si="4"/>
        <v>1834500</v>
      </c>
      <c r="BB85" s="260">
        <v>500000</v>
      </c>
      <c r="BD85" s="259">
        <v>67000</v>
      </c>
      <c r="BF85" s="279"/>
      <c r="BG85" s="279"/>
      <c r="BH85" s="279"/>
      <c r="BI85" s="279"/>
      <c r="BJ85" s="279"/>
      <c r="BK85" s="279"/>
      <c r="BL85" s="279"/>
      <c r="BN85" s="216">
        <v>51098</v>
      </c>
      <c r="BP85" s="216">
        <v>51098</v>
      </c>
      <c r="BR85" s="216">
        <v>1</v>
      </c>
      <c r="BS85" s="216" t="s">
        <v>1361</v>
      </c>
      <c r="BV85" s="216">
        <v>51098</v>
      </c>
      <c r="CE85" s="295"/>
      <c r="CH85" s="216">
        <v>-1</v>
      </c>
    </row>
    <row r="86" spans="1:100" s="216" customFormat="1" ht="14.25" customHeight="1">
      <c r="A86" s="216">
        <v>4081</v>
      </c>
      <c r="B86" s="216" t="s">
        <v>1478</v>
      </c>
      <c r="C86" s="216">
        <v>1</v>
      </c>
      <c r="D86" s="216">
        <v>1</v>
      </c>
      <c r="E86" s="216">
        <v>1</v>
      </c>
      <c r="J86" s="216">
        <v>60</v>
      </c>
      <c r="K86" s="216">
        <v>10</v>
      </c>
      <c r="L86" s="216">
        <v>120</v>
      </c>
      <c r="M86" s="239">
        <v>0</v>
      </c>
      <c r="P86" s="216">
        <v>0</v>
      </c>
      <c r="Q86" s="216">
        <v>4030</v>
      </c>
      <c r="R86" s="216">
        <v>4082</v>
      </c>
      <c r="S86" s="252"/>
      <c r="T86" s="239">
        <v>56053</v>
      </c>
      <c r="U86" s="216" t="s">
        <v>1479</v>
      </c>
      <c r="V86" s="230">
        <v>100</v>
      </c>
      <c r="AG86" s="252"/>
      <c r="AH86" s="252"/>
      <c r="AI86" s="239">
        <v>1</v>
      </c>
      <c r="AJ86" s="216">
        <v>1</v>
      </c>
      <c r="AK86" s="239"/>
      <c r="AM86" s="239"/>
      <c r="AS86" s="216" t="s">
        <v>1480</v>
      </c>
      <c r="AT86" s="216" t="s">
        <v>1481</v>
      </c>
      <c r="AZ86" s="272">
        <v>2000000</v>
      </c>
      <c r="BA86" s="215">
        <f t="shared" si="4"/>
        <v>2334500</v>
      </c>
      <c r="BB86" s="260">
        <v>500000</v>
      </c>
      <c r="BD86" s="259">
        <v>68000</v>
      </c>
      <c r="BF86" s="279"/>
      <c r="BG86" s="279"/>
      <c r="BH86" s="279"/>
      <c r="BI86" s="279"/>
      <c r="BJ86" s="279"/>
      <c r="BK86" s="279"/>
      <c r="BL86" s="279"/>
      <c r="BN86" s="216">
        <v>51098</v>
      </c>
      <c r="BP86" s="216">
        <v>51098</v>
      </c>
      <c r="BQ86" s="216">
        <v>1</v>
      </c>
      <c r="BR86" s="216">
        <v>1</v>
      </c>
      <c r="BV86" s="216">
        <v>51098</v>
      </c>
      <c r="CE86" s="295"/>
      <c r="CH86" s="216">
        <v>-1</v>
      </c>
    </row>
    <row r="87" spans="1:100" s="216" customFormat="1" ht="14.25" customHeight="1">
      <c r="A87" s="216">
        <v>4082</v>
      </c>
      <c r="B87" s="216" t="s">
        <v>1482</v>
      </c>
      <c r="C87" s="216">
        <v>1</v>
      </c>
      <c r="D87" s="216">
        <v>1</v>
      </c>
      <c r="E87" s="216">
        <v>1</v>
      </c>
      <c r="J87" s="216">
        <v>60</v>
      </c>
      <c r="K87" s="216">
        <v>10</v>
      </c>
      <c r="L87" s="216">
        <v>120</v>
      </c>
      <c r="M87" s="239">
        <v>0</v>
      </c>
      <c r="P87" s="216">
        <v>0</v>
      </c>
      <c r="Q87" s="216">
        <v>4081</v>
      </c>
      <c r="R87" s="216">
        <v>4083</v>
      </c>
      <c r="S87" s="252"/>
      <c r="T87" s="239">
        <v>56054</v>
      </c>
      <c r="U87" s="216" t="s">
        <v>1483</v>
      </c>
      <c r="V87" s="230">
        <v>100</v>
      </c>
      <c r="AG87" s="252"/>
      <c r="AH87" s="252"/>
      <c r="AI87" s="239">
        <v>1</v>
      </c>
      <c r="AJ87" s="216">
        <v>1</v>
      </c>
      <c r="AK87" s="239"/>
      <c r="AM87" s="239"/>
      <c r="AS87" s="216" t="s">
        <v>1484</v>
      </c>
      <c r="AT87" s="216" t="s">
        <v>1485</v>
      </c>
      <c r="AZ87" s="272">
        <v>2000000</v>
      </c>
      <c r="BA87" s="215">
        <f t="shared" si="4"/>
        <v>2834500</v>
      </c>
      <c r="BB87" s="260">
        <v>500000</v>
      </c>
      <c r="BD87" s="259">
        <v>69000</v>
      </c>
      <c r="BF87" s="279"/>
      <c r="BG87" s="279"/>
      <c r="BH87" s="279"/>
      <c r="BI87" s="279"/>
      <c r="BJ87" s="279"/>
      <c r="BK87" s="279"/>
      <c r="BL87" s="279"/>
      <c r="BN87" s="216">
        <v>51098</v>
      </c>
      <c r="BP87" s="216">
        <v>51098</v>
      </c>
      <c r="BQ87" s="216">
        <v>2</v>
      </c>
      <c r="BR87" s="216">
        <v>1</v>
      </c>
      <c r="BV87" s="216">
        <v>51098</v>
      </c>
      <c r="CE87" s="295"/>
      <c r="CH87" s="216">
        <v>-1</v>
      </c>
    </row>
    <row r="88" spans="1:100" s="216" customFormat="1" ht="14.25" customHeight="1">
      <c r="A88" s="216">
        <v>4083</v>
      </c>
      <c r="B88" s="216" t="s">
        <v>1486</v>
      </c>
      <c r="C88" s="216">
        <v>1</v>
      </c>
      <c r="D88" s="216">
        <v>1</v>
      </c>
      <c r="E88" s="216">
        <v>1</v>
      </c>
      <c r="J88" s="216">
        <v>60</v>
      </c>
      <c r="K88" s="216">
        <v>10</v>
      </c>
      <c r="L88" s="216">
        <v>120</v>
      </c>
      <c r="M88" s="239">
        <v>0</v>
      </c>
      <c r="P88" s="216">
        <v>0</v>
      </c>
      <c r="Q88" s="216">
        <v>4082</v>
      </c>
      <c r="R88" s="216">
        <v>4084</v>
      </c>
      <c r="S88" s="252"/>
      <c r="T88" s="239">
        <v>56051</v>
      </c>
      <c r="U88" s="216" t="s">
        <v>981</v>
      </c>
      <c r="V88" s="230">
        <v>100</v>
      </c>
      <c r="AG88" s="252"/>
      <c r="AH88" s="252"/>
      <c r="AI88" s="239">
        <v>1</v>
      </c>
      <c r="AJ88" s="216">
        <v>1</v>
      </c>
      <c r="AK88" s="239"/>
      <c r="AM88" s="239"/>
      <c r="AS88" s="216" t="s">
        <v>1487</v>
      </c>
      <c r="AT88" s="216" t="s">
        <v>1306</v>
      </c>
      <c r="AZ88" s="272">
        <v>2000000</v>
      </c>
      <c r="BA88" s="215">
        <f t="shared" si="4"/>
        <v>3334500</v>
      </c>
      <c r="BB88" s="260">
        <v>500000</v>
      </c>
      <c r="BD88" s="259">
        <v>70000</v>
      </c>
      <c r="BF88" s="279"/>
      <c r="BG88" s="279"/>
      <c r="BH88" s="279"/>
      <c r="BI88" s="279"/>
      <c r="BJ88" s="279"/>
      <c r="BK88" s="279"/>
      <c r="BL88" s="279"/>
      <c r="BN88" s="216">
        <v>51098</v>
      </c>
      <c r="BP88" s="216">
        <v>51098</v>
      </c>
      <c r="BQ88" s="216">
        <v>3</v>
      </c>
      <c r="BR88" s="216">
        <v>1</v>
      </c>
      <c r="BV88" s="216">
        <v>51098</v>
      </c>
      <c r="CE88" s="295"/>
      <c r="CH88" s="216">
        <v>-1</v>
      </c>
    </row>
    <row r="89" spans="1:100" s="216" customFormat="1" ht="14.25" customHeight="1">
      <c r="A89" s="216">
        <v>4084</v>
      </c>
      <c r="B89" s="216" t="s">
        <v>1488</v>
      </c>
      <c r="C89" s="216">
        <v>1</v>
      </c>
      <c r="D89" s="216">
        <v>1</v>
      </c>
      <c r="E89" s="216">
        <v>1</v>
      </c>
      <c r="J89" s="216">
        <v>60</v>
      </c>
      <c r="K89" s="216">
        <v>10</v>
      </c>
      <c r="L89" s="216">
        <v>120</v>
      </c>
      <c r="M89" s="239">
        <v>0</v>
      </c>
      <c r="P89" s="216">
        <v>0</v>
      </c>
      <c r="Q89" s="216">
        <v>4083</v>
      </c>
      <c r="S89" s="252"/>
      <c r="T89" s="239">
        <v>56052</v>
      </c>
      <c r="U89" s="216" t="s">
        <v>998</v>
      </c>
      <c r="V89" s="230">
        <v>100</v>
      </c>
      <c r="AG89" s="252"/>
      <c r="AH89" s="252"/>
      <c r="AI89" s="239">
        <v>1</v>
      </c>
      <c r="AJ89" s="216">
        <v>1</v>
      </c>
      <c r="AK89" s="239"/>
      <c r="AM89" s="239"/>
      <c r="AS89" s="216" t="s">
        <v>1489</v>
      </c>
      <c r="AT89" s="216" t="s">
        <v>999</v>
      </c>
      <c r="AZ89" s="272">
        <v>2000000</v>
      </c>
      <c r="BA89" s="215">
        <f t="shared" si="4"/>
        <v>3834500</v>
      </c>
      <c r="BB89" s="260">
        <v>500000</v>
      </c>
      <c r="BD89" s="259">
        <v>71000</v>
      </c>
      <c r="BF89" s="279"/>
      <c r="BG89" s="279"/>
      <c r="BH89" s="279"/>
      <c r="BI89" s="279"/>
      <c r="BJ89" s="279"/>
      <c r="BK89" s="279"/>
      <c r="BL89" s="279"/>
      <c r="BN89" s="216">
        <v>51098</v>
      </c>
      <c r="BP89" s="216">
        <v>51098</v>
      </c>
      <c r="BQ89" s="216">
        <v>4</v>
      </c>
      <c r="BR89" s="216">
        <v>1</v>
      </c>
      <c r="BV89" s="216">
        <v>51098</v>
      </c>
      <c r="CE89" s="295"/>
      <c r="CH89" s="216">
        <v>-1</v>
      </c>
    </row>
    <row r="90" spans="1:100" ht="14.25" customHeight="1">
      <c r="A90" s="223">
        <v>4075</v>
      </c>
      <c r="B90" s="223" t="s">
        <v>1490</v>
      </c>
      <c r="C90" s="223">
        <v>1</v>
      </c>
      <c r="D90" s="223">
        <v>1</v>
      </c>
      <c r="E90" s="223">
        <v>1</v>
      </c>
      <c r="F90" s="223">
        <v>0</v>
      </c>
      <c r="J90" s="223">
        <v>60</v>
      </c>
      <c r="K90" s="223">
        <v>10</v>
      </c>
      <c r="L90" s="223">
        <v>120</v>
      </c>
      <c r="M90" s="223">
        <v>0</v>
      </c>
      <c r="P90" s="223">
        <v>0</v>
      </c>
      <c r="Q90" s="223">
        <v>1130</v>
      </c>
      <c r="T90" s="223" t="s">
        <v>1491</v>
      </c>
      <c r="U90" s="223" t="s">
        <v>1492</v>
      </c>
      <c r="V90" s="223">
        <v>1</v>
      </c>
      <c r="AG90" s="223"/>
      <c r="AH90" s="223"/>
      <c r="AI90" s="223">
        <v>1</v>
      </c>
      <c r="AK90" s="223">
        <v>0</v>
      </c>
      <c r="AM90" s="223">
        <v>0</v>
      </c>
      <c r="AO90" s="223"/>
      <c r="AP90" s="223"/>
      <c r="AQ90" s="223" t="s">
        <v>1493</v>
      </c>
      <c r="AR90" s="223" t="s">
        <v>675</v>
      </c>
      <c r="AS90" s="223" t="s">
        <v>1494</v>
      </c>
      <c r="AT90" s="223" t="s">
        <v>1495</v>
      </c>
      <c r="AX90" s="223">
        <v>61.5</v>
      </c>
      <c r="AY90" s="223">
        <f>SUM($AZ$5:AZ90)</f>
        <v>20168000</v>
      </c>
      <c r="AZ90" s="259">
        <v>50000</v>
      </c>
      <c r="BA90" s="215">
        <f t="shared" si="4"/>
        <v>4334500</v>
      </c>
      <c r="BB90" s="260">
        <v>500000</v>
      </c>
      <c r="BD90" s="259">
        <v>72000</v>
      </c>
      <c r="BN90" s="223">
        <v>10096</v>
      </c>
      <c r="BP90" s="223">
        <v>21095</v>
      </c>
      <c r="BQ90" s="223">
        <v>1</v>
      </c>
      <c r="BR90" s="223">
        <v>1</v>
      </c>
      <c r="BV90" s="223">
        <v>21095</v>
      </c>
      <c r="CE90" s="223"/>
      <c r="CF90" s="223" t="s">
        <v>1496</v>
      </c>
      <c r="CV90" s="223">
        <v>-1</v>
      </c>
    </row>
    <row r="91" spans="1:100" s="208" customFormat="1" ht="14.25" customHeight="1">
      <c r="A91" s="208">
        <v>4101</v>
      </c>
      <c r="B91" s="208" t="s">
        <v>1280</v>
      </c>
      <c r="C91" s="208">
        <v>1</v>
      </c>
      <c r="D91" s="208">
        <v>1</v>
      </c>
      <c r="E91" s="208">
        <v>17</v>
      </c>
      <c r="J91" s="208">
        <v>70</v>
      </c>
      <c r="K91" s="208">
        <v>10</v>
      </c>
      <c r="L91" s="208">
        <v>120</v>
      </c>
      <c r="M91" s="233">
        <v>0</v>
      </c>
      <c r="P91" s="208">
        <v>0</v>
      </c>
      <c r="R91" s="208">
        <v>4102</v>
      </c>
      <c r="S91" s="240"/>
      <c r="T91" s="233" t="s">
        <v>1497</v>
      </c>
      <c r="U91" s="208" t="s">
        <v>1280</v>
      </c>
      <c r="V91" s="241">
        <v>1</v>
      </c>
      <c r="AG91" s="240"/>
      <c r="AH91" s="240"/>
      <c r="AI91" s="233">
        <v>1</v>
      </c>
      <c r="AJ91" s="208">
        <v>1</v>
      </c>
      <c r="AK91" s="233"/>
      <c r="AM91" s="233"/>
      <c r="AS91" s="208" t="s">
        <v>1498</v>
      </c>
      <c r="AT91" s="208" t="s">
        <v>1499</v>
      </c>
      <c r="AZ91" s="259">
        <v>2000000</v>
      </c>
      <c r="BA91" s="215">
        <f t="shared" si="4"/>
        <v>4834500</v>
      </c>
      <c r="BB91" s="260">
        <v>500000</v>
      </c>
      <c r="BD91" s="259">
        <v>80000</v>
      </c>
      <c r="BF91" s="273" t="s">
        <v>1500</v>
      </c>
      <c r="BG91" s="273" t="s">
        <v>1500</v>
      </c>
      <c r="BH91" s="273" t="s">
        <v>1500</v>
      </c>
      <c r="BI91" s="273" t="s">
        <v>1500</v>
      </c>
      <c r="BJ91" s="273" t="s">
        <v>1500</v>
      </c>
      <c r="BK91" s="273"/>
      <c r="BL91" s="273"/>
      <c r="BR91" s="215"/>
      <c r="BS91" s="208" t="s">
        <v>1285</v>
      </c>
      <c r="BU91" s="233" t="s">
        <v>1501</v>
      </c>
      <c r="CA91" s="285"/>
      <c r="CD91" s="285"/>
      <c r="CE91" s="289"/>
      <c r="CF91" s="208" t="s">
        <v>1286</v>
      </c>
      <c r="CV91" s="208">
        <v>-1</v>
      </c>
    </row>
    <row r="92" spans="1:100" s="215" customFormat="1" ht="14.25" customHeight="1">
      <c r="A92" s="208">
        <v>4102</v>
      </c>
      <c r="B92" s="208" t="s">
        <v>1144</v>
      </c>
      <c r="C92" s="208">
        <v>1</v>
      </c>
      <c r="D92" s="208">
        <v>1</v>
      </c>
      <c r="E92" s="208">
        <v>11</v>
      </c>
      <c r="F92" s="208"/>
      <c r="G92" s="208"/>
      <c r="H92" s="208"/>
      <c r="I92" s="208"/>
      <c r="J92" s="208">
        <v>70</v>
      </c>
      <c r="K92" s="208">
        <v>10</v>
      </c>
      <c r="L92" s="208">
        <v>120</v>
      </c>
      <c r="M92" s="233">
        <v>0</v>
      </c>
      <c r="N92" s="208"/>
      <c r="O92" s="208"/>
      <c r="P92" s="208">
        <v>0</v>
      </c>
      <c r="Q92" s="208">
        <v>4101</v>
      </c>
      <c r="R92" s="208"/>
      <c r="S92" s="240"/>
      <c r="T92" s="233"/>
      <c r="U92" s="208" t="s">
        <v>1144</v>
      </c>
      <c r="V92" s="241">
        <v>1</v>
      </c>
      <c r="W92" s="208"/>
      <c r="X92" s="208"/>
      <c r="Y92" s="208"/>
      <c r="Z92" s="208"/>
      <c r="AA92" s="208"/>
      <c r="AB92" s="208"/>
      <c r="AC92" s="208"/>
      <c r="AD92" s="208"/>
      <c r="AE92" s="208"/>
      <c r="AF92" s="208"/>
      <c r="AG92" s="240"/>
      <c r="AH92" s="240"/>
      <c r="AI92" s="233">
        <v>1</v>
      </c>
      <c r="AJ92" s="208">
        <v>1</v>
      </c>
      <c r="AK92" s="233"/>
      <c r="AL92" s="208"/>
      <c r="AM92" s="233"/>
      <c r="AN92" s="208"/>
      <c r="AO92" s="208"/>
      <c r="AP92" s="208"/>
      <c r="AQ92" s="208"/>
      <c r="AR92" s="208"/>
      <c r="AS92" s="208" t="s">
        <v>1145</v>
      </c>
      <c r="AT92" s="208" t="s">
        <v>1502</v>
      </c>
      <c r="AU92" s="208"/>
      <c r="AV92" s="208"/>
      <c r="AW92" s="208"/>
      <c r="AX92" s="208"/>
      <c r="AY92" s="208"/>
      <c r="AZ92" s="259">
        <v>2000000</v>
      </c>
      <c r="BA92" s="215">
        <f t="shared" si="4"/>
        <v>5334500</v>
      </c>
      <c r="BB92" s="260">
        <v>500000</v>
      </c>
      <c r="BC92" s="208"/>
      <c r="BD92" s="259">
        <v>80000</v>
      </c>
      <c r="BE92" s="208"/>
      <c r="BF92" s="273"/>
      <c r="BG92" s="273"/>
      <c r="BH92" s="273"/>
      <c r="BI92" s="273"/>
      <c r="BJ92" s="273"/>
      <c r="BK92" s="273"/>
      <c r="BL92" s="273"/>
      <c r="BM92" s="208"/>
      <c r="BN92" s="208"/>
      <c r="BO92" s="208"/>
      <c r="BP92" s="208"/>
      <c r="BQ92" s="208"/>
      <c r="BS92" s="208" t="s">
        <v>1147</v>
      </c>
      <c r="BT92" s="208"/>
      <c r="BU92" s="208"/>
      <c r="BV92" s="208"/>
      <c r="BW92" s="208"/>
      <c r="BX92" s="208"/>
      <c r="BY92" s="208"/>
      <c r="BZ92" s="208"/>
      <c r="CA92" s="208"/>
      <c r="CB92" s="208"/>
      <c r="CC92" s="208"/>
      <c r="CD92" s="208"/>
      <c r="CE92" s="289"/>
      <c r="CF92" s="208" t="s">
        <v>1148</v>
      </c>
      <c r="CG92" s="208"/>
      <c r="CH92" s="208"/>
      <c r="CI92" s="208"/>
      <c r="CJ92" s="208"/>
      <c r="CK92" s="208"/>
      <c r="CL92" s="208"/>
      <c r="CM92" s="208"/>
      <c r="CN92" s="208"/>
      <c r="CO92" s="208"/>
      <c r="CV92" s="215">
        <v>-1</v>
      </c>
    </row>
    <row r="93" spans="1:100" s="209" customFormat="1" ht="14.25" customHeight="1">
      <c r="A93" s="209">
        <v>4104</v>
      </c>
      <c r="B93" s="209" t="s">
        <v>1503</v>
      </c>
      <c r="C93" s="209">
        <v>1</v>
      </c>
      <c r="D93" s="209">
        <v>1</v>
      </c>
      <c r="E93" s="209">
        <v>1</v>
      </c>
      <c r="G93" s="229"/>
      <c r="H93" s="229"/>
      <c r="J93" s="208">
        <v>70</v>
      </c>
      <c r="K93" s="209">
        <v>10</v>
      </c>
      <c r="L93" s="209">
        <v>120</v>
      </c>
      <c r="M93" s="209">
        <v>1</v>
      </c>
      <c r="P93" s="229">
        <v>0</v>
      </c>
      <c r="T93" s="243">
        <v>10363</v>
      </c>
      <c r="U93" s="209" t="s">
        <v>1504</v>
      </c>
      <c r="V93" s="209">
        <v>20</v>
      </c>
      <c r="AI93" s="209">
        <v>1</v>
      </c>
      <c r="AJ93" s="209">
        <v>1</v>
      </c>
      <c r="AO93" s="255"/>
      <c r="AP93" s="255"/>
      <c r="AR93" s="209" t="s">
        <v>1000</v>
      </c>
      <c r="AS93" s="209" t="s">
        <v>1503</v>
      </c>
      <c r="AT93" s="209" t="s">
        <v>1505</v>
      </c>
      <c r="AU93" s="229"/>
      <c r="AW93" s="262"/>
      <c r="AY93" s="263"/>
      <c r="AZ93" s="261">
        <v>3000000</v>
      </c>
      <c r="BA93" s="215" t="e">
        <f>BB93+#REF!</f>
        <v>#REF!</v>
      </c>
      <c r="BB93" s="260">
        <v>1000000</v>
      </c>
      <c r="BD93" s="259">
        <v>200000</v>
      </c>
      <c r="BE93" s="263"/>
      <c r="BF93" s="274" t="s">
        <v>1506</v>
      </c>
      <c r="BG93" s="274" t="s">
        <v>1506</v>
      </c>
      <c r="BH93" s="274" t="s">
        <v>1506</v>
      </c>
      <c r="BI93" s="274" t="s">
        <v>1506</v>
      </c>
      <c r="BJ93" s="274" t="s">
        <v>1506</v>
      </c>
      <c r="BK93" s="263"/>
      <c r="BN93" s="209">
        <v>10092</v>
      </c>
      <c r="BP93" s="209">
        <v>10092</v>
      </c>
      <c r="BQ93" s="209">
        <v>20</v>
      </c>
      <c r="BR93" s="209">
        <v>1</v>
      </c>
      <c r="BX93" s="262"/>
      <c r="CA93" s="284"/>
      <c r="CC93" s="262"/>
      <c r="CD93" s="283"/>
      <c r="CE93" s="262"/>
      <c r="CV93" s="209">
        <v>1</v>
      </c>
    </row>
    <row r="94" spans="1:100" s="215" customFormat="1" ht="14.25" customHeight="1">
      <c r="A94" s="208">
        <v>4105</v>
      </c>
      <c r="B94" s="208" t="s">
        <v>1507</v>
      </c>
      <c r="C94" s="208">
        <v>1</v>
      </c>
      <c r="D94" s="208">
        <v>1</v>
      </c>
      <c r="E94" s="208">
        <v>63</v>
      </c>
      <c r="F94" s="208"/>
      <c r="G94" s="208"/>
      <c r="H94" s="208"/>
      <c r="I94" s="208"/>
      <c r="J94" s="208">
        <v>70</v>
      </c>
      <c r="K94" s="208">
        <v>10</v>
      </c>
      <c r="L94" s="208">
        <v>120</v>
      </c>
      <c r="M94" s="233">
        <v>0</v>
      </c>
      <c r="N94" s="208"/>
      <c r="O94" s="208"/>
      <c r="P94" s="208">
        <v>0</v>
      </c>
      <c r="Q94" s="208"/>
      <c r="R94" s="208"/>
      <c r="S94" s="240"/>
      <c r="T94" s="233">
        <v>-1</v>
      </c>
      <c r="U94" s="208" t="s">
        <v>1508</v>
      </c>
      <c r="V94" s="241">
        <v>65</v>
      </c>
      <c r="W94" s="208"/>
      <c r="X94" s="208"/>
      <c r="Y94" s="208"/>
      <c r="Z94" s="208"/>
      <c r="AA94" s="208"/>
      <c r="AB94" s="208"/>
      <c r="AC94" s="208"/>
      <c r="AD94" s="208"/>
      <c r="AE94" s="208"/>
      <c r="AF94" s="208"/>
      <c r="AG94" s="240"/>
      <c r="AH94" s="240"/>
      <c r="AI94" s="233">
        <v>1</v>
      </c>
      <c r="AJ94" s="208">
        <v>1</v>
      </c>
      <c r="AK94" s="233"/>
      <c r="AL94" s="208"/>
      <c r="AM94" s="233"/>
      <c r="AN94" s="208"/>
      <c r="AO94" s="208"/>
      <c r="AP94" s="208"/>
      <c r="AQ94" s="208"/>
      <c r="AR94" s="208"/>
      <c r="AS94" s="208" t="s">
        <v>1252</v>
      </c>
      <c r="AT94" s="208" t="s">
        <v>1509</v>
      </c>
      <c r="AU94" s="208"/>
      <c r="AV94" s="208"/>
      <c r="AW94" s="208"/>
      <c r="AX94" s="208"/>
      <c r="AY94" s="208"/>
      <c r="AZ94" s="259">
        <v>2000000</v>
      </c>
      <c r="BA94" s="215" t="e">
        <f t="shared" si="4"/>
        <v>#REF!</v>
      </c>
      <c r="BB94" s="260">
        <v>500000</v>
      </c>
      <c r="BC94" s="208"/>
      <c r="BD94" s="259">
        <v>80000</v>
      </c>
      <c r="BE94" s="208"/>
      <c r="BF94" s="273" t="s">
        <v>1510</v>
      </c>
      <c r="BG94" s="273" t="s">
        <v>1510</v>
      </c>
      <c r="BH94" s="273" t="s">
        <v>1510</v>
      </c>
      <c r="BI94" s="273" t="s">
        <v>1510</v>
      </c>
      <c r="BJ94" s="273" t="s">
        <v>1510</v>
      </c>
      <c r="BK94" s="273"/>
      <c r="BL94" s="273"/>
      <c r="BM94" s="208"/>
      <c r="BN94" s="208"/>
      <c r="BO94" s="208"/>
      <c r="BP94" s="208"/>
      <c r="BQ94" s="208"/>
      <c r="BS94" s="208" t="s">
        <v>1153</v>
      </c>
      <c r="BT94" s="208"/>
      <c r="BU94" s="208"/>
      <c r="BV94" s="208"/>
      <c r="BW94" s="208"/>
      <c r="BX94" s="208"/>
      <c r="BY94" s="208"/>
      <c r="BZ94" s="208"/>
      <c r="CA94" s="208"/>
      <c r="CB94" s="208"/>
      <c r="CC94" s="208"/>
      <c r="CD94" s="208"/>
      <c r="CE94" s="289"/>
      <c r="CF94" s="208" t="s">
        <v>1154</v>
      </c>
      <c r="CG94" s="208"/>
      <c r="CH94" s="208"/>
      <c r="CI94" s="208"/>
      <c r="CJ94" s="208"/>
      <c r="CK94" s="208"/>
      <c r="CL94" s="208"/>
      <c r="CM94" s="208"/>
      <c r="CN94" s="208"/>
      <c r="CO94" s="208"/>
      <c r="CV94" s="215">
        <v>-1</v>
      </c>
    </row>
    <row r="95" spans="1:100" s="209" customFormat="1" ht="14.25" customHeight="1">
      <c r="A95" s="209">
        <v>4106</v>
      </c>
      <c r="B95" s="209" t="s">
        <v>1511</v>
      </c>
      <c r="C95" s="209">
        <v>1</v>
      </c>
      <c r="D95" s="209">
        <v>1</v>
      </c>
      <c r="E95" s="209">
        <v>1</v>
      </c>
      <c r="G95" s="229"/>
      <c r="H95" s="229"/>
      <c r="J95" s="208">
        <v>70</v>
      </c>
      <c r="K95" s="209">
        <v>10</v>
      </c>
      <c r="L95" s="209">
        <v>120</v>
      </c>
      <c r="M95" s="209">
        <v>1</v>
      </c>
      <c r="P95" s="229">
        <v>0</v>
      </c>
      <c r="T95" s="243">
        <v>10291</v>
      </c>
      <c r="U95" s="209" t="s">
        <v>741</v>
      </c>
      <c r="V95" s="209">
        <v>20</v>
      </c>
      <c r="AI95" s="209">
        <v>1</v>
      </c>
      <c r="AJ95" s="209">
        <v>1</v>
      </c>
      <c r="AO95" s="255"/>
      <c r="AP95" s="255"/>
      <c r="AR95" s="209" t="s">
        <v>1000</v>
      </c>
      <c r="AS95" s="209" t="s">
        <v>1512</v>
      </c>
      <c r="AT95" s="209" t="s">
        <v>1069</v>
      </c>
      <c r="AU95" s="229"/>
      <c r="AW95" s="262"/>
      <c r="AY95" s="263"/>
      <c r="AZ95" s="261">
        <v>3000000</v>
      </c>
      <c r="BA95" s="215" t="e">
        <f t="shared" ref="BA95:BA98" si="5">BB95+BA94</f>
        <v>#REF!</v>
      </c>
      <c r="BB95" s="260">
        <v>1000000</v>
      </c>
      <c r="BD95" s="259">
        <v>200000</v>
      </c>
      <c r="BE95" s="263"/>
      <c r="BF95" s="274"/>
      <c r="BG95" s="274"/>
      <c r="BH95" s="274"/>
      <c r="BI95" s="274"/>
      <c r="BJ95" s="274"/>
      <c r="BK95" s="263"/>
      <c r="BN95" s="209">
        <v>10092</v>
      </c>
      <c r="BP95" s="209">
        <v>10092</v>
      </c>
      <c r="BQ95" s="209">
        <v>5</v>
      </c>
      <c r="BR95" s="209">
        <v>1</v>
      </c>
      <c r="BX95" s="262"/>
      <c r="CA95" s="284"/>
      <c r="CC95" s="262"/>
      <c r="CD95" s="283"/>
      <c r="CE95" s="262"/>
      <c r="CV95" s="209">
        <v>1</v>
      </c>
    </row>
    <row r="96" spans="1:100" s="215" customFormat="1" ht="14.25" customHeight="1">
      <c r="A96" s="208">
        <v>4108</v>
      </c>
      <c r="B96" s="208" t="s">
        <v>1513</v>
      </c>
      <c r="C96" s="208">
        <v>1</v>
      </c>
      <c r="D96" s="208">
        <v>1</v>
      </c>
      <c r="E96" s="208">
        <v>47</v>
      </c>
      <c r="F96" s="208"/>
      <c r="G96" s="208"/>
      <c r="H96" s="208"/>
      <c r="I96" s="208"/>
      <c r="J96" s="208">
        <v>70</v>
      </c>
      <c r="K96" s="208">
        <v>10</v>
      </c>
      <c r="L96" s="208">
        <v>120</v>
      </c>
      <c r="M96" s="233">
        <v>0</v>
      </c>
      <c r="N96" s="208"/>
      <c r="O96" s="208"/>
      <c r="P96" s="208">
        <v>0</v>
      </c>
      <c r="Q96" s="208"/>
      <c r="R96" s="208"/>
      <c r="S96" s="240"/>
      <c r="T96" s="233"/>
      <c r="U96" s="208" t="s">
        <v>1357</v>
      </c>
      <c r="V96" s="241">
        <v>1</v>
      </c>
      <c r="W96" s="208"/>
      <c r="X96" s="208"/>
      <c r="Y96" s="208"/>
      <c r="Z96" s="208"/>
      <c r="AA96" s="208"/>
      <c r="AB96" s="208"/>
      <c r="AC96" s="208"/>
      <c r="AD96" s="208"/>
      <c r="AE96" s="208"/>
      <c r="AF96" s="208"/>
      <c r="AG96" s="240"/>
      <c r="AH96" s="240"/>
      <c r="AI96" s="233">
        <v>1</v>
      </c>
      <c r="AJ96" s="208">
        <v>1</v>
      </c>
      <c r="AK96" s="233"/>
      <c r="AL96" s="208"/>
      <c r="AM96" s="233"/>
      <c r="AN96" s="208"/>
      <c r="AO96" s="208"/>
      <c r="AP96" s="208"/>
      <c r="AQ96" s="208"/>
      <c r="AR96" s="208"/>
      <c r="AS96" s="208" t="s">
        <v>1357</v>
      </c>
      <c r="AT96" s="208" t="s">
        <v>1263</v>
      </c>
      <c r="AU96" s="208"/>
      <c r="AV96" s="208"/>
      <c r="AW96" s="208"/>
      <c r="AX96" s="208">
        <v>36.1</v>
      </c>
      <c r="AY96" s="208"/>
      <c r="AZ96" s="259">
        <v>2000000</v>
      </c>
      <c r="BA96" s="215" t="e">
        <f>BB96+#REF!</f>
        <v>#REF!</v>
      </c>
      <c r="BB96" s="260">
        <v>500000</v>
      </c>
      <c r="BC96" s="208"/>
      <c r="BD96" s="259">
        <v>80000</v>
      </c>
      <c r="BE96" s="208"/>
      <c r="BF96" s="273"/>
      <c r="BG96" s="273"/>
      <c r="BH96" s="273"/>
      <c r="BI96" s="273"/>
      <c r="BJ96" s="273"/>
      <c r="BK96" s="273"/>
      <c r="BL96" s="273"/>
      <c r="BM96" s="208"/>
      <c r="BN96" s="208"/>
      <c r="BO96" s="208"/>
      <c r="BP96" s="208"/>
      <c r="BQ96" s="208"/>
      <c r="BS96" s="208" t="s">
        <v>1264</v>
      </c>
      <c r="BT96" s="208"/>
      <c r="BU96" s="208"/>
      <c r="BV96" s="208"/>
      <c r="BW96" s="208"/>
      <c r="BX96" s="208"/>
      <c r="BY96" s="208"/>
      <c r="BZ96" s="208"/>
      <c r="CA96" s="208"/>
      <c r="CB96" s="208"/>
      <c r="CC96" s="208"/>
      <c r="CD96" s="208"/>
      <c r="CE96" s="289"/>
      <c r="CF96" s="208" t="s">
        <v>1265</v>
      </c>
      <c r="CG96" s="208"/>
      <c r="CH96" s="208"/>
      <c r="CI96" s="208"/>
      <c r="CJ96" s="208"/>
      <c r="CK96" s="208"/>
      <c r="CL96" s="208"/>
      <c r="CM96" s="208"/>
      <c r="CN96" s="208"/>
      <c r="CO96" s="208"/>
      <c r="CV96" s="215">
        <v>-1</v>
      </c>
    </row>
    <row r="97" spans="1:100" s="212" customFormat="1" ht="14.25" customHeight="1">
      <c r="A97" s="212">
        <v>4109</v>
      </c>
      <c r="B97" s="212" t="s">
        <v>1269</v>
      </c>
      <c r="C97" s="212">
        <v>1</v>
      </c>
      <c r="D97" s="212">
        <v>1</v>
      </c>
      <c r="E97" s="212">
        <v>7</v>
      </c>
      <c r="J97" s="208">
        <v>70</v>
      </c>
      <c r="K97" s="212">
        <v>10</v>
      </c>
      <c r="L97" s="212">
        <v>120</v>
      </c>
      <c r="M97" s="237">
        <v>0</v>
      </c>
      <c r="P97" s="212">
        <v>0</v>
      </c>
      <c r="S97" s="247"/>
      <c r="T97" s="237">
        <v>70001</v>
      </c>
      <c r="U97" s="212" t="s">
        <v>1269</v>
      </c>
      <c r="V97" s="248">
        <v>1</v>
      </c>
      <c r="AG97" s="247"/>
      <c r="AH97" s="247"/>
      <c r="AI97" s="237">
        <v>1</v>
      </c>
      <c r="AJ97" s="212">
        <v>1</v>
      </c>
      <c r="AK97" s="237"/>
      <c r="AM97" s="237"/>
      <c r="AS97" s="212" t="s">
        <v>1270</v>
      </c>
      <c r="AT97" s="212" t="s">
        <v>1271</v>
      </c>
      <c r="AZ97" s="212">
        <v>2000000</v>
      </c>
      <c r="BA97" s="215" t="e">
        <f t="shared" si="5"/>
        <v>#REF!</v>
      </c>
      <c r="BB97" s="260">
        <v>500000</v>
      </c>
      <c r="BD97" s="259">
        <v>80000</v>
      </c>
      <c r="BF97" s="277"/>
      <c r="BG97" s="277"/>
      <c r="BH97" s="277"/>
      <c r="BI97" s="277"/>
      <c r="BJ97" s="277"/>
      <c r="BK97" s="277"/>
      <c r="BL97" s="277"/>
      <c r="BN97" s="212">
        <v>10098</v>
      </c>
      <c r="BP97" s="212">
        <v>70001</v>
      </c>
      <c r="BQ97" s="212">
        <v>1</v>
      </c>
      <c r="BS97" s="212" t="s">
        <v>1272</v>
      </c>
      <c r="BU97" s="237"/>
      <c r="BV97" s="212">
        <v>70001</v>
      </c>
      <c r="CE97" s="292"/>
      <c r="CF97" s="212" t="s">
        <v>1273</v>
      </c>
      <c r="CV97" s="212">
        <v>-1</v>
      </c>
    </row>
    <row r="98" spans="1:100" s="482" customFormat="1" ht="14.25" customHeight="1">
      <c r="A98" s="482">
        <v>4110</v>
      </c>
      <c r="B98" s="482" t="s">
        <v>1227</v>
      </c>
      <c r="C98" s="482">
        <v>1</v>
      </c>
      <c r="D98" s="482">
        <v>1</v>
      </c>
      <c r="E98" s="482">
        <v>67</v>
      </c>
      <c r="F98" s="482">
        <v>0</v>
      </c>
      <c r="J98" s="483">
        <v>100</v>
      </c>
      <c r="K98" s="482">
        <v>10</v>
      </c>
      <c r="L98" s="482">
        <v>120</v>
      </c>
      <c r="M98" s="484">
        <v>0</v>
      </c>
      <c r="P98" s="482">
        <v>0</v>
      </c>
      <c r="S98" s="485"/>
      <c r="T98" s="484"/>
      <c r="U98" s="482" t="s">
        <v>1227</v>
      </c>
      <c r="V98" s="482">
        <v>180</v>
      </c>
      <c r="AG98" s="485"/>
      <c r="AH98" s="485"/>
      <c r="AI98" s="484">
        <v>1</v>
      </c>
      <c r="AJ98" s="482">
        <v>1</v>
      </c>
      <c r="AK98" s="482">
        <v>0</v>
      </c>
      <c r="AM98" s="482">
        <v>0</v>
      </c>
      <c r="AR98" s="482" t="s">
        <v>1228</v>
      </c>
      <c r="AS98" s="482" t="s">
        <v>1229</v>
      </c>
      <c r="AT98" s="483" t="s">
        <v>1230</v>
      </c>
      <c r="AU98" s="486"/>
      <c r="AW98" s="487"/>
      <c r="AX98" s="487"/>
      <c r="AY98" s="488"/>
      <c r="AZ98" s="484">
        <v>3000000</v>
      </c>
      <c r="BA98" s="483" t="e">
        <f t="shared" si="5"/>
        <v>#REF!</v>
      </c>
      <c r="BB98" s="489">
        <v>1000000</v>
      </c>
      <c r="BC98" s="484"/>
      <c r="BD98" s="484">
        <v>200000</v>
      </c>
      <c r="BF98" s="490" t="s">
        <v>1514</v>
      </c>
      <c r="BG98" s="490" t="s">
        <v>1514</v>
      </c>
      <c r="BH98" s="490" t="s">
        <v>1514</v>
      </c>
      <c r="BI98" s="490" t="s">
        <v>1514</v>
      </c>
      <c r="BJ98" s="490" t="s">
        <v>1514</v>
      </c>
      <c r="BK98" s="490"/>
      <c r="BL98" s="490"/>
      <c r="BP98" s="491"/>
      <c r="BS98" s="483" t="s">
        <v>602</v>
      </c>
      <c r="BV98" s="491"/>
      <c r="CF98" s="482" t="s">
        <v>1232</v>
      </c>
      <c r="CH98" s="486"/>
      <c r="CV98" s="482">
        <v>-1</v>
      </c>
    </row>
    <row r="99" spans="1:100" s="219" customFormat="1">
      <c r="M99" s="297"/>
      <c r="S99" s="301"/>
      <c r="T99" s="297"/>
      <c r="AG99" s="301"/>
      <c r="AH99" s="301"/>
      <c r="AI99" s="297"/>
      <c r="AU99" s="306"/>
      <c r="AV99" s="112"/>
      <c r="AW99" s="311"/>
      <c r="AX99" s="311"/>
      <c r="AY99" s="312"/>
      <c r="AZ99" s="297"/>
      <c r="BA99" s="297"/>
      <c r="BB99" s="313"/>
      <c r="BC99" s="297"/>
      <c r="BD99" s="297"/>
      <c r="BF99" s="316"/>
      <c r="BG99" s="316"/>
      <c r="BH99" s="316"/>
      <c r="BI99" s="316"/>
      <c r="BJ99" s="316"/>
      <c r="BK99" s="317"/>
      <c r="BL99" s="317"/>
      <c r="BP99" s="320"/>
      <c r="BV99" s="320"/>
      <c r="CH99" s="306"/>
      <c r="CI99" s="112"/>
    </row>
    <row r="100" spans="1:100" s="219" customFormat="1">
      <c r="M100" s="297"/>
      <c r="S100" s="301"/>
      <c r="T100" s="297"/>
      <c r="AG100" s="301"/>
      <c r="AH100" s="301"/>
      <c r="AI100" s="297"/>
      <c r="AU100" s="306"/>
      <c r="AV100" s="112"/>
      <c r="AW100" s="311"/>
      <c r="AX100" s="311"/>
      <c r="AY100" s="312"/>
      <c r="AZ100" s="297"/>
      <c r="BA100" s="297"/>
      <c r="BB100" s="313"/>
      <c r="BC100" s="297"/>
      <c r="BD100" s="297"/>
      <c r="BF100" s="316"/>
      <c r="BG100" s="316"/>
      <c r="BH100" s="316"/>
      <c r="BI100" s="316"/>
      <c r="BJ100" s="316"/>
      <c r="BK100" s="317"/>
      <c r="BL100" s="317"/>
      <c r="BP100" s="320"/>
      <c r="BV100" s="320"/>
      <c r="CH100" s="306"/>
      <c r="CI100" s="112"/>
    </row>
    <row r="101" spans="1:100" s="219" customFormat="1">
      <c r="M101" s="297"/>
      <c r="S101" s="301"/>
      <c r="T101" s="297"/>
      <c r="AG101" s="301"/>
      <c r="AH101" s="301"/>
      <c r="AI101" s="297"/>
      <c r="AU101" s="306"/>
      <c r="AV101" s="112"/>
      <c r="AW101" s="311"/>
      <c r="AX101" s="311"/>
      <c r="AY101" s="312"/>
      <c r="AZ101" s="297"/>
      <c r="BA101" s="297"/>
      <c r="BB101" s="313"/>
      <c r="BC101" s="297"/>
      <c r="BD101" s="297"/>
      <c r="BF101" s="316"/>
      <c r="BG101" s="316"/>
      <c r="BH101" s="316"/>
      <c r="BI101" s="316"/>
      <c r="BJ101" s="316"/>
      <c r="BK101" s="317"/>
      <c r="BL101" s="317"/>
      <c r="BP101" s="320"/>
      <c r="BV101" s="320"/>
      <c r="CH101" s="306"/>
      <c r="CI101" s="112"/>
    </row>
    <row r="102" spans="1:100" s="219" customFormat="1">
      <c r="M102" s="297"/>
      <c r="S102" s="301"/>
      <c r="T102" s="297"/>
      <c r="AG102" s="301"/>
      <c r="AH102" s="301"/>
      <c r="AI102" s="297"/>
      <c r="AU102" s="306"/>
      <c r="AV102" s="112"/>
      <c r="AW102" s="311"/>
      <c r="AX102" s="311"/>
      <c r="AY102" s="312"/>
      <c r="AZ102" s="297"/>
      <c r="BA102" s="297"/>
      <c r="BB102" s="313"/>
      <c r="BC102" s="297"/>
      <c r="BD102" s="297"/>
      <c r="BF102" s="316"/>
      <c r="BG102" s="316"/>
      <c r="BH102" s="316"/>
      <c r="BI102" s="316"/>
      <c r="BJ102" s="316"/>
      <c r="BK102" s="317"/>
      <c r="BL102" s="317"/>
      <c r="BP102" s="320"/>
      <c r="BV102" s="320"/>
      <c r="CH102" s="306"/>
      <c r="CI102" s="112"/>
    </row>
    <row r="103" spans="1:100" s="219" customFormat="1">
      <c r="M103" s="297"/>
      <c r="S103" s="301"/>
      <c r="T103" s="297"/>
      <c r="AG103" s="301"/>
      <c r="AH103" s="301"/>
      <c r="AI103" s="297"/>
      <c r="AU103" s="306"/>
      <c r="AV103" s="112"/>
      <c r="AW103" s="311"/>
      <c r="AX103" s="311"/>
      <c r="AY103" s="312"/>
      <c r="AZ103" s="297"/>
      <c r="BA103" s="297"/>
      <c r="BB103" s="313"/>
      <c r="BC103" s="297"/>
      <c r="BD103" s="297"/>
      <c r="BF103" s="316"/>
      <c r="BG103" s="316"/>
      <c r="BH103" s="316"/>
      <c r="BI103" s="316"/>
      <c r="BJ103" s="316"/>
      <c r="BK103" s="317"/>
      <c r="BL103" s="317"/>
      <c r="BP103" s="320"/>
      <c r="BV103" s="320"/>
      <c r="CH103" s="306"/>
      <c r="CI103" s="112"/>
    </row>
    <row r="104" spans="1:100" s="219" customFormat="1">
      <c r="M104" s="297"/>
      <c r="S104" s="301"/>
      <c r="T104" s="297"/>
      <c r="AG104" s="301"/>
      <c r="AH104" s="301"/>
      <c r="AI104" s="297"/>
      <c r="AU104" s="306"/>
      <c r="AV104" s="112"/>
      <c r="AW104" s="311"/>
      <c r="AX104" s="311"/>
      <c r="AY104" s="312"/>
      <c r="AZ104" s="297"/>
      <c r="BA104" s="297"/>
      <c r="BB104" s="313"/>
      <c r="BC104" s="297"/>
      <c r="BD104" s="297"/>
      <c r="BF104" s="316"/>
      <c r="BG104" s="316"/>
      <c r="BH104" s="316"/>
      <c r="BI104" s="316"/>
      <c r="BJ104" s="316"/>
      <c r="BK104" s="317"/>
      <c r="BL104" s="317"/>
      <c r="BP104" s="320"/>
      <c r="BV104" s="320"/>
      <c r="CH104" s="306"/>
      <c r="CI104" s="112"/>
    </row>
    <row r="105" spans="1:100" s="219" customFormat="1">
      <c r="M105" s="297"/>
      <c r="S105" s="301"/>
      <c r="T105" s="297"/>
      <c r="AG105" s="301"/>
      <c r="AH105" s="301"/>
      <c r="AI105" s="297"/>
      <c r="AU105" s="306"/>
      <c r="AV105" s="112"/>
      <c r="AW105" s="311"/>
      <c r="AX105" s="311"/>
      <c r="AY105" s="312"/>
      <c r="AZ105" s="297"/>
      <c r="BA105" s="297"/>
      <c r="BB105" s="313"/>
      <c r="BC105" s="297"/>
      <c r="BD105" s="297"/>
      <c r="BF105" s="316"/>
      <c r="BG105" s="316"/>
      <c r="BH105" s="316"/>
      <c r="BI105" s="316"/>
      <c r="BJ105" s="316"/>
      <c r="BK105" s="317"/>
      <c r="BL105" s="317"/>
      <c r="BP105" s="320"/>
      <c r="BV105" s="320"/>
      <c r="CH105" s="306"/>
      <c r="CI105" s="112"/>
    </row>
    <row r="106" spans="1:100" s="219" customFormat="1">
      <c r="M106" s="297"/>
      <c r="S106" s="301"/>
      <c r="T106" s="297"/>
      <c r="AG106" s="301"/>
      <c r="AH106" s="301"/>
      <c r="AI106" s="297"/>
      <c r="AU106" s="306"/>
      <c r="AV106" s="112"/>
      <c r="AW106" s="311"/>
      <c r="AX106" s="311"/>
      <c r="AY106" s="312"/>
      <c r="AZ106" s="297"/>
      <c r="BA106" s="297"/>
      <c r="BB106" s="313"/>
      <c r="BC106" s="297"/>
      <c r="BD106" s="297"/>
      <c r="BF106" s="316"/>
      <c r="BG106" s="316"/>
      <c r="BH106" s="316"/>
      <c r="BI106" s="316"/>
      <c r="BJ106" s="316"/>
      <c r="BK106" s="317"/>
      <c r="BL106" s="317"/>
      <c r="BP106" s="320"/>
      <c r="BV106" s="320"/>
      <c r="CH106" s="306"/>
      <c r="CI106" s="112"/>
    </row>
    <row r="107" spans="1:100" s="219" customFormat="1">
      <c r="M107" s="297"/>
      <c r="S107" s="301"/>
      <c r="T107" s="297"/>
      <c r="AG107" s="301"/>
      <c r="AH107" s="301"/>
      <c r="AI107" s="297"/>
      <c r="AU107" s="306"/>
      <c r="AV107" s="112"/>
      <c r="AW107" s="311"/>
      <c r="AX107" s="311"/>
      <c r="AY107" s="312"/>
      <c r="AZ107" s="297"/>
      <c r="BA107" s="297"/>
      <c r="BB107" s="313"/>
      <c r="BC107" s="297"/>
      <c r="BD107" s="297"/>
      <c r="BF107" s="316"/>
      <c r="BG107" s="316"/>
      <c r="BH107" s="316"/>
      <c r="BI107" s="316"/>
      <c r="BJ107" s="316"/>
      <c r="BK107" s="317"/>
      <c r="BL107" s="317"/>
      <c r="BP107" s="320"/>
      <c r="BV107" s="320"/>
      <c r="CH107" s="306"/>
      <c r="CI107" s="112"/>
    </row>
    <row r="108" spans="1:100" s="219" customFormat="1">
      <c r="M108" s="297"/>
      <c r="S108" s="301"/>
      <c r="T108" s="297"/>
      <c r="AG108" s="301"/>
      <c r="AH108" s="301"/>
      <c r="AI108" s="297"/>
      <c r="AU108" s="306"/>
      <c r="AV108" s="112"/>
      <c r="AW108" s="311"/>
      <c r="AX108" s="311"/>
      <c r="AY108" s="312"/>
      <c r="AZ108" s="297"/>
      <c r="BA108" s="297"/>
      <c r="BB108" s="313"/>
      <c r="BC108" s="297"/>
      <c r="BD108" s="297"/>
      <c r="BF108" s="316"/>
      <c r="BG108" s="316"/>
      <c r="BH108" s="316"/>
      <c r="BI108" s="316"/>
      <c r="BJ108" s="316"/>
      <c r="BK108" s="317"/>
      <c r="BL108" s="317"/>
      <c r="BP108" s="320"/>
      <c r="BV108" s="320"/>
      <c r="CH108" s="306"/>
      <c r="CI108" s="112"/>
    </row>
    <row r="109" spans="1:100" s="219" customFormat="1">
      <c r="M109" s="297"/>
      <c r="S109" s="301"/>
      <c r="T109" s="297"/>
      <c r="AG109" s="301"/>
      <c r="AH109" s="301"/>
      <c r="AI109" s="297"/>
      <c r="AU109" s="306"/>
      <c r="AV109" s="112"/>
      <c r="AW109" s="311"/>
      <c r="AX109" s="311"/>
      <c r="AY109" s="312"/>
      <c r="AZ109" s="297"/>
      <c r="BA109" s="297"/>
      <c r="BB109" s="313"/>
      <c r="BC109" s="297"/>
      <c r="BD109" s="297"/>
      <c r="BF109" s="316"/>
      <c r="BG109" s="316"/>
      <c r="BH109" s="316"/>
      <c r="BI109" s="316"/>
      <c r="BJ109" s="316"/>
      <c r="BK109" s="317"/>
      <c r="BL109" s="317"/>
      <c r="BP109" s="320"/>
      <c r="BV109" s="320"/>
      <c r="CH109" s="306"/>
      <c r="CI109" s="112"/>
    </row>
    <row r="110" spans="1:100" s="219" customFormat="1">
      <c r="M110" s="297"/>
      <c r="S110" s="301"/>
      <c r="T110" s="297"/>
      <c r="AG110" s="301"/>
      <c r="AH110" s="301"/>
      <c r="AI110" s="297"/>
      <c r="AU110" s="306"/>
      <c r="AV110" s="112"/>
      <c r="AW110" s="311"/>
      <c r="AX110" s="311"/>
      <c r="AY110" s="312"/>
      <c r="AZ110" s="297"/>
      <c r="BA110" s="297"/>
      <c r="BB110" s="313"/>
      <c r="BC110" s="297"/>
      <c r="BD110" s="297"/>
      <c r="BF110" s="316"/>
      <c r="BG110" s="316"/>
      <c r="BH110" s="316"/>
      <c r="BI110" s="316"/>
      <c r="BJ110" s="316"/>
      <c r="BK110" s="317"/>
      <c r="BL110" s="317"/>
      <c r="BP110" s="320"/>
      <c r="BV110" s="320"/>
      <c r="CH110" s="306"/>
      <c r="CI110" s="112"/>
    </row>
    <row r="111" spans="1:100" s="219" customFormat="1">
      <c r="M111" s="297"/>
      <c r="S111" s="301"/>
      <c r="T111" s="297"/>
      <c r="AG111" s="301"/>
      <c r="AH111" s="301"/>
      <c r="AI111" s="297"/>
      <c r="AU111" s="306"/>
      <c r="AV111" s="112"/>
      <c r="AW111" s="311"/>
      <c r="AX111" s="311"/>
      <c r="AY111" s="312"/>
      <c r="AZ111" s="297"/>
      <c r="BA111" s="297"/>
      <c r="BB111" s="313"/>
      <c r="BC111" s="297"/>
      <c r="BD111" s="297"/>
      <c r="BF111" s="316"/>
      <c r="BG111" s="316"/>
      <c r="BH111" s="316"/>
      <c r="BI111" s="316"/>
      <c r="BJ111" s="316"/>
      <c r="BK111" s="317"/>
      <c r="BL111" s="317"/>
      <c r="BP111" s="320"/>
      <c r="BV111" s="320"/>
      <c r="CH111" s="306"/>
      <c r="CI111" s="112"/>
    </row>
    <row r="112" spans="1:100" s="219" customFormat="1">
      <c r="M112" s="297"/>
      <c r="S112" s="301"/>
      <c r="T112" s="297"/>
      <c r="AG112" s="301"/>
      <c r="AH112" s="301"/>
      <c r="AI112" s="297"/>
      <c r="AU112" s="306"/>
      <c r="AV112" s="112"/>
      <c r="AW112" s="311"/>
      <c r="AX112" s="311"/>
      <c r="AY112" s="312"/>
      <c r="AZ112" s="297"/>
      <c r="BA112" s="297"/>
      <c r="BB112" s="313"/>
      <c r="BC112" s="297"/>
      <c r="BD112" s="297"/>
      <c r="BF112" s="316"/>
      <c r="BG112" s="316"/>
      <c r="BH112" s="316"/>
      <c r="BI112" s="316"/>
      <c r="BJ112" s="316"/>
      <c r="BK112" s="317"/>
      <c r="BL112" s="317"/>
      <c r="BP112" s="320"/>
      <c r="BV112" s="320"/>
      <c r="CH112" s="306"/>
      <c r="CI112" s="112"/>
    </row>
    <row r="113" spans="1:93" s="219" customFormat="1">
      <c r="M113" s="297"/>
      <c r="S113" s="301"/>
      <c r="T113" s="297"/>
      <c r="AG113" s="301"/>
      <c r="AH113" s="301"/>
      <c r="AI113" s="297"/>
      <c r="AU113" s="306"/>
      <c r="AV113" s="112"/>
      <c r="AW113" s="311"/>
      <c r="AX113" s="311"/>
      <c r="AY113" s="312"/>
      <c r="AZ113" s="297"/>
      <c r="BA113" s="297"/>
      <c r="BB113" s="313"/>
      <c r="BC113" s="297"/>
      <c r="BD113" s="297"/>
      <c r="BF113" s="316"/>
      <c r="BG113" s="316"/>
      <c r="BH113" s="316"/>
      <c r="BI113" s="316"/>
      <c r="BJ113" s="316"/>
      <c r="BK113" s="317"/>
      <c r="BL113" s="317"/>
      <c r="BP113" s="320"/>
      <c r="BV113" s="320"/>
      <c r="CH113" s="306"/>
      <c r="CI113" s="112"/>
    </row>
    <row r="114" spans="1:93" s="219" customFormat="1">
      <c r="M114" s="297"/>
      <c r="S114" s="301"/>
      <c r="T114" s="297"/>
      <c r="AG114" s="301"/>
      <c r="AH114" s="301"/>
      <c r="AI114" s="297"/>
      <c r="AU114" s="306"/>
      <c r="AV114" s="112"/>
      <c r="AW114" s="311"/>
      <c r="AX114" s="311"/>
      <c r="AY114" s="312"/>
      <c r="AZ114" s="297"/>
      <c r="BA114" s="297"/>
      <c r="BB114" s="313"/>
      <c r="BC114" s="297"/>
      <c r="BD114" s="297"/>
      <c r="BF114" s="316"/>
      <c r="BG114" s="316"/>
      <c r="BH114" s="316"/>
      <c r="BI114" s="316"/>
      <c r="BJ114" s="316"/>
      <c r="BK114" s="317"/>
      <c r="BL114" s="317"/>
      <c r="BP114" s="320"/>
      <c r="BV114" s="320"/>
      <c r="CH114" s="306"/>
      <c r="CI114" s="112"/>
    </row>
    <row r="115" spans="1:93" s="219" customFormat="1">
      <c r="M115" s="297"/>
      <c r="S115" s="301"/>
      <c r="T115" s="297"/>
      <c r="AG115" s="301"/>
      <c r="AH115" s="301"/>
      <c r="AI115" s="297"/>
      <c r="AU115" s="306"/>
      <c r="AV115" s="112"/>
      <c r="AW115" s="311"/>
      <c r="AX115" s="311"/>
      <c r="AY115" s="312"/>
      <c r="AZ115" s="297"/>
      <c r="BA115" s="297"/>
      <c r="BB115" s="313"/>
      <c r="BC115" s="297"/>
      <c r="BD115" s="297"/>
      <c r="BF115" s="316"/>
      <c r="BG115" s="316"/>
      <c r="BH115" s="316"/>
      <c r="BI115" s="316"/>
      <c r="BJ115" s="316"/>
      <c r="BK115" s="317"/>
      <c r="BL115" s="317"/>
      <c r="BP115" s="320"/>
      <c r="BV115" s="320"/>
      <c r="CH115" s="306"/>
      <c r="CI115" s="112"/>
    </row>
    <row r="116" spans="1:93" s="219" customFormat="1">
      <c r="M116" s="297"/>
      <c r="S116" s="301"/>
      <c r="T116" s="297"/>
      <c r="AG116" s="301"/>
      <c r="AH116" s="301"/>
      <c r="AI116" s="297"/>
      <c r="AU116" s="306"/>
      <c r="AV116" s="112"/>
      <c r="AW116" s="311"/>
      <c r="AX116" s="311"/>
      <c r="AY116" s="312"/>
      <c r="AZ116" s="297"/>
      <c r="BA116" s="297"/>
      <c r="BB116" s="313"/>
      <c r="BC116" s="297"/>
      <c r="BD116" s="297"/>
      <c r="BF116" s="316"/>
      <c r="BG116" s="316"/>
      <c r="BH116" s="316"/>
      <c r="BI116" s="316"/>
      <c r="BJ116" s="316"/>
      <c r="BK116" s="317"/>
      <c r="BL116" s="317"/>
      <c r="BP116" s="320"/>
      <c r="BV116" s="320"/>
      <c r="CH116" s="306"/>
      <c r="CI116" s="112"/>
    </row>
    <row r="117" spans="1:93" s="219" customFormat="1">
      <c r="M117" s="297"/>
      <c r="S117" s="301"/>
      <c r="T117" s="297"/>
      <c r="AG117" s="301"/>
      <c r="AH117" s="301"/>
      <c r="AI117" s="297"/>
      <c r="AU117" s="306"/>
      <c r="AV117" s="112"/>
      <c r="AW117" s="311"/>
      <c r="AX117" s="311"/>
      <c r="AY117" s="312"/>
      <c r="AZ117" s="297"/>
      <c r="BA117" s="297"/>
      <c r="BB117" s="313"/>
      <c r="BC117" s="297"/>
      <c r="BD117" s="297"/>
      <c r="BF117" s="316"/>
      <c r="BG117" s="316"/>
      <c r="BH117" s="316"/>
      <c r="BI117" s="316"/>
      <c r="BJ117" s="316"/>
      <c r="BK117" s="317"/>
      <c r="BL117" s="317"/>
      <c r="BP117" s="320"/>
      <c r="BV117" s="320"/>
      <c r="CH117" s="306"/>
      <c r="CI117" s="112"/>
    </row>
    <row r="118" spans="1:93" s="219" customFormat="1">
      <c r="M118" s="297"/>
      <c r="S118" s="301"/>
      <c r="T118" s="297"/>
      <c r="AG118" s="301"/>
      <c r="AH118" s="301"/>
      <c r="AI118" s="297"/>
      <c r="AU118" s="306"/>
      <c r="AV118" s="112"/>
      <c r="AW118" s="311"/>
      <c r="AX118" s="311"/>
      <c r="AY118" s="312"/>
      <c r="AZ118" s="297"/>
      <c r="BA118" s="297"/>
      <c r="BB118" s="313"/>
      <c r="BC118" s="297"/>
      <c r="BD118" s="297"/>
      <c r="BF118" s="316"/>
      <c r="BG118" s="316"/>
      <c r="BH118" s="316"/>
      <c r="BI118" s="316"/>
      <c r="BJ118" s="316"/>
      <c r="BK118" s="317"/>
      <c r="BL118" s="317"/>
      <c r="BP118" s="320"/>
      <c r="BV118" s="320"/>
      <c r="CH118" s="306"/>
      <c r="CI118" s="112"/>
    </row>
    <row r="119" spans="1:93" s="215" customFormat="1">
      <c r="T119" s="302"/>
      <c r="AG119" s="302"/>
      <c r="AH119" s="302"/>
      <c r="AI119" s="305"/>
      <c r="AJ119" s="305"/>
      <c r="BB119" s="313"/>
      <c r="BF119" s="316"/>
      <c r="BG119" s="316"/>
      <c r="BH119" s="316"/>
      <c r="BI119" s="316"/>
      <c r="BJ119" s="316"/>
      <c r="BK119" s="318"/>
      <c r="BL119" s="318"/>
      <c r="BS119" s="219"/>
      <c r="BT119" s="219"/>
      <c r="CE119" s="323"/>
    </row>
    <row r="120" spans="1:93" s="220" customFormat="1">
      <c r="AG120" s="303"/>
      <c r="AH120" s="303"/>
      <c r="AI120" s="221"/>
      <c r="AJ120" s="221"/>
      <c r="BB120" s="313"/>
      <c r="BF120" s="222"/>
      <c r="BG120" s="222"/>
      <c r="BH120" s="222"/>
      <c r="BI120" s="222"/>
      <c r="BJ120" s="222"/>
      <c r="BK120" s="222"/>
      <c r="BL120" s="222"/>
      <c r="BS120" s="221"/>
      <c r="BT120" s="221"/>
      <c r="CE120" s="324"/>
    </row>
    <row r="121" spans="1:93" s="220" customFormat="1">
      <c r="AG121" s="303"/>
      <c r="AH121" s="303"/>
      <c r="AI121" s="221"/>
      <c r="AJ121" s="221"/>
      <c r="BB121" s="313"/>
      <c r="BF121" s="222"/>
      <c r="BG121" s="222"/>
      <c r="BH121" s="222"/>
      <c r="BI121" s="222"/>
      <c r="BJ121" s="222"/>
      <c r="BK121" s="222"/>
      <c r="BL121" s="222"/>
      <c r="BS121" s="221"/>
      <c r="BT121" s="221"/>
      <c r="CE121" s="324"/>
    </row>
    <row r="122" spans="1:93" s="221" customFormat="1">
      <c r="A122" s="220"/>
      <c r="D122" s="220"/>
      <c r="I122" s="220"/>
      <c r="K122" s="220"/>
      <c r="L122" s="220"/>
      <c r="M122" s="220"/>
      <c r="T122" s="303"/>
      <c r="U122" s="304"/>
      <c r="X122" s="304"/>
      <c r="AE122" s="304"/>
      <c r="AF122" s="304"/>
      <c r="AG122" s="304"/>
      <c r="AH122" s="304"/>
      <c r="AO122" s="307"/>
      <c r="AP122" s="307"/>
      <c r="AS122" s="222"/>
      <c r="AV122" s="304"/>
      <c r="BA122" s="220"/>
      <c r="BB122" s="313"/>
      <c r="BF122" s="319"/>
      <c r="BG122" s="319"/>
      <c r="BH122" s="319"/>
      <c r="BI122" s="319"/>
      <c r="BJ122" s="319"/>
      <c r="BK122" s="319"/>
      <c r="BL122" s="319"/>
      <c r="BM122" s="321"/>
      <c r="BN122" s="220"/>
      <c r="BR122" s="220"/>
      <c r="BX122" s="321"/>
      <c r="CI122" s="304"/>
      <c r="CJ122" s="220"/>
    </row>
    <row r="123" spans="1:93" s="220" customFormat="1">
      <c r="B123" s="221"/>
      <c r="F123" s="221"/>
      <c r="G123" s="221"/>
      <c r="M123" s="298"/>
      <c r="P123" s="221"/>
      <c r="U123" s="221"/>
      <c r="Y123" s="221"/>
      <c r="AC123" s="221"/>
      <c r="AD123" s="221"/>
      <c r="AE123" s="303"/>
      <c r="AF123" s="303"/>
      <c r="AG123" s="303"/>
      <c r="AH123" s="303"/>
      <c r="AI123" s="221"/>
      <c r="AJ123" s="221"/>
      <c r="AO123" s="307"/>
      <c r="AP123" s="307"/>
      <c r="AS123" s="222"/>
      <c r="AW123" s="308"/>
      <c r="AX123" s="308"/>
      <c r="AY123" s="308"/>
      <c r="BB123" s="313"/>
      <c r="BE123" s="221"/>
      <c r="BF123" s="319"/>
      <c r="BG123" s="319"/>
      <c r="BH123" s="319"/>
      <c r="BI123" s="319"/>
      <c r="BJ123" s="319"/>
      <c r="BK123" s="319"/>
      <c r="BL123" s="319"/>
      <c r="BP123" s="221"/>
      <c r="BY123" s="308"/>
      <c r="CB123" s="308"/>
      <c r="CF123" s="308"/>
    </row>
    <row r="124" spans="1:93" s="221" customFormat="1">
      <c r="A124" s="220"/>
      <c r="D124" s="220"/>
      <c r="I124" s="220"/>
      <c r="K124" s="220"/>
      <c r="L124" s="220"/>
      <c r="M124" s="220"/>
      <c r="Q124" s="220"/>
      <c r="U124" s="304"/>
      <c r="X124" s="304"/>
      <c r="AE124" s="304"/>
      <c r="AF124" s="304"/>
      <c r="AG124" s="304"/>
      <c r="AH124" s="304"/>
      <c r="AO124" s="307"/>
      <c r="AP124" s="307"/>
      <c r="AV124" s="304"/>
      <c r="AW124" s="222"/>
      <c r="AX124" s="222"/>
      <c r="AY124" s="314"/>
      <c r="BA124" s="220"/>
      <c r="BB124" s="313"/>
      <c r="BF124" s="319"/>
      <c r="BG124" s="319"/>
      <c r="BH124" s="319"/>
      <c r="BI124" s="319"/>
      <c r="BJ124" s="319"/>
      <c r="BK124" s="319"/>
      <c r="BL124" s="319"/>
      <c r="BM124" s="321"/>
      <c r="BR124" s="220"/>
      <c r="BV124" s="220"/>
      <c r="BW124" s="220"/>
      <c r="BX124" s="321"/>
      <c r="CH124" s="220"/>
      <c r="CI124" s="220"/>
      <c r="CJ124" s="220"/>
    </row>
    <row r="125" spans="1:93" s="221" customFormat="1">
      <c r="A125" s="220"/>
      <c r="D125" s="220"/>
      <c r="I125" s="220"/>
      <c r="K125" s="220"/>
      <c r="L125" s="220"/>
      <c r="M125" s="220"/>
      <c r="Q125" s="220"/>
      <c r="U125" s="304"/>
      <c r="X125" s="304"/>
      <c r="AE125" s="304"/>
      <c r="AF125" s="304"/>
      <c r="AG125" s="304"/>
      <c r="AH125" s="304"/>
      <c r="AO125" s="307"/>
      <c r="AP125" s="307"/>
      <c r="AV125" s="304"/>
      <c r="AY125" s="314"/>
      <c r="BA125" s="220"/>
      <c r="BB125" s="313"/>
      <c r="BF125" s="319"/>
      <c r="BG125" s="319"/>
      <c r="BH125" s="319"/>
      <c r="BI125" s="319"/>
      <c r="BJ125" s="319"/>
      <c r="BK125" s="319"/>
      <c r="BL125" s="319"/>
      <c r="BM125" s="321"/>
      <c r="BR125" s="220"/>
      <c r="BV125" s="220"/>
      <c r="BW125" s="220"/>
      <c r="BX125" s="321"/>
      <c r="CH125" s="220"/>
      <c r="CI125" s="220"/>
      <c r="CJ125" s="220"/>
    </row>
    <row r="126" spans="1:93" s="220" customFormat="1">
      <c r="G126" s="221"/>
      <c r="H126" s="221"/>
      <c r="P126" s="221"/>
      <c r="Q126" s="221"/>
      <c r="AG126" s="303"/>
      <c r="AH126" s="303"/>
      <c r="AO126" s="307"/>
      <c r="AP126" s="307"/>
      <c r="AR126" s="308"/>
      <c r="AS126" s="222"/>
      <c r="AU126" s="221"/>
      <c r="AW126" s="308"/>
      <c r="AX126" s="308"/>
      <c r="AY126" s="308"/>
      <c r="BB126" s="313"/>
      <c r="BF126" s="222"/>
      <c r="BG126" s="222"/>
      <c r="BH126" s="222"/>
      <c r="BI126" s="222"/>
      <c r="BJ126" s="222"/>
      <c r="BK126" s="222"/>
      <c r="BL126" s="222"/>
      <c r="BS126" s="221"/>
      <c r="BT126" s="221"/>
      <c r="BY126" s="308"/>
      <c r="CB126" s="308"/>
      <c r="CD126" s="308"/>
      <c r="CF126" s="222"/>
      <c r="CH126" s="221"/>
    </row>
    <row r="127" spans="1:93" s="220" customFormat="1">
      <c r="P127" s="221"/>
      <c r="Q127" s="221"/>
      <c r="AG127" s="303"/>
      <c r="AH127" s="303"/>
      <c r="AO127" s="307"/>
      <c r="AP127" s="307"/>
      <c r="AR127" s="308"/>
      <c r="AS127" s="308"/>
      <c r="AW127" s="222"/>
      <c r="AX127" s="222"/>
      <c r="AY127" s="222"/>
      <c r="BB127" s="313"/>
      <c r="BF127" s="222"/>
      <c r="BG127" s="222"/>
      <c r="BH127" s="222"/>
      <c r="BI127" s="222"/>
      <c r="BJ127" s="222"/>
      <c r="BK127" s="222"/>
      <c r="BL127" s="222"/>
      <c r="BS127" s="221"/>
      <c r="BT127" s="221"/>
      <c r="BY127" s="308"/>
      <c r="CB127" s="308"/>
      <c r="CD127" s="308"/>
      <c r="CF127" s="308"/>
    </row>
    <row r="128" spans="1:93" s="222" customFormat="1">
      <c r="A128" s="220"/>
      <c r="B128" s="220"/>
      <c r="C128" s="220"/>
      <c r="D128" s="220"/>
      <c r="E128" s="220"/>
      <c r="F128" s="220"/>
      <c r="J128" s="220"/>
      <c r="K128" s="220"/>
      <c r="L128" s="220"/>
      <c r="M128" s="298"/>
      <c r="N128" s="220"/>
      <c r="O128" s="220"/>
      <c r="P128" s="220"/>
      <c r="Q128" s="220"/>
      <c r="R128" s="220"/>
      <c r="S128" s="325"/>
      <c r="T128" s="298"/>
      <c r="U128" s="220"/>
      <c r="V128" s="220"/>
      <c r="AG128" s="325"/>
      <c r="AH128" s="325"/>
      <c r="AI128" s="298"/>
      <c r="AJ128" s="220"/>
      <c r="AK128" s="298"/>
      <c r="AM128" s="298"/>
      <c r="AO128" s="314"/>
      <c r="AP128" s="314"/>
      <c r="AQ128" s="308"/>
      <c r="AS128" s="220"/>
      <c r="AT128" s="220"/>
      <c r="AU128" s="221"/>
      <c r="AV128" s="220"/>
      <c r="AY128" s="327"/>
      <c r="AZ128" s="298"/>
      <c r="BA128" s="298"/>
      <c r="BB128" s="313"/>
      <c r="BC128" s="298"/>
      <c r="BD128" s="298"/>
      <c r="BN128" s="221"/>
      <c r="BO128" s="220"/>
      <c r="BP128" s="221"/>
      <c r="BQ128" s="220"/>
      <c r="BR128" s="220"/>
      <c r="BS128" s="220"/>
      <c r="BT128" s="220"/>
      <c r="BV128" s="221"/>
      <c r="BW128" s="220"/>
      <c r="CF128" s="220"/>
      <c r="CH128" s="328"/>
      <c r="CI128" s="220"/>
      <c r="CJ128" s="308"/>
      <c r="CN128" s="220"/>
      <c r="CO128" s="220"/>
    </row>
    <row r="129" spans="11:86" s="215" customFormat="1">
      <c r="M129" s="313"/>
      <c r="S129" s="302"/>
      <c r="T129" s="313"/>
      <c r="V129" s="305"/>
      <c r="AG129" s="302"/>
      <c r="AH129" s="302"/>
      <c r="AI129" s="313"/>
      <c r="AJ129" s="313"/>
      <c r="AK129" s="313"/>
      <c r="AM129" s="313"/>
      <c r="AU129" s="305"/>
      <c r="BB129" s="298"/>
      <c r="BF129" s="316"/>
      <c r="BG129" s="316"/>
      <c r="BH129" s="316"/>
      <c r="BI129" s="316"/>
      <c r="BJ129" s="316"/>
      <c r="BK129" s="318"/>
      <c r="BL129" s="318"/>
      <c r="BN129" s="305"/>
      <c r="BP129" s="305"/>
      <c r="BS129" s="219"/>
      <c r="BT129" s="219"/>
      <c r="BV129" s="305"/>
      <c r="CE129" s="323"/>
      <c r="CH129" s="313"/>
    </row>
    <row r="130" spans="11:86" s="215" customFormat="1">
      <c r="M130" s="313"/>
      <c r="S130" s="302"/>
      <c r="T130" s="302"/>
      <c r="V130" s="305"/>
      <c r="AG130" s="302"/>
      <c r="AH130" s="302"/>
      <c r="AI130" s="313"/>
      <c r="AJ130" s="313"/>
      <c r="AK130" s="313"/>
      <c r="AM130" s="313"/>
      <c r="AU130" s="326"/>
      <c r="BB130" s="298"/>
      <c r="BF130" s="316"/>
      <c r="BG130" s="316"/>
      <c r="BH130" s="316"/>
      <c r="BI130" s="316"/>
      <c r="BJ130" s="316"/>
      <c r="BK130" s="318"/>
      <c r="BL130" s="318"/>
      <c r="BN130" s="305"/>
      <c r="BP130" s="305"/>
      <c r="BS130" s="219"/>
      <c r="BT130" s="219"/>
      <c r="BV130" s="305"/>
      <c r="CE130" s="323"/>
      <c r="CH130" s="313"/>
    </row>
    <row r="131" spans="11:86" s="215" customFormat="1">
      <c r="M131" s="313"/>
      <c r="S131" s="302"/>
      <c r="T131" s="302"/>
      <c r="V131" s="305"/>
      <c r="AG131" s="302"/>
      <c r="AH131" s="302"/>
      <c r="AI131" s="313"/>
      <c r="AK131" s="313"/>
      <c r="AM131" s="313"/>
      <c r="BB131" s="298"/>
      <c r="BF131" s="316"/>
      <c r="BG131" s="316"/>
      <c r="BH131" s="316"/>
      <c r="BI131" s="316"/>
      <c r="BJ131" s="316"/>
      <c r="BK131" s="318"/>
      <c r="BL131" s="318"/>
      <c r="BS131" s="219"/>
      <c r="BT131" s="219"/>
      <c r="CE131" s="323"/>
      <c r="CH131" s="313"/>
    </row>
    <row r="132" spans="11:86" s="215" customFormat="1">
      <c r="M132" s="313"/>
      <c r="S132" s="302"/>
      <c r="T132" s="302"/>
      <c r="V132" s="305"/>
      <c r="AG132" s="302"/>
      <c r="AH132" s="302"/>
      <c r="AI132" s="313"/>
      <c r="AK132" s="313"/>
      <c r="AM132" s="313"/>
      <c r="BB132" s="298"/>
      <c r="BF132" s="316"/>
      <c r="BG132" s="316"/>
      <c r="BH132" s="316"/>
      <c r="BI132" s="316"/>
      <c r="BJ132" s="316"/>
      <c r="BK132" s="318"/>
      <c r="BL132" s="318"/>
      <c r="BS132" s="219"/>
      <c r="BT132" s="219"/>
      <c r="CE132" s="323"/>
      <c r="CH132" s="313"/>
    </row>
    <row r="133" spans="11:86" s="220" customFormat="1">
      <c r="M133" s="298"/>
      <c r="N133" s="298"/>
      <c r="O133" s="298"/>
      <c r="S133" s="303"/>
      <c r="T133" s="303"/>
      <c r="V133" s="221"/>
      <c r="Y133" s="221"/>
      <c r="AG133" s="303"/>
      <c r="AH133" s="303"/>
      <c r="AI133" s="298"/>
      <c r="AJ133" s="298"/>
      <c r="AK133" s="298"/>
      <c r="AL133" s="298"/>
      <c r="AM133" s="298"/>
      <c r="AU133" s="221"/>
      <c r="AZ133" s="298"/>
      <c r="BA133" s="298"/>
      <c r="BB133" s="298"/>
      <c r="BC133" s="298"/>
      <c r="BD133" s="298"/>
      <c r="BF133" s="222"/>
      <c r="BG133" s="222"/>
      <c r="BH133" s="222"/>
      <c r="BI133" s="222"/>
      <c r="BJ133" s="222"/>
      <c r="BK133" s="222"/>
      <c r="BL133" s="222"/>
      <c r="BN133" s="221"/>
      <c r="BP133" s="221"/>
      <c r="BV133" s="221"/>
      <c r="CE133" s="324"/>
      <c r="CH133" s="328"/>
    </row>
    <row r="134" spans="11:86" s="220" customFormat="1">
      <c r="M134" s="298"/>
      <c r="N134" s="298"/>
      <c r="O134" s="298"/>
      <c r="S134" s="303"/>
      <c r="T134" s="303"/>
      <c r="V134" s="221"/>
      <c r="Y134" s="221"/>
      <c r="AG134" s="303"/>
      <c r="AH134" s="303"/>
      <c r="AI134" s="298"/>
      <c r="AJ134" s="298"/>
      <c r="AK134" s="298"/>
      <c r="AL134" s="298"/>
      <c r="AM134" s="298"/>
      <c r="AU134" s="221"/>
      <c r="AZ134" s="298"/>
      <c r="BA134" s="298"/>
      <c r="BB134" s="298"/>
      <c r="BC134" s="298"/>
      <c r="BD134" s="298"/>
      <c r="BF134" s="222"/>
      <c r="BG134" s="222"/>
      <c r="BH134" s="222"/>
      <c r="BI134" s="222"/>
      <c r="BJ134" s="222"/>
      <c r="BK134" s="222"/>
      <c r="BL134" s="222"/>
      <c r="BN134" s="221"/>
      <c r="BP134" s="221"/>
      <c r="BV134" s="221"/>
      <c r="CE134" s="324"/>
      <c r="CH134" s="328"/>
    </row>
    <row r="135" spans="11:86">
      <c r="BB135" s="298"/>
    </row>
    <row r="136" spans="11:86">
      <c r="BB136" s="298"/>
    </row>
    <row r="137" spans="11:86">
      <c r="BB137" s="298"/>
    </row>
    <row r="138" spans="11:86">
      <c r="BB138" s="298"/>
    </row>
    <row r="139" spans="11:86">
      <c r="BB139" s="298"/>
    </row>
    <row r="140" spans="11:86">
      <c r="BB140" s="298"/>
    </row>
    <row r="141" spans="11:86">
      <c r="BB141" s="298"/>
    </row>
    <row r="142" spans="11:86">
      <c r="BB142" s="313"/>
    </row>
    <row r="143" spans="11:86">
      <c r="K143" s="223"/>
      <c r="T143" s="223"/>
      <c r="AG143" s="223"/>
      <c r="AH143" s="223"/>
      <c r="AO143" s="223"/>
      <c r="AP143" s="223"/>
      <c r="BB143" s="313"/>
      <c r="BR143" s="223"/>
      <c r="CE143" s="223"/>
    </row>
    <row r="144" spans="11:86">
      <c r="K144" s="223"/>
      <c r="T144" s="223"/>
      <c r="AG144" s="223"/>
      <c r="AH144" s="223"/>
      <c r="AO144" s="223"/>
      <c r="AP144" s="223"/>
      <c r="BB144" s="313"/>
      <c r="BR144" s="223"/>
      <c r="CE144" s="223"/>
    </row>
    <row r="145" spans="11:83">
      <c r="K145" s="223"/>
      <c r="T145" s="223"/>
      <c r="AG145" s="223"/>
      <c r="AH145" s="223"/>
      <c r="AO145" s="223"/>
      <c r="AP145" s="223"/>
      <c r="BB145" s="313"/>
      <c r="BR145" s="223"/>
      <c r="CE145" s="223"/>
    </row>
    <row r="146" spans="11:83">
      <c r="K146" s="223"/>
      <c r="T146" s="223"/>
      <c r="AG146" s="223"/>
      <c r="AH146" s="223"/>
      <c r="AO146" s="223"/>
      <c r="AP146" s="223"/>
      <c r="BB146" s="313"/>
      <c r="BR146" s="223"/>
      <c r="CE146" s="223"/>
    </row>
    <row r="147" spans="11:83">
      <c r="K147" s="223"/>
      <c r="T147" s="223"/>
      <c r="AG147" s="223"/>
      <c r="AH147" s="223"/>
      <c r="AO147" s="223"/>
      <c r="AP147" s="223"/>
      <c r="BB147" s="313"/>
      <c r="BR147" s="223"/>
      <c r="CE147" s="223"/>
    </row>
    <row r="148" spans="11:83">
      <c r="K148" s="223"/>
      <c r="T148" s="223"/>
      <c r="AG148" s="223"/>
      <c r="AH148" s="223"/>
      <c r="AO148" s="223"/>
      <c r="AP148" s="223"/>
      <c r="BB148" s="313"/>
      <c r="BR148" s="223"/>
      <c r="CE148" s="223"/>
    </row>
    <row r="149" spans="11:83">
      <c r="K149" s="223"/>
      <c r="T149" s="223"/>
      <c r="AG149" s="223"/>
      <c r="AH149" s="223"/>
      <c r="AO149" s="223"/>
      <c r="AP149" s="223"/>
      <c r="BB149" s="313"/>
      <c r="BR149" s="223"/>
      <c r="CE149" s="223"/>
    </row>
    <row r="150" spans="11:83">
      <c r="K150" s="223"/>
      <c r="T150" s="223"/>
      <c r="AG150" s="223"/>
      <c r="AH150" s="223"/>
      <c r="AO150" s="223"/>
      <c r="AP150" s="223"/>
      <c r="BB150" s="313"/>
      <c r="BR150" s="223"/>
      <c r="CE150" s="223"/>
    </row>
    <row r="151" spans="11:83">
      <c r="K151" s="223"/>
      <c r="T151" s="223"/>
      <c r="AG151" s="223"/>
      <c r="AH151" s="223"/>
      <c r="AO151" s="223"/>
      <c r="AP151" s="223"/>
      <c r="BB151" s="313"/>
      <c r="BR151" s="223"/>
      <c r="CE151" s="223"/>
    </row>
    <row r="152" spans="11:83">
      <c r="K152" s="223"/>
      <c r="T152" s="223"/>
      <c r="AG152" s="223"/>
      <c r="AH152" s="223"/>
      <c r="AO152" s="223"/>
      <c r="AP152" s="223"/>
      <c r="BB152" s="313"/>
      <c r="BR152" s="223"/>
      <c r="CE152" s="223"/>
    </row>
    <row r="153" spans="11:83">
      <c r="K153" s="223"/>
      <c r="T153" s="223"/>
      <c r="AG153" s="223"/>
      <c r="AH153" s="223"/>
      <c r="AO153" s="223"/>
      <c r="AP153" s="223"/>
      <c r="BB153" s="313"/>
      <c r="BR153" s="223"/>
      <c r="CE153" s="223"/>
    </row>
    <row r="154" spans="11:83">
      <c r="K154" s="223"/>
      <c r="T154" s="223"/>
      <c r="AG154" s="223"/>
      <c r="AH154" s="223"/>
      <c r="AO154" s="223"/>
      <c r="AP154" s="223"/>
      <c r="BB154" s="313"/>
      <c r="BR154" s="223"/>
      <c r="CE154" s="223"/>
    </row>
    <row r="155" spans="11:83">
      <c r="K155" s="223"/>
      <c r="T155" s="223"/>
      <c r="AG155" s="223"/>
      <c r="AH155" s="223"/>
      <c r="AO155" s="223"/>
      <c r="AP155" s="223"/>
      <c r="BB155" s="313"/>
      <c r="BR155" s="223"/>
      <c r="CE155" s="223"/>
    </row>
    <row r="156" spans="11:83">
      <c r="K156" s="223"/>
      <c r="T156" s="223"/>
      <c r="AG156" s="223"/>
      <c r="AH156" s="223"/>
      <c r="AO156" s="223"/>
      <c r="AP156" s="223"/>
      <c r="BB156" s="313"/>
      <c r="BR156" s="223"/>
      <c r="CE156" s="223"/>
    </row>
    <row r="157" spans="11:83">
      <c r="K157" s="223"/>
      <c r="T157" s="223"/>
      <c r="AG157" s="223"/>
      <c r="AH157" s="223"/>
      <c r="AO157" s="223"/>
      <c r="AP157" s="223"/>
      <c r="BB157" s="313"/>
      <c r="BR157" s="223"/>
      <c r="CE157" s="223"/>
    </row>
    <row r="158" spans="11:83">
      <c r="K158" s="223"/>
      <c r="T158" s="223"/>
      <c r="AG158" s="223"/>
      <c r="AH158" s="223"/>
      <c r="AO158" s="223"/>
      <c r="AP158" s="223"/>
      <c r="BB158" s="313"/>
      <c r="BR158" s="223"/>
      <c r="CE158" s="223"/>
    </row>
    <row r="159" spans="11:83">
      <c r="K159" s="223"/>
      <c r="T159" s="223"/>
      <c r="AG159" s="223"/>
      <c r="AH159" s="223"/>
      <c r="AO159" s="223"/>
      <c r="AP159" s="223"/>
      <c r="BB159" s="313"/>
      <c r="BR159" s="223"/>
      <c r="CE159" s="223"/>
    </row>
    <row r="160" spans="11:83">
      <c r="K160" s="223"/>
      <c r="T160" s="223"/>
      <c r="AG160" s="223"/>
      <c r="AH160" s="223"/>
      <c r="AO160" s="223"/>
      <c r="AP160" s="223"/>
      <c r="BB160" s="313"/>
      <c r="BR160" s="223"/>
      <c r="CE160" s="223"/>
    </row>
    <row r="161" spans="11:83">
      <c r="K161" s="223"/>
      <c r="T161" s="223"/>
      <c r="AG161" s="223"/>
      <c r="AH161" s="223"/>
      <c r="AO161" s="223"/>
      <c r="AP161" s="223"/>
      <c r="BB161" s="313"/>
      <c r="BR161" s="223"/>
      <c r="CE161" s="223"/>
    </row>
    <row r="162" spans="11:83">
      <c r="K162" s="223"/>
      <c r="T162" s="223"/>
      <c r="AG162" s="223"/>
      <c r="AH162" s="223"/>
      <c r="AO162" s="223"/>
      <c r="AP162" s="223"/>
      <c r="BB162" s="313"/>
      <c r="BR162" s="223"/>
      <c r="CE162" s="223"/>
    </row>
    <row r="163" spans="11:83">
      <c r="K163" s="223"/>
      <c r="T163" s="223"/>
      <c r="AG163" s="223"/>
      <c r="AH163" s="223"/>
      <c r="AO163" s="223"/>
      <c r="AP163" s="223"/>
      <c r="BB163" s="313"/>
      <c r="BR163" s="223"/>
      <c r="CE163" s="223"/>
    </row>
    <row r="164" spans="11:83">
      <c r="K164" s="223"/>
      <c r="T164" s="223"/>
      <c r="AG164" s="223"/>
      <c r="AH164" s="223"/>
      <c r="AO164" s="223"/>
      <c r="AP164" s="223"/>
      <c r="BB164" s="313"/>
      <c r="BR164" s="223"/>
      <c r="CE164" s="223"/>
    </row>
    <row r="165" spans="11:83">
      <c r="K165" s="223"/>
      <c r="T165" s="223"/>
      <c r="AG165" s="223"/>
      <c r="AH165" s="223"/>
      <c r="AO165" s="223"/>
      <c r="AP165" s="223"/>
      <c r="BB165" s="313"/>
      <c r="BR165" s="223"/>
      <c r="CE165" s="223"/>
    </row>
    <row r="166" spans="11:83">
      <c r="K166" s="223"/>
      <c r="T166" s="223"/>
      <c r="AG166" s="223"/>
      <c r="AH166" s="223"/>
      <c r="AO166" s="223"/>
      <c r="AP166" s="223"/>
      <c r="BB166" s="313"/>
      <c r="BR166" s="223"/>
      <c r="CE166" s="223"/>
    </row>
    <row r="167" spans="11:83">
      <c r="K167" s="223"/>
      <c r="T167" s="223"/>
      <c r="AG167" s="223"/>
      <c r="AH167" s="223"/>
      <c r="AO167" s="223"/>
      <c r="AP167" s="223"/>
      <c r="BB167" s="313"/>
      <c r="BR167" s="223"/>
      <c r="CE167" s="223"/>
    </row>
    <row r="168" spans="11:83">
      <c r="K168" s="223"/>
      <c r="T168" s="223"/>
      <c r="AG168" s="223"/>
      <c r="AH168" s="223"/>
      <c r="AO168" s="223"/>
      <c r="AP168" s="223"/>
      <c r="BB168" s="313"/>
      <c r="BR168" s="223"/>
      <c r="CE168" s="223"/>
    </row>
    <row r="169" spans="11:83">
      <c r="K169" s="223"/>
      <c r="T169" s="223"/>
      <c r="AG169" s="223"/>
      <c r="AH169" s="223"/>
      <c r="AO169" s="223"/>
      <c r="AP169" s="223"/>
      <c r="BB169" s="313"/>
      <c r="BR169" s="223"/>
      <c r="CE169" s="223"/>
    </row>
    <row r="170" spans="11:83">
      <c r="K170" s="223"/>
      <c r="T170" s="223"/>
      <c r="AG170" s="223"/>
      <c r="AH170" s="223"/>
      <c r="AO170" s="223"/>
      <c r="AP170" s="223"/>
      <c r="BB170" s="313"/>
      <c r="BR170" s="223"/>
      <c r="CE170" s="223"/>
    </row>
    <row r="171" spans="11:83">
      <c r="K171" s="223"/>
      <c r="T171" s="223"/>
      <c r="AG171" s="223"/>
      <c r="AH171" s="223"/>
      <c r="AO171" s="223"/>
      <c r="AP171" s="223"/>
      <c r="BB171" s="313"/>
      <c r="BR171" s="223"/>
      <c r="CE171" s="223"/>
    </row>
    <row r="172" spans="11:83">
      <c r="K172" s="223"/>
      <c r="T172" s="223"/>
      <c r="AG172" s="223"/>
      <c r="AH172" s="223"/>
      <c r="AO172" s="223"/>
      <c r="AP172" s="223"/>
      <c r="BB172" s="313"/>
      <c r="BR172" s="223"/>
      <c r="CE172" s="223"/>
    </row>
  </sheetData>
  <phoneticPr fontId="45"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1185"/>
  <sheetViews>
    <sheetView workbookViewId="0">
      <pane xSplit="5" ySplit="3" topLeftCell="N22" activePane="bottomRight" state="frozen"/>
      <selection pane="topRight"/>
      <selection pane="bottomLeft"/>
      <selection pane="bottomRight" activeCell="U90" sqref="U90"/>
    </sheetView>
  </sheetViews>
  <sheetFormatPr defaultColWidth="8.875" defaultRowHeight="14.25"/>
  <cols>
    <col min="1" max="1" width="10.375" style="135" customWidth="1"/>
    <col min="2" max="2" width="17.125" style="135" customWidth="1"/>
    <col min="3" max="5" width="10.625" style="135" customWidth="1"/>
    <col min="6" max="6" width="8.625" style="135" customWidth="1"/>
    <col min="7" max="7" width="16.875" style="135" customWidth="1"/>
    <col min="8" max="8" width="18.125" style="135" customWidth="1"/>
    <col min="9" max="9" width="15.875" style="135" customWidth="1"/>
    <col min="10" max="10" width="10.625" style="135" customWidth="1"/>
    <col min="11" max="11" width="15.875" style="136" customWidth="1"/>
    <col min="12" max="13" width="14.125" style="135" customWidth="1"/>
    <col min="14" max="14" width="10.625" style="135" customWidth="1"/>
    <col min="15" max="15" width="13.125" style="135" customWidth="1"/>
    <col min="16" max="16" width="20.875" style="135" customWidth="1"/>
    <col min="17" max="17" width="10.625" style="135" customWidth="1"/>
    <col min="18" max="18" width="12.5" style="135" customWidth="1"/>
    <col min="19" max="21" width="12.625" style="135" customWidth="1"/>
    <col min="22" max="22" width="20.875" style="135" customWidth="1"/>
    <col min="23" max="23" width="17.125" style="135" customWidth="1"/>
    <col min="24" max="24" width="16.875" style="135" customWidth="1"/>
    <col min="25" max="25" width="10.125" style="135" customWidth="1"/>
    <col min="26" max="27" width="11.5" style="135" customWidth="1"/>
    <col min="28" max="28" width="8.625" style="135" customWidth="1"/>
    <col min="29" max="29" width="10.625" style="135" customWidth="1"/>
    <col min="30" max="30" width="8.625" style="135" customWidth="1"/>
    <col min="31" max="31" width="18.125" style="137" customWidth="1"/>
    <col min="32" max="32" width="15.875" style="137" customWidth="1"/>
    <col min="33" max="34" width="23.125" style="137" customWidth="1"/>
    <col min="35" max="35" width="10.625" style="135" customWidth="1"/>
    <col min="36" max="36" width="15.375" style="135" customWidth="1"/>
    <col min="37" max="37" width="19.5" style="135" customWidth="1"/>
    <col min="38" max="38" width="22.125" style="135" customWidth="1"/>
    <col min="39" max="39" width="11.5" style="135" customWidth="1"/>
    <col min="40" max="40" width="20.875" style="135" customWidth="1"/>
    <col min="41" max="41" width="15.875" style="136" customWidth="1"/>
    <col min="42" max="42" width="20.875" style="136" customWidth="1"/>
    <col min="43" max="43" width="18.375" style="135" customWidth="1"/>
    <col min="44" max="44" width="25.875" style="135" customWidth="1"/>
    <col min="45" max="45" width="25.625" style="109" customWidth="1"/>
    <col min="46" max="46" width="53.625" style="135" customWidth="1"/>
    <col min="47" max="47" width="12.375" style="135" customWidth="1"/>
    <col min="48" max="48" width="17.375" style="135" customWidth="1"/>
    <col min="49" max="49" width="21.875" style="135" customWidth="1"/>
    <col min="50" max="50" width="10.625" style="109" customWidth="1"/>
    <col min="51" max="51" width="10.625" style="138" customWidth="1"/>
    <col min="52" max="52" width="20.125" style="85" customWidth="1"/>
    <col min="53" max="53" width="10.625" style="138" customWidth="1"/>
    <col min="54" max="54" width="10.625" style="135" customWidth="1"/>
    <col min="55" max="55" width="14.875" style="138" customWidth="1"/>
    <col min="56" max="56" width="20.875" style="138" customWidth="1"/>
    <col min="57" max="57" width="19.5" style="138" customWidth="1"/>
    <col min="58" max="58" width="20.875" style="138" customWidth="1"/>
    <col min="59" max="59" width="18.375" style="138" customWidth="1"/>
    <col min="60" max="60" width="19.5" style="138" customWidth="1"/>
    <col min="61" max="61" width="20.625" style="138" customWidth="1"/>
    <col min="62" max="62" width="16.625" style="138" customWidth="1"/>
    <col min="63" max="63" width="12.5" style="135" customWidth="1"/>
    <col min="64" max="65" width="17.125" style="135" customWidth="1"/>
    <col min="66" max="67" width="19.5" style="135" customWidth="1"/>
    <col min="68" max="71" width="17.375" style="135" customWidth="1"/>
    <col min="72" max="74" width="15.625" style="135" customWidth="1"/>
    <col min="75" max="76" width="21.375" style="135" customWidth="1"/>
    <col min="77" max="77" width="41.5" style="135" customWidth="1"/>
    <col min="78" max="78" width="26.125" style="135" customWidth="1"/>
    <col min="79" max="79" width="22.875" style="135" customWidth="1"/>
    <col min="80" max="80" width="37.125" style="135" customWidth="1"/>
    <col min="81" max="81" width="29.125" style="135" customWidth="1"/>
    <col min="82" max="82" width="36.125" style="109" customWidth="1"/>
    <col min="83" max="83" width="16.125" style="135" customWidth="1"/>
    <col min="84" max="84" width="12.875" style="135" customWidth="1"/>
    <col min="85" max="85" width="17.625" style="135" customWidth="1"/>
    <col min="86" max="86" width="14.625" style="109" customWidth="1"/>
    <col min="87" max="87" width="14.125" style="135" customWidth="1"/>
    <col min="88" max="88" width="15.375" style="135" customWidth="1"/>
    <col min="89" max="89" width="28.625" style="135" customWidth="1"/>
    <col min="90" max="90" width="13.125" style="135" customWidth="1"/>
    <col min="91" max="91" width="14.125" style="135" customWidth="1"/>
    <col min="92" max="16384" width="8.875" style="135"/>
  </cols>
  <sheetData>
    <row r="1" spans="1:92" s="81" customFormat="1">
      <c r="A1" s="81" t="s">
        <v>0</v>
      </c>
      <c r="B1" s="81" t="s">
        <v>1</v>
      </c>
      <c r="C1" s="81" t="s">
        <v>2</v>
      </c>
      <c r="D1" s="81" t="s">
        <v>3</v>
      </c>
      <c r="E1" s="81" t="s">
        <v>4</v>
      </c>
      <c r="F1" s="81" t="s">
        <v>5</v>
      </c>
      <c r="G1" s="81" t="s">
        <v>6</v>
      </c>
      <c r="H1" s="81" t="s">
        <v>7</v>
      </c>
      <c r="I1" s="81" t="s">
        <v>8</v>
      </c>
      <c r="J1" s="81" t="s">
        <v>9</v>
      </c>
      <c r="K1" s="81" t="s">
        <v>10</v>
      </c>
      <c r="L1" s="81" t="s">
        <v>11</v>
      </c>
      <c r="M1" s="81" t="s">
        <v>12</v>
      </c>
      <c r="N1" s="81" t="s">
        <v>13</v>
      </c>
      <c r="O1" s="81" t="s">
        <v>14</v>
      </c>
      <c r="P1" s="81" t="s">
        <v>15</v>
      </c>
      <c r="Q1" s="81" t="s">
        <v>16</v>
      </c>
      <c r="R1" s="81" t="s">
        <v>17</v>
      </c>
      <c r="S1" s="81" t="s">
        <v>18</v>
      </c>
      <c r="T1" s="81" t="s">
        <v>19</v>
      </c>
      <c r="U1" s="81" t="s">
        <v>20</v>
      </c>
      <c r="V1" s="81" t="s">
        <v>21</v>
      </c>
      <c r="W1" s="81" t="s">
        <v>22</v>
      </c>
      <c r="X1" s="81" t="s">
        <v>23</v>
      </c>
      <c r="Y1" s="81" t="s">
        <v>24</v>
      </c>
      <c r="Z1" s="81" t="s">
        <v>25</v>
      </c>
      <c r="AA1" s="81" t="s">
        <v>26</v>
      </c>
      <c r="AB1" s="81" t="s">
        <v>27</v>
      </c>
      <c r="AC1" s="81" t="s">
        <v>28</v>
      </c>
      <c r="AD1" s="81" t="s">
        <v>29</v>
      </c>
      <c r="AE1" s="93" t="s">
        <v>30</v>
      </c>
      <c r="AF1" s="93" t="s">
        <v>31</v>
      </c>
      <c r="AG1" s="93" t="s">
        <v>32</v>
      </c>
      <c r="AH1" s="93" t="s">
        <v>33</v>
      </c>
      <c r="AI1" s="81" t="s">
        <v>34</v>
      </c>
      <c r="AJ1" s="81" t="s">
        <v>35</v>
      </c>
      <c r="AK1" s="81" t="s">
        <v>36</v>
      </c>
      <c r="AL1" s="81" t="s">
        <v>37</v>
      </c>
      <c r="AM1" s="81" t="s">
        <v>38</v>
      </c>
      <c r="AN1" s="81" t="s">
        <v>39</v>
      </c>
      <c r="AO1" s="1" t="s">
        <v>40</v>
      </c>
      <c r="AP1" s="1" t="s">
        <v>41</v>
      </c>
      <c r="AQ1" s="81" t="s">
        <v>42</v>
      </c>
      <c r="AR1" s="81" t="s">
        <v>43</v>
      </c>
      <c r="AS1" s="81" t="s">
        <v>44</v>
      </c>
      <c r="AT1" s="81" t="s">
        <v>45</v>
      </c>
      <c r="AU1" s="81" t="s">
        <v>46</v>
      </c>
      <c r="AV1" s="81" t="s">
        <v>47</v>
      </c>
      <c r="AW1" s="81" t="s">
        <v>48</v>
      </c>
      <c r="AX1" s="81" t="s">
        <v>50</v>
      </c>
      <c r="AY1" s="163" t="s">
        <v>52</v>
      </c>
      <c r="AZ1" s="81" t="s">
        <v>54</v>
      </c>
      <c r="BA1" s="81" t="s">
        <v>55</v>
      </c>
      <c r="BB1" s="81" t="s">
        <v>56</v>
      </c>
      <c r="BC1" s="163" t="s">
        <v>57</v>
      </c>
      <c r="BD1" s="163" t="s">
        <v>58</v>
      </c>
      <c r="BE1" s="163" t="s">
        <v>59</v>
      </c>
      <c r="BF1" s="163" t="s">
        <v>60</v>
      </c>
      <c r="BG1" s="163" t="s">
        <v>61</v>
      </c>
      <c r="BH1" s="163" t="s">
        <v>62</v>
      </c>
      <c r="BI1" s="163" t="s">
        <v>63</v>
      </c>
      <c r="BJ1" s="163" t="s">
        <v>64</v>
      </c>
      <c r="BK1" s="1" t="s">
        <v>65</v>
      </c>
      <c r="BL1" s="1" t="s">
        <v>66</v>
      </c>
      <c r="BM1" s="1" t="s">
        <v>67</v>
      </c>
      <c r="BN1" s="1" t="s">
        <v>68</v>
      </c>
      <c r="BO1" s="1" t="s">
        <v>69</v>
      </c>
      <c r="BP1" s="81" t="s">
        <v>70</v>
      </c>
      <c r="BQ1" s="81" t="s">
        <v>71</v>
      </c>
      <c r="BR1" s="81" t="s">
        <v>72</v>
      </c>
      <c r="BS1" s="81" t="s">
        <v>73</v>
      </c>
      <c r="BT1" s="81" t="s">
        <v>74</v>
      </c>
      <c r="BU1" s="81" t="s">
        <v>75</v>
      </c>
      <c r="BV1" s="1" t="s">
        <v>76</v>
      </c>
      <c r="BW1" s="81" t="s">
        <v>77</v>
      </c>
      <c r="BX1" s="81" t="s">
        <v>78</v>
      </c>
      <c r="BY1" s="81" t="s">
        <v>79</v>
      </c>
      <c r="BZ1" s="81" t="s">
        <v>80</v>
      </c>
      <c r="CA1" s="81" t="s">
        <v>81</v>
      </c>
      <c r="CB1" s="81" t="s">
        <v>82</v>
      </c>
      <c r="CC1" s="81" t="s">
        <v>83</v>
      </c>
      <c r="CD1" s="81" t="s">
        <v>84</v>
      </c>
      <c r="CE1" s="81" t="s">
        <v>85</v>
      </c>
      <c r="CF1" s="81" t="s">
        <v>86</v>
      </c>
      <c r="CG1" s="81" t="s">
        <v>87</v>
      </c>
      <c r="CH1" s="1" t="s">
        <v>88</v>
      </c>
      <c r="CI1" s="81" t="s">
        <v>89</v>
      </c>
      <c r="CJ1" s="81" t="s">
        <v>90</v>
      </c>
      <c r="CK1" s="81" t="s">
        <v>91</v>
      </c>
      <c r="CL1" s="81" t="s">
        <v>92</v>
      </c>
      <c r="CM1" s="81" t="s">
        <v>93</v>
      </c>
      <c r="CN1" s="81" t="s">
        <v>100</v>
      </c>
    </row>
    <row r="2" spans="1:92" s="82" customFormat="1">
      <c r="A2" s="82" t="s">
        <v>102</v>
      </c>
      <c r="B2" s="82" t="s">
        <v>103</v>
      </c>
      <c r="C2" s="82" t="s">
        <v>104</v>
      </c>
      <c r="D2" s="82" t="s">
        <v>105</v>
      </c>
      <c r="E2" s="82" t="s">
        <v>106</v>
      </c>
      <c r="F2" s="82" t="s">
        <v>107</v>
      </c>
      <c r="G2" s="82" t="s">
        <v>108</v>
      </c>
      <c r="H2" s="82" t="s">
        <v>109</v>
      </c>
      <c r="I2" s="145" t="s">
        <v>110</v>
      </c>
      <c r="J2" s="82" t="s">
        <v>111</v>
      </c>
      <c r="K2" s="82" t="s">
        <v>112</v>
      </c>
      <c r="L2" s="145" t="s">
        <v>113</v>
      </c>
      <c r="M2" s="88" t="s">
        <v>114</v>
      </c>
      <c r="N2" s="82" t="s">
        <v>115</v>
      </c>
      <c r="O2" s="82" t="s">
        <v>116</v>
      </c>
      <c r="P2" s="82" t="s">
        <v>117</v>
      </c>
      <c r="Q2" s="82" t="s">
        <v>118</v>
      </c>
      <c r="R2" s="82" t="s">
        <v>119</v>
      </c>
      <c r="S2" s="82" t="s">
        <v>120</v>
      </c>
      <c r="T2" s="82" t="s">
        <v>121</v>
      </c>
      <c r="U2" s="82" t="s">
        <v>122</v>
      </c>
      <c r="V2" s="82" t="s">
        <v>123</v>
      </c>
      <c r="W2" s="82" t="s">
        <v>124</v>
      </c>
      <c r="X2" s="88" t="s">
        <v>125</v>
      </c>
      <c r="Y2" s="82" t="s">
        <v>126</v>
      </c>
      <c r="Z2" s="82" t="s">
        <v>127</v>
      </c>
      <c r="AA2" s="82" t="s">
        <v>128</v>
      </c>
      <c r="AB2" s="82" t="s">
        <v>129</v>
      </c>
      <c r="AC2" s="82" t="s">
        <v>130</v>
      </c>
      <c r="AD2" s="82" t="s">
        <v>131</v>
      </c>
      <c r="AE2" s="88" t="s">
        <v>132</v>
      </c>
      <c r="AF2" s="88" t="s">
        <v>133</v>
      </c>
      <c r="AG2" s="88" t="s">
        <v>134</v>
      </c>
      <c r="AH2" s="88" t="s">
        <v>135</v>
      </c>
      <c r="AI2" s="82" t="s">
        <v>136</v>
      </c>
      <c r="AJ2" s="82" t="s">
        <v>137</v>
      </c>
      <c r="AK2" s="82" t="s">
        <v>138</v>
      </c>
      <c r="AL2" s="82" t="s">
        <v>139</v>
      </c>
      <c r="AM2" s="82" t="s">
        <v>140</v>
      </c>
      <c r="AN2" s="82" t="s">
        <v>141</v>
      </c>
      <c r="AO2" s="95" t="s">
        <v>142</v>
      </c>
      <c r="AP2" s="155" t="s">
        <v>143</v>
      </c>
      <c r="AQ2" s="82" t="s">
        <v>144</v>
      </c>
      <c r="AR2" s="82" t="s">
        <v>145</v>
      </c>
      <c r="AS2" s="82" t="s">
        <v>146</v>
      </c>
      <c r="AT2" s="82" t="s">
        <v>147</v>
      </c>
      <c r="AU2" s="82" t="s">
        <v>148</v>
      </c>
      <c r="AV2" s="88" t="s">
        <v>149</v>
      </c>
      <c r="AW2" s="82" t="s">
        <v>150</v>
      </c>
      <c r="AX2" s="98" t="s">
        <v>151</v>
      </c>
      <c r="AY2" s="164" t="s">
        <v>152</v>
      </c>
      <c r="AZ2" s="82" t="s">
        <v>153</v>
      </c>
      <c r="BA2" s="99" t="s">
        <v>154</v>
      </c>
      <c r="BB2" s="82" t="s">
        <v>155</v>
      </c>
      <c r="BC2" s="164" t="s">
        <v>156</v>
      </c>
      <c r="BD2" s="164" t="s">
        <v>157</v>
      </c>
      <c r="BE2" s="164" t="s">
        <v>158</v>
      </c>
      <c r="BF2" s="164" t="s">
        <v>159</v>
      </c>
      <c r="BG2" s="164" t="s">
        <v>160</v>
      </c>
      <c r="BH2" s="164" t="s">
        <v>161</v>
      </c>
      <c r="BI2" s="164" t="s">
        <v>162</v>
      </c>
      <c r="BJ2" s="180" t="s">
        <v>143</v>
      </c>
      <c r="BK2" s="155" t="s">
        <v>163</v>
      </c>
      <c r="BL2" s="155" t="s">
        <v>164</v>
      </c>
      <c r="BM2" s="155" t="s">
        <v>165</v>
      </c>
      <c r="BN2" s="155" t="s">
        <v>166</v>
      </c>
      <c r="BO2" s="155" t="s">
        <v>167</v>
      </c>
      <c r="BP2" s="82" t="s">
        <v>168</v>
      </c>
      <c r="BQ2" s="181" t="s">
        <v>169</v>
      </c>
      <c r="BR2" s="181" t="s">
        <v>170</v>
      </c>
      <c r="BS2" s="181" t="s">
        <v>171</v>
      </c>
      <c r="BT2" s="82" t="s">
        <v>172</v>
      </c>
      <c r="BU2" s="82" t="s">
        <v>173</v>
      </c>
      <c r="BV2" s="95" t="s">
        <v>174</v>
      </c>
      <c r="BW2" s="82" t="s">
        <v>175</v>
      </c>
      <c r="BX2" s="82" t="s">
        <v>176</v>
      </c>
      <c r="BY2" s="82" t="s">
        <v>177</v>
      </c>
      <c r="BZ2" s="82" t="s">
        <v>178</v>
      </c>
      <c r="CA2" s="82" t="s">
        <v>179</v>
      </c>
      <c r="CB2" s="82" t="s">
        <v>180</v>
      </c>
      <c r="CC2" s="82" t="s">
        <v>181</v>
      </c>
      <c r="CD2" s="82" t="s">
        <v>182</v>
      </c>
      <c r="CE2" s="82" t="s">
        <v>183</v>
      </c>
      <c r="CF2" s="82" t="s">
        <v>184</v>
      </c>
      <c r="CG2" s="82" t="s">
        <v>185</v>
      </c>
      <c r="CH2" s="95" t="s">
        <v>186</v>
      </c>
      <c r="CI2" s="82" t="s">
        <v>187</v>
      </c>
      <c r="CJ2" s="82" t="s">
        <v>188</v>
      </c>
      <c r="CK2" s="82" t="s">
        <v>189</v>
      </c>
      <c r="CL2" s="82" t="s">
        <v>190</v>
      </c>
      <c r="CM2" s="82" t="s">
        <v>191</v>
      </c>
      <c r="CN2" s="82" t="s">
        <v>198</v>
      </c>
    </row>
    <row r="3" spans="1:92" s="82" customFormat="1">
      <c r="A3" s="82" t="s">
        <v>201</v>
      </c>
      <c r="B3" s="82" t="s">
        <v>202</v>
      </c>
      <c r="C3" s="82" t="s">
        <v>201</v>
      </c>
      <c r="D3" s="82" t="s">
        <v>201</v>
      </c>
      <c r="E3" s="82" t="s">
        <v>201</v>
      </c>
      <c r="F3" s="82" t="s">
        <v>201</v>
      </c>
      <c r="G3" s="82" t="s">
        <v>201</v>
      </c>
      <c r="H3" s="82" t="s">
        <v>201</v>
      </c>
      <c r="I3" s="145" t="s">
        <v>201</v>
      </c>
      <c r="J3" s="82" t="s">
        <v>201</v>
      </c>
      <c r="K3" s="82" t="s">
        <v>201</v>
      </c>
      <c r="L3" s="82" t="s">
        <v>201</v>
      </c>
      <c r="M3" s="88" t="s">
        <v>143</v>
      </c>
      <c r="N3" s="82" t="s">
        <v>202</v>
      </c>
      <c r="O3" s="82" t="s">
        <v>201</v>
      </c>
      <c r="P3" s="82" t="s">
        <v>201</v>
      </c>
      <c r="Q3" s="82" t="s">
        <v>202</v>
      </c>
      <c r="R3" s="82" t="s">
        <v>202</v>
      </c>
      <c r="S3" s="82" t="s">
        <v>201</v>
      </c>
      <c r="T3" s="82" t="s">
        <v>202</v>
      </c>
      <c r="U3" s="82" t="s">
        <v>143</v>
      </c>
      <c r="V3" s="82" t="s">
        <v>201</v>
      </c>
      <c r="W3" s="82" t="s">
        <v>202</v>
      </c>
      <c r="X3" s="90" t="s">
        <v>143</v>
      </c>
      <c r="Y3" s="82" t="s">
        <v>202</v>
      </c>
      <c r="Z3" s="82" t="s">
        <v>201</v>
      </c>
      <c r="AA3" s="82" t="s">
        <v>201</v>
      </c>
      <c r="AB3" s="82" t="s">
        <v>201</v>
      </c>
      <c r="AC3" s="82" t="s">
        <v>201</v>
      </c>
      <c r="AD3" s="82" t="s">
        <v>202</v>
      </c>
      <c r="AE3" s="88" t="s">
        <v>202</v>
      </c>
      <c r="AF3" s="88" t="s">
        <v>202</v>
      </c>
      <c r="AG3" s="88" t="s">
        <v>202</v>
      </c>
      <c r="AH3" s="88" t="s">
        <v>202</v>
      </c>
      <c r="AI3" s="82" t="s">
        <v>201</v>
      </c>
      <c r="AJ3" s="82" t="s">
        <v>201</v>
      </c>
      <c r="AK3" s="82" t="s">
        <v>201</v>
      </c>
      <c r="AL3" s="82" t="s">
        <v>201</v>
      </c>
      <c r="AM3" s="82" t="s">
        <v>201</v>
      </c>
      <c r="AN3" s="82" t="s">
        <v>201</v>
      </c>
      <c r="AO3" s="95" t="s">
        <v>202</v>
      </c>
      <c r="AP3" s="155" t="s">
        <v>143</v>
      </c>
      <c r="AQ3" s="82" t="s">
        <v>202</v>
      </c>
      <c r="AR3" s="82" t="s">
        <v>202</v>
      </c>
      <c r="AS3" s="82" t="s">
        <v>202</v>
      </c>
      <c r="AT3" s="82" t="s">
        <v>202</v>
      </c>
      <c r="AU3" s="82" t="s">
        <v>201</v>
      </c>
      <c r="AV3" s="88" t="s">
        <v>143</v>
      </c>
      <c r="AW3" s="82" t="s">
        <v>202</v>
      </c>
      <c r="AY3" s="164" t="s">
        <v>201</v>
      </c>
      <c r="AZ3" s="82" t="s">
        <v>201</v>
      </c>
      <c r="BA3" s="99" t="s">
        <v>201</v>
      </c>
      <c r="BB3" s="82" t="s">
        <v>201</v>
      </c>
      <c r="BC3" s="164" t="s">
        <v>202</v>
      </c>
      <c r="BD3" s="164" t="s">
        <v>202</v>
      </c>
      <c r="BE3" s="164" t="s">
        <v>202</v>
      </c>
      <c r="BF3" s="164" t="s">
        <v>202</v>
      </c>
      <c r="BG3" s="164" t="s">
        <v>202</v>
      </c>
      <c r="BH3" s="164" t="s">
        <v>202</v>
      </c>
      <c r="BI3" s="164" t="s">
        <v>202</v>
      </c>
      <c r="BJ3" s="180" t="s">
        <v>143</v>
      </c>
      <c r="BK3" s="95" t="s">
        <v>202</v>
      </c>
      <c r="BL3" s="95" t="s">
        <v>201</v>
      </c>
      <c r="BM3" s="95" t="s">
        <v>201</v>
      </c>
      <c r="BN3" s="95" t="s">
        <v>201</v>
      </c>
      <c r="BO3" s="95" t="s">
        <v>201</v>
      </c>
      <c r="BP3" s="82" t="s">
        <v>201</v>
      </c>
      <c r="BQ3" s="99" t="s">
        <v>202</v>
      </c>
      <c r="BR3" s="99" t="s">
        <v>202</v>
      </c>
      <c r="BS3" s="99" t="s">
        <v>202</v>
      </c>
      <c r="BT3" s="82" t="s">
        <v>201</v>
      </c>
      <c r="BU3" s="82" t="s">
        <v>201</v>
      </c>
      <c r="BV3" s="95" t="s">
        <v>202</v>
      </c>
      <c r="BW3" s="82" t="s">
        <v>202</v>
      </c>
      <c r="BX3" s="82" t="s">
        <v>202</v>
      </c>
      <c r="BY3" s="82" t="s">
        <v>202</v>
      </c>
      <c r="BZ3" s="82" t="s">
        <v>202</v>
      </c>
      <c r="CA3" s="82" t="s">
        <v>202</v>
      </c>
      <c r="CB3" s="82" t="s">
        <v>202</v>
      </c>
      <c r="CC3" s="82" t="s">
        <v>202</v>
      </c>
      <c r="CD3" s="82" t="s">
        <v>202</v>
      </c>
      <c r="CE3" s="82" t="s">
        <v>202</v>
      </c>
      <c r="CF3" s="82" t="s">
        <v>201</v>
      </c>
      <c r="CG3" s="88" t="s">
        <v>143</v>
      </c>
      <c r="CH3" s="95" t="s">
        <v>202</v>
      </c>
      <c r="CI3" s="82" t="s">
        <v>202</v>
      </c>
      <c r="CJ3" s="82" t="s">
        <v>202</v>
      </c>
      <c r="CK3" s="82" t="s">
        <v>201</v>
      </c>
      <c r="CL3" s="82" t="s">
        <v>201</v>
      </c>
      <c r="CM3" s="82" t="s">
        <v>201</v>
      </c>
      <c r="CN3" s="82" t="s">
        <v>201</v>
      </c>
    </row>
    <row r="4" spans="1:92" s="124" customFormat="1" ht="15.95" customHeight="1">
      <c r="A4" s="124">
        <v>6001</v>
      </c>
      <c r="B4" s="124" t="s">
        <v>1515</v>
      </c>
      <c r="C4" s="124">
        <v>2</v>
      </c>
      <c r="D4" s="124">
        <v>2</v>
      </c>
      <c r="E4" s="124">
        <v>3</v>
      </c>
      <c r="F4" s="124">
        <v>0</v>
      </c>
      <c r="G4" s="139"/>
      <c r="H4" s="139"/>
      <c r="J4" s="124">
        <v>15</v>
      </c>
      <c r="K4" s="124">
        <v>10</v>
      </c>
      <c r="L4" s="124">
        <v>20</v>
      </c>
      <c r="M4" s="124">
        <v>0</v>
      </c>
      <c r="O4" s="124">
        <v>1</v>
      </c>
      <c r="P4" s="139">
        <v>0</v>
      </c>
      <c r="T4" s="124">
        <v>300001</v>
      </c>
      <c r="U4" s="124" t="s">
        <v>1516</v>
      </c>
      <c r="V4" s="124">
        <v>3</v>
      </c>
      <c r="AC4" s="124">
        <v>1</v>
      </c>
      <c r="AD4" s="124">
        <v>0</v>
      </c>
      <c r="AI4" s="124">
        <v>1</v>
      </c>
      <c r="AJ4" s="124">
        <v>1</v>
      </c>
      <c r="AK4" s="124">
        <v>0</v>
      </c>
      <c r="AL4" s="124">
        <v>0</v>
      </c>
      <c r="AM4" s="124">
        <v>0</v>
      </c>
      <c r="AO4" s="156"/>
      <c r="AP4" s="156"/>
      <c r="AR4" s="124" t="s">
        <v>1173</v>
      </c>
      <c r="AS4" s="124" t="s">
        <v>1517</v>
      </c>
      <c r="AT4" s="124" t="s">
        <v>1518</v>
      </c>
      <c r="AU4" s="139"/>
      <c r="AW4" s="165"/>
      <c r="AX4" s="165"/>
      <c r="AY4" s="166"/>
      <c r="AZ4" s="89"/>
      <c r="BA4" s="166"/>
      <c r="BC4" s="166" t="s">
        <v>208</v>
      </c>
      <c r="BD4" s="166"/>
      <c r="BE4" s="166"/>
      <c r="BF4" s="166"/>
      <c r="BG4" s="166"/>
      <c r="BH4" s="166"/>
      <c r="BI4" s="166" t="s">
        <v>208</v>
      </c>
      <c r="BJ4" s="166" t="s">
        <v>1519</v>
      </c>
      <c r="BL4" s="124">
        <v>10099</v>
      </c>
      <c r="BN4" s="124">
        <v>10099</v>
      </c>
      <c r="BO4" s="124">
        <v>24</v>
      </c>
      <c r="BP4" s="124">
        <v>1</v>
      </c>
      <c r="BT4" s="124">
        <v>10099</v>
      </c>
      <c r="BW4" s="165"/>
      <c r="BZ4" s="165"/>
      <c r="CB4" s="165"/>
      <c r="CD4" s="165"/>
      <c r="CF4" s="124">
        <v>-1</v>
      </c>
      <c r="CH4" s="165"/>
      <c r="CN4" s="124">
        <v>1</v>
      </c>
    </row>
    <row r="5" spans="1:92" s="125" customFormat="1" ht="15.95" customHeight="1">
      <c r="A5" s="124">
        <v>6002</v>
      </c>
      <c r="B5" s="124" t="s">
        <v>1515</v>
      </c>
      <c r="C5" s="140">
        <v>2</v>
      </c>
      <c r="D5" s="140">
        <v>2</v>
      </c>
      <c r="E5" s="140">
        <v>1</v>
      </c>
      <c r="F5" s="140">
        <v>0</v>
      </c>
      <c r="G5" s="140"/>
      <c r="H5" s="140"/>
      <c r="J5" s="124">
        <v>15</v>
      </c>
      <c r="K5" s="124">
        <v>10</v>
      </c>
      <c r="L5" s="124">
        <v>20</v>
      </c>
      <c r="M5" s="146">
        <v>0</v>
      </c>
      <c r="O5" s="125">
        <v>3</v>
      </c>
      <c r="P5" s="125">
        <v>0</v>
      </c>
      <c r="Q5" s="124"/>
      <c r="R5" s="124"/>
      <c r="T5" s="125">
        <v>10023</v>
      </c>
      <c r="U5" s="125" t="s">
        <v>1520</v>
      </c>
      <c r="V5" s="125">
        <v>5</v>
      </c>
      <c r="W5" s="149"/>
      <c r="X5" s="149"/>
      <c r="AC5" s="140">
        <v>1</v>
      </c>
      <c r="AD5" s="140">
        <v>0</v>
      </c>
      <c r="AE5" s="153"/>
      <c r="AF5" s="153"/>
      <c r="AG5" s="153"/>
      <c r="AH5" s="153"/>
      <c r="AI5" s="140">
        <v>1</v>
      </c>
      <c r="AJ5" s="140">
        <v>1</v>
      </c>
      <c r="AK5" s="125">
        <v>0</v>
      </c>
      <c r="AL5" s="125">
        <v>0</v>
      </c>
      <c r="AM5" s="125">
        <v>0</v>
      </c>
      <c r="AR5" s="124" t="s">
        <v>278</v>
      </c>
      <c r="AS5" s="124" t="s">
        <v>1521</v>
      </c>
      <c r="AT5" s="140" t="s">
        <v>1522</v>
      </c>
      <c r="AV5" s="149"/>
      <c r="AX5" s="167"/>
      <c r="AY5" s="166"/>
      <c r="AZ5" s="89"/>
      <c r="BA5" s="166"/>
      <c r="BB5" s="124"/>
      <c r="BC5" s="166" t="s">
        <v>208</v>
      </c>
      <c r="BD5" s="166"/>
      <c r="BE5" s="166"/>
      <c r="BF5" s="166"/>
      <c r="BG5" s="166"/>
      <c r="BH5" s="166"/>
      <c r="BI5" s="166" t="s">
        <v>208</v>
      </c>
      <c r="BJ5" s="166" t="s">
        <v>208</v>
      </c>
      <c r="BL5" s="125">
        <v>10099</v>
      </c>
      <c r="BN5" s="125">
        <v>10099</v>
      </c>
      <c r="BO5" s="125">
        <v>34</v>
      </c>
      <c r="BP5" s="146">
        <v>1</v>
      </c>
      <c r="BS5" s="146"/>
      <c r="BT5" s="124">
        <v>10099</v>
      </c>
      <c r="BU5" s="146"/>
      <c r="BV5" s="146"/>
      <c r="CD5" s="167"/>
      <c r="CF5" s="125">
        <v>-1</v>
      </c>
      <c r="CG5" s="149"/>
      <c r="CH5" s="167"/>
      <c r="CK5" s="140"/>
      <c r="CN5" s="125">
        <v>1</v>
      </c>
    </row>
    <row r="6" spans="1:92" s="125" customFormat="1" ht="15.95" customHeight="1">
      <c r="A6" s="124">
        <v>6003</v>
      </c>
      <c r="B6" s="124" t="s">
        <v>1515</v>
      </c>
      <c r="C6" s="124">
        <v>2</v>
      </c>
      <c r="D6" s="140">
        <v>2</v>
      </c>
      <c r="E6" s="140">
        <v>2</v>
      </c>
      <c r="F6" s="140">
        <v>0</v>
      </c>
      <c r="G6" s="140"/>
      <c r="J6" s="124">
        <v>15</v>
      </c>
      <c r="K6" s="124">
        <v>10</v>
      </c>
      <c r="L6" s="124">
        <v>20</v>
      </c>
      <c r="M6" s="146">
        <v>0</v>
      </c>
      <c r="O6" s="125">
        <v>2</v>
      </c>
      <c r="P6" s="124">
        <v>0</v>
      </c>
      <c r="Q6" s="124"/>
      <c r="R6" s="124"/>
      <c r="T6" s="125">
        <v>10099010</v>
      </c>
      <c r="U6" s="125" t="s">
        <v>209</v>
      </c>
      <c r="V6" s="125">
        <v>1</v>
      </c>
      <c r="W6" s="149"/>
      <c r="X6" s="149"/>
      <c r="AC6" s="140">
        <v>1</v>
      </c>
      <c r="AD6" s="140">
        <v>0</v>
      </c>
      <c r="AE6" s="153"/>
      <c r="AF6" s="153"/>
      <c r="AG6" s="153"/>
      <c r="AH6" s="153"/>
      <c r="AI6" s="140">
        <v>1</v>
      </c>
      <c r="AJ6" s="124">
        <v>1</v>
      </c>
      <c r="AK6" s="125">
        <v>0</v>
      </c>
      <c r="AL6" s="125">
        <v>0</v>
      </c>
      <c r="AM6" s="125">
        <v>0</v>
      </c>
      <c r="AQ6" s="139" t="s">
        <v>1523</v>
      </c>
      <c r="AR6" s="125" t="s">
        <v>205</v>
      </c>
      <c r="AS6" s="124" t="s">
        <v>1524</v>
      </c>
      <c r="AT6" s="140" t="s">
        <v>1523</v>
      </c>
      <c r="AU6" s="140">
        <v>10099010</v>
      </c>
      <c r="AV6" s="149" t="s">
        <v>209</v>
      </c>
      <c r="AX6" s="168"/>
      <c r="AY6" s="166"/>
      <c r="AZ6" s="89"/>
      <c r="BA6" s="166"/>
      <c r="BB6" s="124"/>
      <c r="BC6" s="166" t="s">
        <v>208</v>
      </c>
      <c r="BD6" s="166"/>
      <c r="BE6" s="166"/>
      <c r="BF6" s="166"/>
      <c r="BG6" s="166"/>
      <c r="BH6" s="166"/>
      <c r="BI6" s="166" t="s">
        <v>208</v>
      </c>
      <c r="BJ6" s="166" t="s">
        <v>208</v>
      </c>
      <c r="BL6" s="125">
        <v>10099</v>
      </c>
      <c r="BM6" s="125">
        <v>2</v>
      </c>
      <c r="BN6" s="125">
        <v>10099</v>
      </c>
      <c r="BO6" s="125">
        <v>2</v>
      </c>
      <c r="BP6" s="146">
        <v>1</v>
      </c>
      <c r="BT6" s="124">
        <v>10099</v>
      </c>
      <c r="BU6" s="125">
        <v>2</v>
      </c>
      <c r="BW6" s="167"/>
      <c r="BY6" s="183" t="s">
        <v>1525</v>
      </c>
      <c r="BZ6" s="167"/>
      <c r="CB6" s="183" t="s">
        <v>1526</v>
      </c>
      <c r="CD6" s="183" t="s">
        <v>1527</v>
      </c>
      <c r="CF6" s="140">
        <v>10099010</v>
      </c>
      <c r="CG6" s="149" t="s">
        <v>245</v>
      </c>
      <c r="CH6" s="167"/>
      <c r="CK6" s="124"/>
      <c r="CN6" s="124">
        <v>1</v>
      </c>
    </row>
    <row r="7" spans="1:92" s="125" customFormat="1" ht="15.95" customHeight="1">
      <c r="A7" s="124">
        <v>6004</v>
      </c>
      <c r="B7" s="124" t="s">
        <v>1515</v>
      </c>
      <c r="C7" s="124">
        <v>2</v>
      </c>
      <c r="D7" s="140">
        <v>2</v>
      </c>
      <c r="E7" s="140">
        <v>15</v>
      </c>
      <c r="F7" s="140">
        <v>0</v>
      </c>
      <c r="G7" s="140"/>
      <c r="H7" s="140"/>
      <c r="J7" s="124">
        <v>15</v>
      </c>
      <c r="K7" s="124">
        <v>10</v>
      </c>
      <c r="L7" s="124">
        <v>20</v>
      </c>
      <c r="M7" s="146">
        <v>0</v>
      </c>
      <c r="O7" s="125">
        <v>4</v>
      </c>
      <c r="P7" s="125">
        <v>0</v>
      </c>
      <c r="Q7" s="124"/>
      <c r="R7" s="124"/>
      <c r="T7" s="125" t="s">
        <v>363</v>
      </c>
      <c r="U7" s="125" t="s">
        <v>364</v>
      </c>
      <c r="V7" s="125">
        <v>5</v>
      </c>
      <c r="W7" s="149"/>
      <c r="X7" s="149"/>
      <c r="Y7" s="125" t="s">
        <v>365</v>
      </c>
      <c r="AC7" s="140">
        <v>1</v>
      </c>
      <c r="AD7" s="140">
        <v>0</v>
      </c>
      <c r="AE7" s="153"/>
      <c r="AF7" s="153"/>
      <c r="AG7" s="153"/>
      <c r="AH7" s="153"/>
      <c r="AI7" s="140">
        <v>1</v>
      </c>
      <c r="AJ7" s="124">
        <v>1</v>
      </c>
      <c r="AK7" s="125">
        <v>0</v>
      </c>
      <c r="AL7" s="125">
        <v>0</v>
      </c>
      <c r="AM7" s="125">
        <v>0</v>
      </c>
      <c r="AR7" s="125" t="s">
        <v>1173</v>
      </c>
      <c r="AS7" s="124" t="s">
        <v>1528</v>
      </c>
      <c r="AT7" s="140" t="s">
        <v>1529</v>
      </c>
      <c r="AU7" s="140"/>
      <c r="AV7" s="149"/>
      <c r="AX7" s="168"/>
      <c r="AY7" s="166"/>
      <c r="AZ7" s="89"/>
      <c r="BA7" s="166"/>
      <c r="BB7" s="124"/>
      <c r="BC7" s="166" t="s">
        <v>208</v>
      </c>
      <c r="BD7" s="166"/>
      <c r="BE7" s="166"/>
      <c r="BF7" s="166"/>
      <c r="BG7" s="166"/>
      <c r="BH7" s="166"/>
      <c r="BI7" s="166" t="s">
        <v>208</v>
      </c>
      <c r="BJ7" s="166" t="s">
        <v>208</v>
      </c>
      <c r="BL7" s="125">
        <v>10099</v>
      </c>
      <c r="BN7" s="125">
        <v>10099</v>
      </c>
      <c r="BO7" s="125">
        <v>23</v>
      </c>
      <c r="BP7" s="146">
        <v>1</v>
      </c>
      <c r="BS7" s="146"/>
      <c r="BT7" s="124">
        <v>10099</v>
      </c>
      <c r="BV7" s="146"/>
      <c r="CD7" s="168"/>
      <c r="CF7" s="140">
        <v>-1</v>
      </c>
      <c r="CG7" s="149"/>
      <c r="CH7" s="167"/>
      <c r="CK7" s="140"/>
      <c r="CN7" s="125">
        <v>1</v>
      </c>
    </row>
    <row r="8" spans="1:92" s="124" customFormat="1" ht="15.95" customHeight="1">
      <c r="A8" s="124">
        <v>6005</v>
      </c>
      <c r="B8" s="124" t="s">
        <v>1515</v>
      </c>
      <c r="C8" s="124">
        <v>2</v>
      </c>
      <c r="D8" s="124">
        <v>2</v>
      </c>
      <c r="E8" s="139">
        <v>1</v>
      </c>
      <c r="F8" s="124">
        <v>0</v>
      </c>
      <c r="G8" s="139"/>
      <c r="H8" s="139"/>
      <c r="J8" s="124">
        <v>15</v>
      </c>
      <c r="K8" s="124">
        <v>10</v>
      </c>
      <c r="L8" s="124">
        <v>20</v>
      </c>
      <c r="M8" s="147">
        <v>0</v>
      </c>
      <c r="O8" s="124">
        <v>3</v>
      </c>
      <c r="P8" s="124">
        <v>0</v>
      </c>
      <c r="S8" s="150"/>
      <c r="T8" s="150">
        <v>10051</v>
      </c>
      <c r="U8" s="150" t="s">
        <v>1530</v>
      </c>
      <c r="V8" s="147">
        <v>5</v>
      </c>
      <c r="W8" s="147"/>
      <c r="AC8" s="124">
        <v>1</v>
      </c>
      <c r="AD8" s="124">
        <v>0</v>
      </c>
      <c r="AG8" s="150"/>
      <c r="AH8" s="150"/>
      <c r="AI8" s="124">
        <v>1</v>
      </c>
      <c r="AJ8" s="124">
        <v>1</v>
      </c>
      <c r="AK8" s="147">
        <v>0</v>
      </c>
      <c r="AL8" s="147">
        <v>0</v>
      </c>
      <c r="AM8" s="147">
        <v>0</v>
      </c>
      <c r="AN8" s="147"/>
      <c r="AO8" s="147"/>
      <c r="AP8" s="147"/>
      <c r="AQ8" s="157"/>
      <c r="AR8" s="124" t="s">
        <v>278</v>
      </c>
      <c r="AS8" s="124" t="s">
        <v>1531</v>
      </c>
      <c r="AT8" s="124" t="s">
        <v>1532</v>
      </c>
      <c r="AU8" s="158"/>
      <c r="AX8" s="169"/>
      <c r="AY8" s="147"/>
      <c r="AZ8" s="89"/>
      <c r="BA8" s="166"/>
      <c r="BB8" s="147"/>
      <c r="BD8" s="170"/>
      <c r="BE8" s="170"/>
      <c r="BF8" s="170"/>
      <c r="BG8" s="170"/>
      <c r="BH8" s="170"/>
      <c r="BJ8" s="166" t="s">
        <v>208</v>
      </c>
      <c r="BK8" s="166"/>
      <c r="BL8" s="166">
        <v>10099</v>
      </c>
      <c r="BM8" s="166"/>
      <c r="BN8" s="166">
        <v>10099</v>
      </c>
      <c r="BO8" s="166">
        <v>29</v>
      </c>
      <c r="BP8" s="146">
        <v>1</v>
      </c>
      <c r="BT8" s="124">
        <v>10099</v>
      </c>
      <c r="BZ8" s="184"/>
      <c r="CA8" s="184"/>
      <c r="CB8" s="184"/>
      <c r="CC8" s="184"/>
      <c r="CD8" s="184"/>
      <c r="CE8" s="184"/>
      <c r="CF8" s="124">
        <v>-1</v>
      </c>
      <c r="CG8" s="158"/>
      <c r="CI8" s="165"/>
      <c r="CN8" s="124">
        <v>1</v>
      </c>
    </row>
    <row r="9" spans="1:92" s="124" customFormat="1" ht="15.95" customHeight="1">
      <c r="A9" s="124">
        <v>6006</v>
      </c>
      <c r="B9" s="124" t="s">
        <v>1515</v>
      </c>
      <c r="C9" s="139">
        <v>2</v>
      </c>
      <c r="D9" s="139">
        <v>2</v>
      </c>
      <c r="E9" s="139">
        <v>1</v>
      </c>
      <c r="F9" s="139">
        <v>0</v>
      </c>
      <c r="G9" s="139"/>
      <c r="H9" s="139"/>
      <c r="J9" s="124">
        <v>15</v>
      </c>
      <c r="K9" s="124">
        <v>10</v>
      </c>
      <c r="L9" s="124">
        <v>20</v>
      </c>
      <c r="M9" s="147">
        <v>0</v>
      </c>
      <c r="O9" s="124">
        <v>3</v>
      </c>
      <c r="P9" s="124">
        <v>0</v>
      </c>
      <c r="T9" s="124">
        <v>30025</v>
      </c>
      <c r="U9" s="124" t="s">
        <v>303</v>
      </c>
      <c r="V9" s="124">
        <v>1</v>
      </c>
      <c r="W9" s="151"/>
      <c r="X9" s="151"/>
      <c r="AC9" s="139">
        <v>1</v>
      </c>
      <c r="AD9" s="139">
        <v>0</v>
      </c>
      <c r="AE9" s="150"/>
      <c r="AF9" s="150"/>
      <c r="AG9" s="150"/>
      <c r="AH9" s="150"/>
      <c r="AI9" s="139">
        <v>1</v>
      </c>
      <c r="AJ9" s="139">
        <v>1</v>
      </c>
      <c r="AK9" s="124">
        <v>0</v>
      </c>
      <c r="AL9" s="124">
        <v>0</v>
      </c>
      <c r="AM9" s="124">
        <v>0</v>
      </c>
      <c r="AQ9" s="139" t="s">
        <v>1533</v>
      </c>
      <c r="AR9" s="124" t="s">
        <v>1162</v>
      </c>
      <c r="AS9" s="124" t="s">
        <v>1534</v>
      </c>
      <c r="AT9" s="139" t="s">
        <v>1535</v>
      </c>
      <c r="AU9" s="124">
        <v>10081003</v>
      </c>
      <c r="AV9" s="151" t="s">
        <v>303</v>
      </c>
      <c r="AX9" s="165"/>
      <c r="AY9" s="166"/>
      <c r="AZ9" s="89"/>
      <c r="BA9" s="166"/>
      <c r="BC9" s="166" t="s">
        <v>208</v>
      </c>
      <c r="BD9" s="166"/>
      <c r="BE9" s="166"/>
      <c r="BF9" s="166"/>
      <c r="BG9" s="166"/>
      <c r="BH9" s="166"/>
      <c r="BI9" s="166" t="s">
        <v>208</v>
      </c>
      <c r="BJ9" s="166" t="s">
        <v>208</v>
      </c>
      <c r="BL9" s="124">
        <v>10081</v>
      </c>
      <c r="BM9" s="124">
        <v>11</v>
      </c>
      <c r="BN9" s="124">
        <v>10081</v>
      </c>
      <c r="BO9" s="124">
        <v>12</v>
      </c>
      <c r="BP9" s="147">
        <v>1</v>
      </c>
      <c r="BS9" s="147"/>
      <c r="BT9" s="124">
        <v>10081</v>
      </c>
      <c r="BU9" s="147">
        <v>11</v>
      </c>
      <c r="BV9" s="147"/>
      <c r="BY9" s="124" t="s">
        <v>1536</v>
      </c>
      <c r="CB9" s="124" t="s">
        <v>1537</v>
      </c>
      <c r="CD9" s="165" t="s">
        <v>1538</v>
      </c>
      <c r="CF9" s="124">
        <v>10081003</v>
      </c>
      <c r="CG9" s="151" t="s">
        <v>303</v>
      </c>
      <c r="CH9" s="165"/>
      <c r="CK9" s="139"/>
      <c r="CN9" s="125">
        <v>1</v>
      </c>
    </row>
    <row r="10" spans="1:92" s="124" customFormat="1" ht="15.95" customHeight="1">
      <c r="A10" s="124">
        <v>6007</v>
      </c>
      <c r="B10" s="124" t="s">
        <v>1515</v>
      </c>
      <c r="C10" s="124">
        <v>2</v>
      </c>
      <c r="D10" s="124">
        <v>2</v>
      </c>
      <c r="E10" s="124">
        <v>3</v>
      </c>
      <c r="F10" s="124">
        <v>0</v>
      </c>
      <c r="G10" s="139"/>
      <c r="H10" s="139"/>
      <c r="J10" s="124">
        <v>15</v>
      </c>
      <c r="K10" s="124">
        <v>10</v>
      </c>
      <c r="L10" s="124">
        <v>20</v>
      </c>
      <c r="M10" s="124">
        <v>0</v>
      </c>
      <c r="O10" s="124">
        <v>1</v>
      </c>
      <c r="P10" s="139">
        <v>0</v>
      </c>
      <c r="T10" s="124">
        <v>700001</v>
      </c>
      <c r="U10" s="124" t="s">
        <v>1539</v>
      </c>
      <c r="V10" s="124">
        <v>3</v>
      </c>
      <c r="AC10" s="124">
        <v>1</v>
      </c>
      <c r="AD10" s="124">
        <v>0</v>
      </c>
      <c r="AI10" s="124">
        <v>1</v>
      </c>
      <c r="AJ10" s="124">
        <v>1</v>
      </c>
      <c r="AK10" s="124">
        <v>0</v>
      </c>
      <c r="AL10" s="124">
        <v>0</v>
      </c>
      <c r="AM10" s="124">
        <v>0</v>
      </c>
      <c r="AO10" s="156"/>
      <c r="AP10" s="156"/>
      <c r="AR10" s="124" t="s">
        <v>1173</v>
      </c>
      <c r="AS10" s="124" t="s">
        <v>1540</v>
      </c>
      <c r="AT10" s="124" t="s">
        <v>1541</v>
      </c>
      <c r="AU10" s="139"/>
      <c r="AW10" s="165"/>
      <c r="AX10" s="165"/>
      <c r="AY10" s="166"/>
      <c r="AZ10" s="89"/>
      <c r="BA10" s="166"/>
      <c r="BC10" s="166"/>
      <c r="BD10" s="166"/>
      <c r="BE10" s="166"/>
      <c r="BF10" s="166"/>
      <c r="BG10" s="166"/>
      <c r="BH10" s="166"/>
      <c r="BI10" s="166"/>
      <c r="BJ10" s="166"/>
      <c r="BL10" s="124">
        <v>10081</v>
      </c>
      <c r="BN10" s="124">
        <v>10081</v>
      </c>
      <c r="BO10" s="124">
        <v>4</v>
      </c>
      <c r="BP10" s="124">
        <v>1</v>
      </c>
      <c r="BT10" s="124">
        <v>10081</v>
      </c>
      <c r="BW10" s="165"/>
      <c r="BZ10" s="165"/>
      <c r="CB10" s="165"/>
      <c r="CD10" s="165"/>
      <c r="CF10" s="124">
        <v>-1</v>
      </c>
      <c r="CH10" s="165"/>
      <c r="CN10" s="124">
        <v>1</v>
      </c>
    </row>
    <row r="11" spans="1:92" s="124" customFormat="1" ht="15.95" customHeight="1">
      <c r="A11" s="124">
        <v>6008</v>
      </c>
      <c r="B11" s="124" t="s">
        <v>1515</v>
      </c>
      <c r="C11" s="124">
        <v>2</v>
      </c>
      <c r="D11" s="124">
        <v>2</v>
      </c>
      <c r="E11" s="124">
        <v>2</v>
      </c>
      <c r="F11" s="124">
        <v>0</v>
      </c>
      <c r="G11" s="139"/>
      <c r="H11" s="139"/>
      <c r="J11" s="124">
        <v>15</v>
      </c>
      <c r="K11" s="124">
        <v>10</v>
      </c>
      <c r="L11" s="124">
        <v>20</v>
      </c>
      <c r="M11" s="124">
        <v>0</v>
      </c>
      <c r="O11" s="124">
        <v>2</v>
      </c>
      <c r="P11" s="139">
        <v>0</v>
      </c>
      <c r="T11" s="124">
        <v>10081001</v>
      </c>
      <c r="U11" s="124" t="s">
        <v>680</v>
      </c>
      <c r="V11" s="124">
        <v>1</v>
      </c>
      <c r="AC11" s="124">
        <v>1</v>
      </c>
      <c r="AD11" s="124">
        <v>0</v>
      </c>
      <c r="AI11" s="124">
        <v>1</v>
      </c>
      <c r="AJ11" s="124">
        <v>1</v>
      </c>
      <c r="AK11" s="124">
        <v>0</v>
      </c>
      <c r="AL11" s="124">
        <v>0</v>
      </c>
      <c r="AM11" s="124">
        <v>0</v>
      </c>
      <c r="AO11" s="156"/>
      <c r="AP11" s="156"/>
      <c r="AQ11" s="124" t="s">
        <v>681</v>
      </c>
      <c r="AR11" s="124" t="s">
        <v>205</v>
      </c>
      <c r="AS11" s="124" t="s">
        <v>1542</v>
      </c>
      <c r="AT11" s="124" t="s">
        <v>681</v>
      </c>
      <c r="AU11" s="139">
        <v>10081001</v>
      </c>
      <c r="AV11" s="124" t="s">
        <v>680</v>
      </c>
      <c r="AW11" s="165"/>
      <c r="AX11" s="165"/>
      <c r="AY11" s="166"/>
      <c r="AZ11" s="89"/>
      <c r="BA11" s="166"/>
      <c r="BC11" s="166"/>
      <c r="BD11" s="166"/>
      <c r="BE11" s="166"/>
      <c r="BF11" s="166"/>
      <c r="BG11" s="166"/>
      <c r="BH11" s="166"/>
      <c r="BI11" s="166"/>
      <c r="BJ11" s="166"/>
      <c r="BL11" s="124">
        <v>10081</v>
      </c>
      <c r="BM11" s="124">
        <v>2</v>
      </c>
      <c r="BN11" s="124">
        <v>10081</v>
      </c>
      <c r="BO11" s="124">
        <v>2</v>
      </c>
      <c r="BP11" s="124">
        <v>1</v>
      </c>
      <c r="BT11" s="124">
        <v>10081</v>
      </c>
      <c r="BU11" s="124">
        <v>2</v>
      </c>
      <c r="BW11" s="165"/>
      <c r="BY11" s="124" t="s">
        <v>1543</v>
      </c>
      <c r="BZ11" s="165"/>
      <c r="CB11" s="165" t="s">
        <v>1544</v>
      </c>
      <c r="CD11" s="165" t="s">
        <v>1545</v>
      </c>
      <c r="CF11" s="124">
        <v>10081001</v>
      </c>
      <c r="CG11" s="124" t="s">
        <v>680</v>
      </c>
      <c r="CH11" s="165"/>
      <c r="CN11" s="125">
        <v>1</v>
      </c>
    </row>
    <row r="12" spans="1:92" s="124" customFormat="1" ht="15.95" customHeight="1">
      <c r="A12" s="124">
        <v>6009</v>
      </c>
      <c r="B12" s="124" t="s">
        <v>1515</v>
      </c>
      <c r="C12" s="124">
        <v>2</v>
      </c>
      <c r="D12" s="124">
        <v>2</v>
      </c>
      <c r="E12" s="124">
        <v>1</v>
      </c>
      <c r="F12" s="124">
        <v>0</v>
      </c>
      <c r="G12" s="139"/>
      <c r="H12" s="139"/>
      <c r="J12" s="124">
        <v>15</v>
      </c>
      <c r="K12" s="124">
        <v>10</v>
      </c>
      <c r="L12" s="124">
        <v>20</v>
      </c>
      <c r="M12" s="124">
        <v>0</v>
      </c>
      <c r="O12" s="124">
        <v>3</v>
      </c>
      <c r="P12" s="139">
        <v>0</v>
      </c>
      <c r="T12" s="124">
        <v>30010</v>
      </c>
      <c r="U12" s="124" t="s">
        <v>821</v>
      </c>
      <c r="V12" s="124">
        <v>10</v>
      </c>
      <c r="AC12" s="124">
        <v>1</v>
      </c>
      <c r="AD12" s="124">
        <v>0</v>
      </c>
      <c r="AI12" s="124">
        <v>1</v>
      </c>
      <c r="AJ12" s="124">
        <v>1</v>
      </c>
      <c r="AK12" s="124">
        <v>0</v>
      </c>
      <c r="AL12" s="124">
        <v>0</v>
      </c>
      <c r="AM12" s="124">
        <v>0</v>
      </c>
      <c r="AO12" s="156"/>
      <c r="AP12" s="156"/>
      <c r="AR12" s="124" t="s">
        <v>278</v>
      </c>
      <c r="AS12" s="124" t="s">
        <v>1546</v>
      </c>
      <c r="AT12" s="124" t="s">
        <v>1547</v>
      </c>
      <c r="AU12" s="139"/>
      <c r="AW12" s="165"/>
      <c r="AX12" s="165"/>
      <c r="AY12" s="166"/>
      <c r="AZ12" s="89"/>
      <c r="BA12" s="166"/>
      <c r="BC12" s="166"/>
      <c r="BD12" s="166"/>
      <c r="BE12" s="166"/>
      <c r="BF12" s="166"/>
      <c r="BG12" s="166"/>
      <c r="BH12" s="166"/>
      <c r="BI12" s="166"/>
      <c r="BJ12" s="166"/>
      <c r="BL12" s="124">
        <v>10081</v>
      </c>
      <c r="BN12" s="124">
        <v>10081</v>
      </c>
      <c r="BO12" s="124">
        <v>5</v>
      </c>
      <c r="BP12" s="124">
        <v>1</v>
      </c>
      <c r="BT12" s="124">
        <v>10081</v>
      </c>
      <c r="BW12" s="165"/>
      <c r="BZ12" s="165"/>
      <c r="CB12" s="165"/>
      <c r="CD12" s="165"/>
      <c r="CF12" s="124">
        <v>-1</v>
      </c>
      <c r="CH12" s="165"/>
      <c r="CN12" s="124">
        <v>1</v>
      </c>
    </row>
    <row r="13" spans="1:92" s="124" customFormat="1" ht="15.95" customHeight="1">
      <c r="A13" s="124">
        <v>6010</v>
      </c>
      <c r="B13" s="124" t="s">
        <v>1515</v>
      </c>
      <c r="C13" s="124">
        <v>2</v>
      </c>
      <c r="D13" s="124">
        <v>2</v>
      </c>
      <c r="E13" s="124">
        <v>3</v>
      </c>
      <c r="F13" s="124">
        <v>0</v>
      </c>
      <c r="G13" s="139"/>
      <c r="H13" s="139"/>
      <c r="J13" s="124">
        <v>15</v>
      </c>
      <c r="K13" s="124">
        <v>10</v>
      </c>
      <c r="L13" s="124">
        <v>20</v>
      </c>
      <c r="M13" s="124">
        <v>0</v>
      </c>
      <c r="O13" s="124">
        <v>1</v>
      </c>
      <c r="P13" s="139">
        <v>0</v>
      </c>
      <c r="T13" s="124">
        <v>700003</v>
      </c>
      <c r="U13" s="124" t="s">
        <v>1548</v>
      </c>
      <c r="V13" s="124">
        <v>1</v>
      </c>
      <c r="AC13" s="124">
        <v>1</v>
      </c>
      <c r="AD13" s="124">
        <v>0</v>
      </c>
      <c r="AI13" s="124">
        <v>1</v>
      </c>
      <c r="AJ13" s="124">
        <v>1</v>
      </c>
      <c r="AK13" s="124">
        <v>0</v>
      </c>
      <c r="AL13" s="124">
        <v>0</v>
      </c>
      <c r="AM13" s="124">
        <v>0</v>
      </c>
      <c r="AO13" s="156"/>
      <c r="AP13" s="156"/>
      <c r="AR13" s="124" t="s">
        <v>1173</v>
      </c>
      <c r="AS13" s="124" t="s">
        <v>1549</v>
      </c>
      <c r="AT13" s="124" t="s">
        <v>1550</v>
      </c>
      <c r="AU13" s="139"/>
      <c r="AW13" s="165"/>
      <c r="AX13" s="165"/>
      <c r="AY13" s="166"/>
      <c r="AZ13" s="89"/>
      <c r="BA13" s="166"/>
      <c r="BC13" s="166"/>
      <c r="BD13" s="166"/>
      <c r="BE13" s="166"/>
      <c r="BF13" s="166"/>
      <c r="BG13" s="166"/>
      <c r="BH13" s="166"/>
      <c r="BI13" s="166"/>
      <c r="BJ13" s="166"/>
      <c r="BL13" s="124">
        <v>10081</v>
      </c>
      <c r="BN13" s="124">
        <v>10081</v>
      </c>
      <c r="BO13" s="124">
        <v>6</v>
      </c>
      <c r="BP13" s="124">
        <v>1</v>
      </c>
      <c r="BT13" s="124">
        <v>10081</v>
      </c>
      <c r="BW13" s="165"/>
      <c r="BZ13" s="165"/>
      <c r="CB13" s="165"/>
      <c r="CD13" s="165"/>
      <c r="CF13" s="124">
        <v>-1</v>
      </c>
      <c r="CH13" s="165"/>
      <c r="CN13" s="125">
        <v>1</v>
      </c>
    </row>
    <row r="14" spans="1:92" s="124" customFormat="1" ht="15.95" customHeight="1">
      <c r="A14" s="124">
        <v>6011</v>
      </c>
      <c r="B14" s="124" t="s">
        <v>1515</v>
      </c>
      <c r="C14" s="139">
        <v>2</v>
      </c>
      <c r="D14" s="139">
        <v>2</v>
      </c>
      <c r="E14" s="139">
        <v>1</v>
      </c>
      <c r="F14" s="139">
        <v>0</v>
      </c>
      <c r="G14" s="139"/>
      <c r="H14" s="139"/>
      <c r="J14" s="124">
        <v>15</v>
      </c>
      <c r="K14" s="124">
        <v>10</v>
      </c>
      <c r="L14" s="124">
        <v>20</v>
      </c>
      <c r="M14" s="147">
        <v>0</v>
      </c>
      <c r="O14" s="124">
        <v>3</v>
      </c>
      <c r="P14" s="124">
        <v>0</v>
      </c>
      <c r="T14" s="124">
        <v>30026</v>
      </c>
      <c r="U14" s="124" t="s">
        <v>765</v>
      </c>
      <c r="V14" s="124">
        <v>1</v>
      </c>
      <c r="W14" s="151"/>
      <c r="X14" s="151"/>
      <c r="AC14" s="139">
        <v>1</v>
      </c>
      <c r="AD14" s="139">
        <v>0</v>
      </c>
      <c r="AE14" s="150"/>
      <c r="AF14" s="150"/>
      <c r="AG14" s="150"/>
      <c r="AH14" s="150"/>
      <c r="AI14" s="139">
        <v>1</v>
      </c>
      <c r="AJ14" s="139">
        <v>1</v>
      </c>
      <c r="AK14" s="124">
        <v>0</v>
      </c>
      <c r="AL14" s="124">
        <v>0</v>
      </c>
      <c r="AM14" s="124">
        <v>0</v>
      </c>
      <c r="AQ14" s="139" t="s">
        <v>1551</v>
      </c>
      <c r="AR14" s="124" t="s">
        <v>1162</v>
      </c>
      <c r="AS14" s="124" t="s">
        <v>1552</v>
      </c>
      <c r="AT14" s="139" t="s">
        <v>1553</v>
      </c>
      <c r="AU14" s="124">
        <v>10082003</v>
      </c>
      <c r="AV14" s="124" t="s">
        <v>765</v>
      </c>
      <c r="AX14" s="165"/>
      <c r="AY14" s="166"/>
      <c r="AZ14" s="89"/>
      <c r="BA14" s="166"/>
      <c r="BC14" s="166" t="s">
        <v>208</v>
      </c>
      <c r="BD14" s="166"/>
      <c r="BE14" s="166"/>
      <c r="BF14" s="166"/>
      <c r="BG14" s="166"/>
      <c r="BH14" s="166"/>
      <c r="BI14" s="166" t="s">
        <v>208</v>
      </c>
      <c r="BJ14" s="166" t="s">
        <v>208</v>
      </c>
      <c r="BL14" s="124">
        <v>10082</v>
      </c>
      <c r="BM14" s="124">
        <v>5</v>
      </c>
      <c r="BN14" s="124">
        <v>10082</v>
      </c>
      <c r="BO14" s="124">
        <v>11</v>
      </c>
      <c r="BP14" s="147">
        <v>1</v>
      </c>
      <c r="BS14" s="147"/>
      <c r="BT14" s="124">
        <v>10082</v>
      </c>
      <c r="BU14" s="147">
        <v>5</v>
      </c>
      <c r="BV14" s="147"/>
      <c r="BY14" s="124" t="s">
        <v>1554</v>
      </c>
      <c r="CB14" s="124" t="s">
        <v>1555</v>
      </c>
      <c r="CD14" s="165" t="s">
        <v>1538</v>
      </c>
      <c r="CF14" s="124">
        <v>10082003</v>
      </c>
      <c r="CG14" s="124" t="s">
        <v>765</v>
      </c>
      <c r="CH14" s="165"/>
      <c r="CN14" s="124">
        <v>1</v>
      </c>
    </row>
    <row r="15" spans="1:92" s="124" customFormat="1" ht="15.95" customHeight="1">
      <c r="A15" s="124">
        <v>6012</v>
      </c>
      <c r="B15" s="124" t="s">
        <v>1515</v>
      </c>
      <c r="C15" s="124">
        <v>2</v>
      </c>
      <c r="D15" s="124">
        <v>2</v>
      </c>
      <c r="E15" s="124">
        <v>3</v>
      </c>
      <c r="F15" s="124">
        <v>0</v>
      </c>
      <c r="G15" s="139"/>
      <c r="H15" s="139"/>
      <c r="J15" s="124">
        <v>15</v>
      </c>
      <c r="K15" s="124">
        <v>10</v>
      </c>
      <c r="L15" s="124">
        <v>20</v>
      </c>
      <c r="M15" s="124">
        <v>0</v>
      </c>
      <c r="O15" s="124">
        <v>1</v>
      </c>
      <c r="P15" s="139">
        <v>0</v>
      </c>
      <c r="T15" s="124">
        <v>800001</v>
      </c>
      <c r="U15" s="124" t="s">
        <v>1404</v>
      </c>
      <c r="V15" s="124">
        <v>3</v>
      </c>
      <c r="AC15" s="124">
        <v>1</v>
      </c>
      <c r="AD15" s="124">
        <v>0</v>
      </c>
      <c r="AI15" s="124">
        <v>1</v>
      </c>
      <c r="AJ15" s="124">
        <v>1</v>
      </c>
      <c r="AK15" s="124">
        <v>0</v>
      </c>
      <c r="AL15" s="124">
        <v>0</v>
      </c>
      <c r="AM15" s="124">
        <v>0</v>
      </c>
      <c r="AO15" s="156"/>
      <c r="AP15" s="156"/>
      <c r="AR15" s="124" t="s">
        <v>1556</v>
      </c>
      <c r="AS15" s="124" t="s">
        <v>1557</v>
      </c>
      <c r="AT15" s="124" t="s">
        <v>1558</v>
      </c>
      <c r="AU15" s="139"/>
      <c r="AW15" s="165"/>
      <c r="AX15" s="165"/>
      <c r="AY15" s="166"/>
      <c r="AZ15" s="89"/>
      <c r="BA15" s="166"/>
      <c r="BC15" s="166"/>
      <c r="BD15" s="166"/>
      <c r="BE15" s="166"/>
      <c r="BF15" s="166"/>
      <c r="BG15" s="166"/>
      <c r="BH15" s="166"/>
      <c r="BI15" s="166"/>
      <c r="BJ15" s="166"/>
      <c r="BL15" s="124">
        <v>10082</v>
      </c>
      <c r="BN15" s="124">
        <v>10082</v>
      </c>
      <c r="BO15" s="124">
        <v>6</v>
      </c>
      <c r="BP15" s="124">
        <v>1</v>
      </c>
      <c r="BT15" s="124">
        <v>10082</v>
      </c>
      <c r="BW15" s="165"/>
      <c r="BZ15" s="165"/>
      <c r="CB15" s="165"/>
      <c r="CD15" s="165"/>
      <c r="CF15" s="124">
        <v>-1</v>
      </c>
      <c r="CH15" s="165"/>
      <c r="CN15" s="125">
        <v>1</v>
      </c>
    </row>
    <row r="16" spans="1:92" s="124" customFormat="1" ht="15.95" customHeight="1">
      <c r="A16" s="124">
        <v>6013</v>
      </c>
      <c r="B16" s="124" t="s">
        <v>1515</v>
      </c>
      <c r="C16" s="124">
        <v>2</v>
      </c>
      <c r="D16" s="124">
        <v>2</v>
      </c>
      <c r="E16" s="124">
        <v>2</v>
      </c>
      <c r="F16" s="124">
        <v>0</v>
      </c>
      <c r="G16" s="139"/>
      <c r="H16" s="139"/>
      <c r="J16" s="124">
        <v>15</v>
      </c>
      <c r="K16" s="124">
        <v>10</v>
      </c>
      <c r="L16" s="124">
        <v>20</v>
      </c>
      <c r="M16" s="124">
        <v>0</v>
      </c>
      <c r="O16" s="124">
        <v>2</v>
      </c>
      <c r="P16" s="139">
        <v>0</v>
      </c>
      <c r="T16" s="124">
        <v>10082004</v>
      </c>
      <c r="U16" s="124" t="s">
        <v>1559</v>
      </c>
      <c r="V16" s="124">
        <v>1</v>
      </c>
      <c r="AC16" s="124">
        <v>1</v>
      </c>
      <c r="AD16" s="124">
        <v>0</v>
      </c>
      <c r="AI16" s="124">
        <v>1</v>
      </c>
      <c r="AJ16" s="124">
        <v>1</v>
      </c>
      <c r="AK16" s="124">
        <v>0</v>
      </c>
      <c r="AL16" s="124">
        <v>0</v>
      </c>
      <c r="AM16" s="124">
        <v>0</v>
      </c>
      <c r="AO16" s="156"/>
      <c r="AP16" s="156"/>
      <c r="AQ16" s="124" t="s">
        <v>1560</v>
      </c>
      <c r="AR16" s="124" t="s">
        <v>205</v>
      </c>
      <c r="AS16" s="124" t="s">
        <v>1561</v>
      </c>
      <c r="AT16" s="124" t="s">
        <v>1560</v>
      </c>
      <c r="AU16" s="139">
        <v>10082004</v>
      </c>
      <c r="AV16" s="124" t="s">
        <v>1559</v>
      </c>
      <c r="AW16" s="165"/>
      <c r="AX16" s="165"/>
      <c r="AY16" s="166"/>
      <c r="AZ16" s="89"/>
      <c r="BA16" s="166"/>
      <c r="BC16" s="166"/>
      <c r="BD16" s="166"/>
      <c r="BE16" s="166"/>
      <c r="BF16" s="166"/>
      <c r="BG16" s="166"/>
      <c r="BH16" s="166"/>
      <c r="BI16" s="166"/>
      <c r="BJ16" s="166"/>
      <c r="BL16" s="124">
        <v>10082</v>
      </c>
      <c r="BM16" s="124">
        <v>4</v>
      </c>
      <c r="BN16" s="124">
        <v>10082</v>
      </c>
      <c r="BO16" s="124">
        <v>4</v>
      </c>
      <c r="BP16" s="124">
        <v>1</v>
      </c>
      <c r="BT16" s="124">
        <v>10082</v>
      </c>
      <c r="BU16" s="124">
        <v>4</v>
      </c>
      <c r="BW16" s="165"/>
      <c r="BY16" s="124" t="s">
        <v>1562</v>
      </c>
      <c r="BZ16" s="165"/>
      <c r="CB16" s="165" t="s">
        <v>1563</v>
      </c>
      <c r="CD16" s="165" t="s">
        <v>1564</v>
      </c>
      <c r="CF16" s="124">
        <v>10082004</v>
      </c>
      <c r="CG16" s="124" t="s">
        <v>1559</v>
      </c>
      <c r="CH16" s="165"/>
      <c r="CN16" s="124">
        <v>1</v>
      </c>
    </row>
    <row r="17" spans="1:92" s="126" customFormat="1" ht="15.95" customHeight="1">
      <c r="A17" s="126">
        <v>6014</v>
      </c>
      <c r="B17" s="126" t="s">
        <v>1515</v>
      </c>
      <c r="C17" s="126">
        <v>2</v>
      </c>
      <c r="D17" s="126">
        <v>2</v>
      </c>
      <c r="E17" s="126">
        <v>1</v>
      </c>
      <c r="F17" s="126">
        <v>0</v>
      </c>
      <c r="G17" s="141"/>
      <c r="H17" s="141"/>
      <c r="J17" s="126">
        <v>15</v>
      </c>
      <c r="K17" s="126">
        <v>10</v>
      </c>
      <c r="L17" s="126">
        <v>20</v>
      </c>
      <c r="M17" s="126">
        <v>0</v>
      </c>
      <c r="O17" s="126">
        <v>3</v>
      </c>
      <c r="P17" s="141">
        <v>0</v>
      </c>
      <c r="T17" s="126">
        <v>30010</v>
      </c>
      <c r="U17" s="126" t="s">
        <v>821</v>
      </c>
      <c r="V17" s="126">
        <v>10</v>
      </c>
      <c r="AC17" s="126">
        <v>1</v>
      </c>
      <c r="AD17" s="126">
        <v>0</v>
      </c>
      <c r="AI17" s="126">
        <v>1</v>
      </c>
      <c r="AJ17" s="126">
        <v>1</v>
      </c>
      <c r="AK17" s="126">
        <v>0</v>
      </c>
      <c r="AL17" s="126">
        <v>0</v>
      </c>
      <c r="AM17" s="126">
        <v>0</v>
      </c>
      <c r="AO17" s="159"/>
      <c r="AP17" s="159"/>
      <c r="AR17" s="126" t="s">
        <v>278</v>
      </c>
      <c r="AS17" s="126" t="s">
        <v>1565</v>
      </c>
      <c r="AT17" s="126" t="s">
        <v>1547</v>
      </c>
      <c r="AU17" s="141"/>
      <c r="AW17" s="171"/>
      <c r="AX17" s="171"/>
      <c r="AY17" s="172"/>
      <c r="AZ17" s="173"/>
      <c r="BA17" s="172"/>
      <c r="BC17" s="172"/>
      <c r="BD17" s="172"/>
      <c r="BE17" s="172"/>
      <c r="BF17" s="172"/>
      <c r="BG17" s="172"/>
      <c r="BH17" s="172"/>
      <c r="BI17" s="172"/>
      <c r="BJ17" s="172"/>
      <c r="BL17" s="126">
        <v>10082</v>
      </c>
      <c r="BN17" s="126">
        <v>10082</v>
      </c>
      <c r="BO17" s="126">
        <v>9</v>
      </c>
      <c r="BP17" s="126">
        <v>1</v>
      </c>
      <c r="BT17" s="126">
        <v>10082</v>
      </c>
      <c r="BW17" s="171"/>
      <c r="BZ17" s="171"/>
      <c r="CB17" s="171"/>
      <c r="CD17" s="171"/>
      <c r="CF17" s="126">
        <v>-1</v>
      </c>
      <c r="CH17" s="171"/>
      <c r="CN17" s="125">
        <v>1</v>
      </c>
    </row>
    <row r="18" spans="1:92" s="124" customFormat="1" ht="15.95" customHeight="1">
      <c r="A18" s="124">
        <v>6015</v>
      </c>
      <c r="B18" s="124" t="s">
        <v>1515</v>
      </c>
      <c r="C18" s="124">
        <v>2</v>
      </c>
      <c r="D18" s="124">
        <v>2</v>
      </c>
      <c r="E18" s="124">
        <v>2</v>
      </c>
      <c r="F18" s="124">
        <v>0</v>
      </c>
      <c r="G18" s="139"/>
      <c r="H18" s="139"/>
      <c r="J18" s="124">
        <v>15</v>
      </c>
      <c r="K18" s="124">
        <v>10</v>
      </c>
      <c r="L18" s="124">
        <v>20</v>
      </c>
      <c r="M18" s="124">
        <v>0</v>
      </c>
      <c r="O18" s="124">
        <v>2</v>
      </c>
      <c r="P18" s="139">
        <v>0</v>
      </c>
      <c r="T18" s="124">
        <v>10082003</v>
      </c>
      <c r="U18" s="124" t="s">
        <v>765</v>
      </c>
      <c r="V18" s="124">
        <v>1</v>
      </c>
      <c r="AC18" s="124">
        <v>1</v>
      </c>
      <c r="AD18" s="124">
        <v>0</v>
      </c>
      <c r="AI18" s="124">
        <v>1</v>
      </c>
      <c r="AJ18" s="124">
        <v>1</v>
      </c>
      <c r="AK18" s="124">
        <v>0</v>
      </c>
      <c r="AL18" s="124">
        <v>0</v>
      </c>
      <c r="AM18" s="124">
        <v>0</v>
      </c>
      <c r="AO18" s="156"/>
      <c r="AP18" s="156"/>
      <c r="AQ18" s="124" t="s">
        <v>1566</v>
      </c>
      <c r="AR18" s="124" t="s">
        <v>205</v>
      </c>
      <c r="AS18" s="124" t="s">
        <v>1567</v>
      </c>
      <c r="AT18" s="124" t="s">
        <v>1566</v>
      </c>
      <c r="AU18" s="139">
        <v>10082003</v>
      </c>
      <c r="AV18" s="124" t="s">
        <v>765</v>
      </c>
      <c r="AW18" s="165"/>
      <c r="AX18" s="165"/>
      <c r="AY18" s="166"/>
      <c r="AZ18" s="89"/>
      <c r="BA18" s="166"/>
      <c r="BC18" s="166"/>
      <c r="BD18" s="166"/>
      <c r="BE18" s="166"/>
      <c r="BF18" s="166"/>
      <c r="BG18" s="166"/>
      <c r="BH18" s="166"/>
      <c r="BI18" s="166"/>
      <c r="BJ18" s="166"/>
      <c r="BL18" s="124">
        <v>10082</v>
      </c>
      <c r="BM18" s="124">
        <v>5</v>
      </c>
      <c r="BN18" s="124">
        <v>10082</v>
      </c>
      <c r="BO18" s="124">
        <v>5</v>
      </c>
      <c r="BP18" s="124">
        <v>1</v>
      </c>
      <c r="BT18" s="124">
        <v>10082</v>
      </c>
      <c r="BU18" s="124">
        <v>5</v>
      </c>
      <c r="BW18" s="165"/>
      <c r="BY18" s="124" t="s">
        <v>1568</v>
      </c>
      <c r="BZ18" s="165"/>
      <c r="CB18" s="165" t="s">
        <v>1569</v>
      </c>
      <c r="CD18" s="165" t="s">
        <v>1570</v>
      </c>
      <c r="CF18" s="124">
        <v>10082003</v>
      </c>
      <c r="CG18" s="124" t="s">
        <v>765</v>
      </c>
      <c r="CH18" s="165"/>
      <c r="CN18" s="124">
        <v>1</v>
      </c>
    </row>
    <row r="19" spans="1:92" s="124" customFormat="1" ht="15.95" customHeight="1">
      <c r="A19" s="124">
        <v>6016</v>
      </c>
      <c r="B19" s="124" t="s">
        <v>1515</v>
      </c>
      <c r="C19" s="139">
        <v>2</v>
      </c>
      <c r="D19" s="139">
        <v>2</v>
      </c>
      <c r="E19" s="139">
        <v>1</v>
      </c>
      <c r="F19" s="139">
        <v>0</v>
      </c>
      <c r="G19" s="139"/>
      <c r="H19" s="139"/>
      <c r="J19" s="124">
        <v>15</v>
      </c>
      <c r="K19" s="124">
        <v>10</v>
      </c>
      <c r="L19" s="124">
        <v>20</v>
      </c>
      <c r="M19" s="147">
        <v>0</v>
      </c>
      <c r="O19" s="124">
        <v>3</v>
      </c>
      <c r="P19" s="124">
        <v>0</v>
      </c>
      <c r="T19" s="124">
        <v>30027</v>
      </c>
      <c r="U19" s="124" t="s">
        <v>1571</v>
      </c>
      <c r="V19" s="124">
        <v>1</v>
      </c>
      <c r="W19" s="151"/>
      <c r="X19" s="151"/>
      <c r="AC19" s="139">
        <v>1</v>
      </c>
      <c r="AD19" s="139">
        <v>0</v>
      </c>
      <c r="AE19" s="150"/>
      <c r="AF19" s="150"/>
      <c r="AG19" s="150"/>
      <c r="AH19" s="150"/>
      <c r="AI19" s="139">
        <v>1</v>
      </c>
      <c r="AJ19" s="139">
        <v>1</v>
      </c>
      <c r="AK19" s="124">
        <v>0</v>
      </c>
      <c r="AL19" s="124">
        <v>0</v>
      </c>
      <c r="AM19" s="124">
        <v>0</v>
      </c>
      <c r="AQ19" s="139" t="s">
        <v>1572</v>
      </c>
      <c r="AR19" s="124" t="s">
        <v>1162</v>
      </c>
      <c r="AS19" s="124" t="s">
        <v>1573</v>
      </c>
      <c r="AT19" s="139" t="s">
        <v>1574</v>
      </c>
      <c r="AU19" s="158">
        <v>10084003</v>
      </c>
      <c r="AV19" s="124" t="s">
        <v>1571</v>
      </c>
      <c r="AX19" s="165"/>
      <c r="AY19" s="166"/>
      <c r="AZ19" s="89"/>
      <c r="BA19" s="166"/>
      <c r="BC19" s="166" t="s">
        <v>208</v>
      </c>
      <c r="BD19" s="166"/>
      <c r="BE19" s="166"/>
      <c r="BF19" s="166"/>
      <c r="BG19" s="166"/>
      <c r="BH19" s="166"/>
      <c r="BI19" s="166" t="s">
        <v>208</v>
      </c>
      <c r="BJ19" s="166" t="s">
        <v>208</v>
      </c>
      <c r="BL19" s="124">
        <v>10084</v>
      </c>
      <c r="BM19" s="124">
        <v>4</v>
      </c>
      <c r="BN19" s="124">
        <v>10084</v>
      </c>
      <c r="BO19" s="124">
        <v>11</v>
      </c>
      <c r="BP19" s="147">
        <v>1</v>
      </c>
      <c r="BS19" s="147"/>
      <c r="BT19" s="124">
        <v>10084</v>
      </c>
      <c r="BU19" s="147">
        <v>4</v>
      </c>
      <c r="BV19" s="147"/>
      <c r="BY19" s="124" t="s">
        <v>1575</v>
      </c>
      <c r="CB19" s="124" t="s">
        <v>1576</v>
      </c>
      <c r="CD19" s="165" t="s">
        <v>1538</v>
      </c>
      <c r="CF19" s="124">
        <v>10084003</v>
      </c>
      <c r="CG19" s="124" t="s">
        <v>1571</v>
      </c>
      <c r="CH19" s="165"/>
      <c r="CN19" s="125">
        <v>1</v>
      </c>
    </row>
    <row r="20" spans="1:92" s="124" customFormat="1" ht="15.95" customHeight="1">
      <c r="A20" s="124">
        <v>6017</v>
      </c>
      <c r="B20" s="124" t="s">
        <v>1515</v>
      </c>
      <c r="C20" s="124">
        <v>2</v>
      </c>
      <c r="D20" s="124">
        <v>2</v>
      </c>
      <c r="E20" s="124">
        <v>3</v>
      </c>
      <c r="F20" s="124">
        <v>0</v>
      </c>
      <c r="G20" s="139"/>
      <c r="H20" s="139"/>
      <c r="J20" s="124">
        <v>15</v>
      </c>
      <c r="K20" s="124">
        <v>10</v>
      </c>
      <c r="L20" s="124">
        <v>20</v>
      </c>
      <c r="M20" s="124">
        <v>0</v>
      </c>
      <c r="O20" s="124">
        <v>1</v>
      </c>
      <c r="P20" s="139">
        <v>0</v>
      </c>
      <c r="T20" s="124">
        <v>800003</v>
      </c>
      <c r="U20" s="124" t="s">
        <v>1577</v>
      </c>
      <c r="V20" s="124">
        <v>3</v>
      </c>
      <c r="AC20" s="124">
        <v>1</v>
      </c>
      <c r="AD20" s="124">
        <v>0</v>
      </c>
      <c r="AI20" s="124">
        <v>1</v>
      </c>
      <c r="AJ20" s="124">
        <v>1</v>
      </c>
      <c r="AK20" s="124">
        <v>0</v>
      </c>
      <c r="AL20" s="124">
        <v>0</v>
      </c>
      <c r="AM20" s="124">
        <v>0</v>
      </c>
      <c r="AO20" s="156"/>
      <c r="AP20" s="156"/>
      <c r="AR20" s="124" t="s">
        <v>1173</v>
      </c>
      <c r="AS20" s="124" t="s">
        <v>1578</v>
      </c>
      <c r="AT20" s="124" t="s">
        <v>1579</v>
      </c>
      <c r="AU20" s="139"/>
      <c r="AW20" s="165"/>
      <c r="AX20" s="165"/>
      <c r="AY20" s="166"/>
      <c r="AZ20" s="89"/>
      <c r="BA20" s="166"/>
      <c r="BC20" s="166"/>
      <c r="BD20" s="166"/>
      <c r="BE20" s="166"/>
      <c r="BF20" s="166"/>
      <c r="BG20" s="166"/>
      <c r="BH20" s="166"/>
      <c r="BI20" s="166"/>
      <c r="BJ20" s="166"/>
      <c r="BL20" s="124">
        <v>10084</v>
      </c>
      <c r="BN20" s="124">
        <v>10084</v>
      </c>
      <c r="BO20" s="124">
        <v>7</v>
      </c>
      <c r="BP20" s="124">
        <v>1</v>
      </c>
      <c r="BT20" s="124">
        <v>10084</v>
      </c>
      <c r="BW20" s="165"/>
      <c r="BZ20" s="165"/>
      <c r="CB20" s="165"/>
      <c r="CD20" s="165"/>
      <c r="CF20" s="124">
        <v>-1</v>
      </c>
      <c r="CH20" s="165"/>
      <c r="CN20" s="124">
        <v>1</v>
      </c>
    </row>
    <row r="21" spans="1:92" s="124" customFormat="1" ht="15.95" customHeight="1">
      <c r="A21" s="124">
        <v>6018</v>
      </c>
      <c r="B21" s="124" t="s">
        <v>1515</v>
      </c>
      <c r="C21" s="124">
        <v>2</v>
      </c>
      <c r="D21" s="139">
        <v>2</v>
      </c>
      <c r="E21" s="139">
        <v>15</v>
      </c>
      <c r="F21" s="139">
        <v>0</v>
      </c>
      <c r="G21" s="139"/>
      <c r="H21" s="139"/>
      <c r="J21" s="124">
        <v>15</v>
      </c>
      <c r="K21" s="124">
        <v>10</v>
      </c>
      <c r="L21" s="124">
        <v>20</v>
      </c>
      <c r="M21" s="147">
        <v>0</v>
      </c>
      <c r="O21" s="124">
        <v>4</v>
      </c>
      <c r="P21" s="124">
        <v>0</v>
      </c>
      <c r="T21" s="124" t="s">
        <v>1580</v>
      </c>
      <c r="U21" s="124" t="s">
        <v>1581</v>
      </c>
      <c r="V21" s="124">
        <v>4</v>
      </c>
      <c r="W21" s="151"/>
      <c r="X21" s="151"/>
      <c r="Y21" s="124" t="s">
        <v>1582</v>
      </c>
      <c r="AC21" s="139">
        <v>1</v>
      </c>
      <c r="AD21" s="139">
        <v>0</v>
      </c>
      <c r="AE21" s="150"/>
      <c r="AF21" s="150"/>
      <c r="AG21" s="150"/>
      <c r="AH21" s="150"/>
      <c r="AI21" s="139">
        <v>1</v>
      </c>
      <c r="AJ21" s="124">
        <v>1</v>
      </c>
      <c r="AK21" s="124">
        <v>0</v>
      </c>
      <c r="AL21" s="124">
        <v>0</v>
      </c>
      <c r="AM21" s="124">
        <v>0</v>
      </c>
      <c r="AR21" s="124" t="s">
        <v>1173</v>
      </c>
      <c r="AS21" s="124" t="s">
        <v>1528</v>
      </c>
      <c r="AT21" s="139" t="s">
        <v>1583</v>
      </c>
      <c r="AU21" s="139"/>
      <c r="AV21" s="151"/>
      <c r="AX21" s="166"/>
      <c r="AY21" s="166"/>
      <c r="AZ21" s="89"/>
      <c r="BA21" s="166"/>
      <c r="BC21" s="166" t="s">
        <v>208</v>
      </c>
      <c r="BD21" s="166"/>
      <c r="BE21" s="166"/>
      <c r="BF21" s="166"/>
      <c r="BG21" s="166"/>
      <c r="BH21" s="166"/>
      <c r="BI21" s="166" t="s">
        <v>208</v>
      </c>
      <c r="BJ21" s="166" t="s">
        <v>208</v>
      </c>
      <c r="BL21" s="124">
        <v>10084</v>
      </c>
      <c r="BN21" s="124">
        <v>10084</v>
      </c>
      <c r="BO21" s="124">
        <v>12</v>
      </c>
      <c r="BP21" s="147">
        <v>1</v>
      </c>
      <c r="BS21" s="147"/>
      <c r="BT21" s="124">
        <v>10099</v>
      </c>
      <c r="BV21" s="147"/>
      <c r="CD21" s="166"/>
      <c r="CF21" s="139">
        <v>-1</v>
      </c>
      <c r="CG21" s="151"/>
      <c r="CH21" s="165"/>
      <c r="CK21" s="139"/>
      <c r="CN21" s="125">
        <v>1</v>
      </c>
    </row>
    <row r="22" spans="1:92" s="124" customFormat="1" ht="15.95" customHeight="1">
      <c r="A22" s="124">
        <v>6019</v>
      </c>
      <c r="B22" s="124" t="s">
        <v>1515</v>
      </c>
      <c r="C22" s="124">
        <v>2</v>
      </c>
      <c r="D22" s="124">
        <v>2</v>
      </c>
      <c r="E22" s="124">
        <v>2</v>
      </c>
      <c r="F22" s="124">
        <v>0</v>
      </c>
      <c r="G22" s="139"/>
      <c r="H22" s="139"/>
      <c r="J22" s="124">
        <v>15</v>
      </c>
      <c r="K22" s="124">
        <v>10</v>
      </c>
      <c r="L22" s="124">
        <v>20</v>
      </c>
      <c r="M22" s="124">
        <v>0</v>
      </c>
      <c r="O22" s="124">
        <v>2</v>
      </c>
      <c r="P22" s="139">
        <v>0</v>
      </c>
      <c r="T22" s="124">
        <v>10084003</v>
      </c>
      <c r="U22" s="124" t="s">
        <v>1571</v>
      </c>
      <c r="V22" s="124">
        <v>1</v>
      </c>
      <c r="AC22" s="124">
        <v>1</v>
      </c>
      <c r="AD22" s="124">
        <v>0</v>
      </c>
      <c r="AI22" s="124">
        <v>1</v>
      </c>
      <c r="AJ22" s="124">
        <v>1</v>
      </c>
      <c r="AK22" s="124">
        <v>0</v>
      </c>
      <c r="AL22" s="124">
        <v>0</v>
      </c>
      <c r="AM22" s="124">
        <v>0</v>
      </c>
      <c r="AO22" s="156"/>
      <c r="AP22" s="156"/>
      <c r="AQ22" s="124" t="s">
        <v>1584</v>
      </c>
      <c r="AR22" s="124" t="s">
        <v>205</v>
      </c>
      <c r="AS22" s="124" t="s">
        <v>1585</v>
      </c>
      <c r="AT22" s="124" t="s">
        <v>1584</v>
      </c>
      <c r="AU22" s="139">
        <v>10084003</v>
      </c>
      <c r="AV22" s="124" t="s">
        <v>1571</v>
      </c>
      <c r="AW22" s="165"/>
      <c r="AX22" s="165"/>
      <c r="AY22" s="166"/>
      <c r="AZ22" s="89"/>
      <c r="BA22" s="166"/>
      <c r="BC22" s="166"/>
      <c r="BD22" s="166"/>
      <c r="BE22" s="166"/>
      <c r="BF22" s="166"/>
      <c r="BG22" s="166"/>
      <c r="BH22" s="166"/>
      <c r="BI22" s="166"/>
      <c r="BJ22" s="166"/>
      <c r="BL22" s="124">
        <v>10084</v>
      </c>
      <c r="BM22" s="124">
        <v>4</v>
      </c>
      <c r="BN22" s="124">
        <v>10084</v>
      </c>
      <c r="BO22" s="124">
        <v>4</v>
      </c>
      <c r="BP22" s="124">
        <v>1</v>
      </c>
      <c r="BT22" s="124">
        <v>10084</v>
      </c>
      <c r="BU22" s="124">
        <v>4</v>
      </c>
      <c r="BW22" s="165"/>
      <c r="BY22" s="124" t="s">
        <v>1586</v>
      </c>
      <c r="BZ22" s="165"/>
      <c r="CB22" s="165" t="s">
        <v>1587</v>
      </c>
      <c r="CD22" s="165" t="s">
        <v>1588</v>
      </c>
      <c r="CF22" s="124">
        <v>10084003</v>
      </c>
      <c r="CG22" s="124" t="s">
        <v>1571</v>
      </c>
      <c r="CH22" s="165"/>
      <c r="CN22" s="124">
        <v>1</v>
      </c>
    </row>
    <row r="23" spans="1:92" s="124" customFormat="1" ht="15.95" customHeight="1">
      <c r="A23" s="124">
        <v>6020</v>
      </c>
      <c r="B23" s="124" t="s">
        <v>1515</v>
      </c>
      <c r="C23" s="124">
        <v>2</v>
      </c>
      <c r="D23" s="124">
        <v>2</v>
      </c>
      <c r="E23" s="124">
        <v>1</v>
      </c>
      <c r="F23" s="124">
        <v>0</v>
      </c>
      <c r="G23" s="139"/>
      <c r="H23" s="139"/>
      <c r="J23" s="124">
        <v>15</v>
      </c>
      <c r="K23" s="124">
        <v>10</v>
      </c>
      <c r="L23" s="124">
        <v>20</v>
      </c>
      <c r="M23" s="124">
        <v>0</v>
      </c>
      <c r="O23" s="124">
        <v>3</v>
      </c>
      <c r="P23" s="139">
        <v>0</v>
      </c>
      <c r="T23" s="124">
        <v>30010</v>
      </c>
      <c r="U23" s="124" t="s">
        <v>821</v>
      </c>
      <c r="V23" s="124">
        <v>10</v>
      </c>
      <c r="AC23" s="124">
        <v>1</v>
      </c>
      <c r="AD23" s="124">
        <v>0</v>
      </c>
      <c r="AI23" s="124">
        <v>1</v>
      </c>
      <c r="AJ23" s="124">
        <v>1</v>
      </c>
      <c r="AK23" s="124">
        <v>0</v>
      </c>
      <c r="AL23" s="124">
        <v>0</v>
      </c>
      <c r="AM23" s="124">
        <v>0</v>
      </c>
      <c r="AO23" s="156"/>
      <c r="AP23" s="156"/>
      <c r="AR23" s="124" t="s">
        <v>278</v>
      </c>
      <c r="AS23" s="124" t="s">
        <v>1565</v>
      </c>
      <c r="AT23" s="124" t="s">
        <v>1547</v>
      </c>
      <c r="AU23" s="139"/>
      <c r="AW23" s="165"/>
      <c r="AX23" s="165"/>
      <c r="AY23" s="166"/>
      <c r="AZ23" s="89"/>
      <c r="BA23" s="166"/>
      <c r="BC23" s="166"/>
      <c r="BD23" s="166"/>
      <c r="BE23" s="166"/>
      <c r="BF23" s="166"/>
      <c r="BG23" s="166"/>
      <c r="BH23" s="166"/>
      <c r="BI23" s="166"/>
      <c r="BJ23" s="166"/>
      <c r="BL23" s="124">
        <v>10084</v>
      </c>
      <c r="BN23" s="124">
        <v>10084</v>
      </c>
      <c r="BO23" s="124">
        <v>6</v>
      </c>
      <c r="BP23" s="124">
        <v>1</v>
      </c>
      <c r="BT23" s="124">
        <v>10084</v>
      </c>
      <c r="BW23" s="165"/>
      <c r="BZ23" s="165"/>
      <c r="CB23" s="165"/>
      <c r="CD23" s="165"/>
      <c r="CF23" s="124">
        <v>-1</v>
      </c>
      <c r="CH23" s="165"/>
      <c r="CN23" s="125">
        <v>1</v>
      </c>
    </row>
    <row r="24" spans="1:92" s="124" customFormat="1" ht="15.95" customHeight="1">
      <c r="A24" s="124">
        <v>6021</v>
      </c>
      <c r="B24" s="124" t="s">
        <v>1515</v>
      </c>
      <c r="C24" s="124">
        <v>2</v>
      </c>
      <c r="D24" s="124">
        <v>2</v>
      </c>
      <c r="E24" s="124">
        <v>2</v>
      </c>
      <c r="F24" s="124">
        <v>0</v>
      </c>
      <c r="G24" s="139"/>
      <c r="H24" s="139"/>
      <c r="J24" s="124">
        <v>15</v>
      </c>
      <c r="K24" s="124">
        <v>10</v>
      </c>
      <c r="L24" s="124">
        <v>20</v>
      </c>
      <c r="M24" s="124">
        <v>0</v>
      </c>
      <c r="O24" s="124">
        <v>2</v>
      </c>
      <c r="P24" s="139">
        <v>0</v>
      </c>
      <c r="T24" s="124">
        <v>10084004</v>
      </c>
      <c r="U24" s="124" t="s">
        <v>257</v>
      </c>
      <c r="V24" s="124">
        <v>1</v>
      </c>
      <c r="AC24" s="124">
        <v>1</v>
      </c>
      <c r="AD24" s="124">
        <v>0</v>
      </c>
      <c r="AI24" s="124">
        <v>1</v>
      </c>
      <c r="AJ24" s="124">
        <v>1</v>
      </c>
      <c r="AK24" s="124">
        <v>0</v>
      </c>
      <c r="AL24" s="124">
        <v>0</v>
      </c>
      <c r="AM24" s="124">
        <v>0</v>
      </c>
      <c r="AO24" s="156"/>
      <c r="AP24" s="156"/>
      <c r="AQ24" s="124" t="s">
        <v>258</v>
      </c>
      <c r="AR24" s="124" t="s">
        <v>205</v>
      </c>
      <c r="AS24" s="124" t="s">
        <v>1589</v>
      </c>
      <c r="AT24" s="124" t="s">
        <v>258</v>
      </c>
      <c r="AU24" s="139">
        <v>10084004</v>
      </c>
      <c r="AV24" s="124" t="s">
        <v>257</v>
      </c>
      <c r="AW24" s="165"/>
      <c r="AX24" s="165"/>
      <c r="AY24" s="166"/>
      <c r="AZ24" s="89"/>
      <c r="BA24" s="166"/>
      <c r="BC24" s="166"/>
      <c r="BD24" s="166"/>
      <c r="BE24" s="166"/>
      <c r="BF24" s="166"/>
      <c r="BG24" s="166"/>
      <c r="BH24" s="166"/>
      <c r="BI24" s="166"/>
      <c r="BJ24" s="166"/>
      <c r="BL24" s="124">
        <v>10084</v>
      </c>
      <c r="BM24" s="124">
        <v>5</v>
      </c>
      <c r="BN24" s="124">
        <v>10084</v>
      </c>
      <c r="BO24" s="124">
        <v>5</v>
      </c>
      <c r="BP24" s="124">
        <v>1</v>
      </c>
      <c r="BT24" s="124">
        <v>10084</v>
      </c>
      <c r="BU24" s="124">
        <v>5</v>
      </c>
      <c r="BW24" s="165"/>
      <c r="BY24" s="124" t="s">
        <v>1590</v>
      </c>
      <c r="BZ24" s="165"/>
      <c r="CB24" s="165" t="s">
        <v>1591</v>
      </c>
      <c r="CD24" s="165" t="s">
        <v>1592</v>
      </c>
      <c r="CF24" s="124">
        <v>10084004</v>
      </c>
      <c r="CG24" s="124" t="s">
        <v>257</v>
      </c>
      <c r="CH24" s="165"/>
      <c r="CN24" s="124">
        <v>1</v>
      </c>
    </row>
    <row r="25" spans="1:92" s="124" customFormat="1" ht="15.95" customHeight="1">
      <c r="A25" s="124">
        <v>6022</v>
      </c>
      <c r="B25" s="124" t="s">
        <v>1515</v>
      </c>
      <c r="C25" s="139">
        <v>2</v>
      </c>
      <c r="D25" s="139">
        <v>2</v>
      </c>
      <c r="E25" s="139">
        <v>1</v>
      </c>
      <c r="F25" s="139">
        <v>0</v>
      </c>
      <c r="G25" s="139"/>
      <c r="H25" s="139"/>
      <c r="J25" s="124">
        <v>15</v>
      </c>
      <c r="K25" s="124">
        <v>10</v>
      </c>
      <c r="L25" s="124">
        <v>20</v>
      </c>
      <c r="M25" s="147">
        <v>0</v>
      </c>
      <c r="O25" s="124">
        <v>3</v>
      </c>
      <c r="P25" s="124">
        <v>0</v>
      </c>
      <c r="T25" s="124">
        <v>30028</v>
      </c>
      <c r="U25" s="124" t="s">
        <v>1593</v>
      </c>
      <c r="V25" s="124">
        <v>1</v>
      </c>
      <c r="AC25" s="124">
        <v>1</v>
      </c>
      <c r="AD25" s="124">
        <v>0</v>
      </c>
      <c r="AI25" s="124">
        <v>1</v>
      </c>
      <c r="AJ25" s="124">
        <v>1</v>
      </c>
      <c r="AK25" s="124">
        <v>0</v>
      </c>
      <c r="AL25" s="124">
        <v>0</v>
      </c>
      <c r="AM25" s="124">
        <v>0</v>
      </c>
      <c r="AO25" s="156"/>
      <c r="AQ25" s="139" t="s">
        <v>1594</v>
      </c>
      <c r="AR25" s="124" t="s">
        <v>1162</v>
      </c>
      <c r="AS25" s="124" t="s">
        <v>1595</v>
      </c>
      <c r="AT25" s="139" t="s">
        <v>1596</v>
      </c>
      <c r="AU25" s="158">
        <v>10083003</v>
      </c>
      <c r="AV25" s="124" t="s">
        <v>1593</v>
      </c>
      <c r="AW25" s="165"/>
      <c r="AX25" s="165"/>
      <c r="AY25" s="166"/>
      <c r="AZ25" s="89"/>
      <c r="BA25" s="166"/>
      <c r="BC25" s="166"/>
      <c r="BD25" s="166"/>
      <c r="BE25" s="166"/>
      <c r="BF25" s="166"/>
      <c r="BG25" s="166"/>
      <c r="BH25" s="166"/>
      <c r="BI25" s="166"/>
      <c r="BJ25" s="166"/>
      <c r="BL25" s="124">
        <v>10083</v>
      </c>
      <c r="BM25" s="124">
        <v>11</v>
      </c>
      <c r="BN25" s="124">
        <v>10083</v>
      </c>
      <c r="BO25" s="124">
        <v>12</v>
      </c>
      <c r="BP25" s="124">
        <v>1</v>
      </c>
      <c r="BT25" s="124">
        <v>10083</v>
      </c>
      <c r="BU25" s="124">
        <v>11</v>
      </c>
      <c r="BW25" s="165"/>
      <c r="BY25" s="124" t="s">
        <v>1597</v>
      </c>
      <c r="BZ25" s="165"/>
      <c r="CB25" s="124" t="s">
        <v>1598</v>
      </c>
      <c r="CD25" s="165" t="s">
        <v>1538</v>
      </c>
      <c r="CF25" s="124">
        <v>10083003</v>
      </c>
      <c r="CG25" s="124" t="s">
        <v>1593</v>
      </c>
      <c r="CH25" s="165"/>
      <c r="CN25" s="125">
        <v>1</v>
      </c>
    </row>
    <row r="26" spans="1:92" s="124" customFormat="1" ht="15.95" customHeight="1">
      <c r="A26" s="124">
        <v>6023</v>
      </c>
      <c r="B26" s="124" t="s">
        <v>1515</v>
      </c>
      <c r="C26" s="124">
        <v>2</v>
      </c>
      <c r="D26" s="139">
        <v>2</v>
      </c>
      <c r="E26" s="139">
        <v>15</v>
      </c>
      <c r="F26" s="139">
        <v>0</v>
      </c>
      <c r="G26" s="139"/>
      <c r="H26" s="139"/>
      <c r="J26" s="124">
        <v>15</v>
      </c>
      <c r="K26" s="124">
        <v>10</v>
      </c>
      <c r="L26" s="124">
        <v>20</v>
      </c>
      <c r="M26" s="147">
        <v>0</v>
      </c>
      <c r="O26" s="124">
        <v>4</v>
      </c>
      <c r="P26" s="124">
        <v>0</v>
      </c>
      <c r="T26" s="124" t="s">
        <v>1599</v>
      </c>
      <c r="U26" s="124" t="s">
        <v>1600</v>
      </c>
      <c r="V26" s="124">
        <v>4</v>
      </c>
      <c r="W26" s="151"/>
      <c r="X26" s="151"/>
      <c r="Y26" s="124" t="s">
        <v>1601</v>
      </c>
      <c r="AC26" s="139">
        <v>1</v>
      </c>
      <c r="AD26" s="139">
        <v>0</v>
      </c>
      <c r="AE26" s="150"/>
      <c r="AF26" s="150"/>
      <c r="AG26" s="150"/>
      <c r="AH26" s="150"/>
      <c r="AI26" s="139">
        <v>1</v>
      </c>
      <c r="AJ26" s="124">
        <v>1</v>
      </c>
      <c r="AK26" s="124">
        <v>0</v>
      </c>
      <c r="AL26" s="124">
        <v>0</v>
      </c>
      <c r="AM26" s="124">
        <v>0</v>
      </c>
      <c r="AR26" s="124" t="s">
        <v>1173</v>
      </c>
      <c r="AS26" s="124" t="s">
        <v>1528</v>
      </c>
      <c r="AT26" s="139" t="s">
        <v>1602</v>
      </c>
      <c r="AU26" s="139"/>
      <c r="AV26" s="151"/>
      <c r="AX26" s="166"/>
      <c r="AY26" s="166"/>
      <c r="AZ26" s="89"/>
      <c r="BA26" s="166"/>
      <c r="BC26" s="166" t="s">
        <v>208</v>
      </c>
      <c r="BD26" s="166"/>
      <c r="BE26" s="166"/>
      <c r="BF26" s="166"/>
      <c r="BG26" s="166"/>
      <c r="BH26" s="166"/>
      <c r="BI26" s="166" t="s">
        <v>208</v>
      </c>
      <c r="BJ26" s="166" t="s">
        <v>208</v>
      </c>
      <c r="BL26" s="124">
        <v>10083</v>
      </c>
      <c r="BN26" s="124">
        <v>10083</v>
      </c>
      <c r="BO26" s="124">
        <v>14</v>
      </c>
      <c r="BP26" s="147">
        <v>1</v>
      </c>
      <c r="BS26" s="147"/>
      <c r="BT26" s="124">
        <v>10099</v>
      </c>
      <c r="BV26" s="147"/>
      <c r="CD26" s="166"/>
      <c r="CF26" s="139">
        <v>-1</v>
      </c>
      <c r="CG26" s="151"/>
      <c r="CH26" s="165"/>
      <c r="CK26" s="139"/>
      <c r="CN26" s="124">
        <v>1</v>
      </c>
    </row>
    <row r="27" spans="1:92" s="124" customFormat="1" ht="15.95" customHeight="1">
      <c r="A27" s="124">
        <v>6024</v>
      </c>
      <c r="B27" s="124" t="s">
        <v>1515</v>
      </c>
      <c r="C27" s="124">
        <v>2</v>
      </c>
      <c r="D27" s="124">
        <v>2</v>
      </c>
      <c r="E27" s="124">
        <v>3</v>
      </c>
      <c r="F27" s="124">
        <v>0</v>
      </c>
      <c r="G27" s="139"/>
      <c r="H27" s="139"/>
      <c r="J27" s="124">
        <v>15</v>
      </c>
      <c r="K27" s="124">
        <v>10</v>
      </c>
      <c r="L27" s="124">
        <v>20</v>
      </c>
      <c r="M27" s="124">
        <v>0</v>
      </c>
      <c r="O27" s="124">
        <v>1</v>
      </c>
      <c r="P27" s="139">
        <v>0</v>
      </c>
      <c r="T27" s="124">
        <v>800004</v>
      </c>
      <c r="U27" s="124" t="s">
        <v>1603</v>
      </c>
      <c r="V27" s="124">
        <v>3</v>
      </c>
      <c r="AC27" s="124">
        <v>1</v>
      </c>
      <c r="AD27" s="124">
        <v>0</v>
      </c>
      <c r="AI27" s="124">
        <v>1</v>
      </c>
      <c r="AJ27" s="124">
        <v>1</v>
      </c>
      <c r="AK27" s="124">
        <v>0</v>
      </c>
      <c r="AL27" s="124">
        <v>0</v>
      </c>
      <c r="AM27" s="124">
        <v>0</v>
      </c>
      <c r="AO27" s="156"/>
      <c r="AP27" s="156"/>
      <c r="AR27" s="124" t="s">
        <v>1173</v>
      </c>
      <c r="AS27" s="124" t="s">
        <v>1604</v>
      </c>
      <c r="AT27" s="124" t="s">
        <v>1605</v>
      </c>
      <c r="AU27" s="139"/>
      <c r="AW27" s="165"/>
      <c r="AX27" s="165"/>
      <c r="AY27" s="166"/>
      <c r="AZ27" s="89"/>
      <c r="BA27" s="166"/>
      <c r="BC27" s="166"/>
      <c r="BD27" s="166"/>
      <c r="BE27" s="166"/>
      <c r="BF27" s="166"/>
      <c r="BG27" s="166"/>
      <c r="BH27" s="166"/>
      <c r="BI27" s="166"/>
      <c r="BJ27" s="166"/>
      <c r="BL27" s="124">
        <v>10083</v>
      </c>
      <c r="BN27" s="124">
        <v>10083</v>
      </c>
      <c r="BO27" s="124">
        <v>7</v>
      </c>
      <c r="BP27" s="124">
        <v>1</v>
      </c>
      <c r="BT27" s="124">
        <v>10083</v>
      </c>
      <c r="BW27" s="165"/>
      <c r="BZ27" s="165"/>
      <c r="CB27" s="165"/>
      <c r="CD27" s="165"/>
      <c r="CF27" s="124">
        <v>-1</v>
      </c>
      <c r="CH27" s="165"/>
      <c r="CN27" s="125">
        <v>1</v>
      </c>
    </row>
    <row r="28" spans="1:92" s="124" customFormat="1" ht="15.95" customHeight="1">
      <c r="A28" s="124">
        <v>6025</v>
      </c>
      <c r="B28" s="124" t="s">
        <v>1515</v>
      </c>
      <c r="C28" s="124">
        <v>2</v>
      </c>
      <c r="D28" s="124">
        <v>2</v>
      </c>
      <c r="E28" s="124">
        <v>2</v>
      </c>
      <c r="F28" s="124">
        <v>0</v>
      </c>
      <c r="G28" s="139"/>
      <c r="H28" s="139"/>
      <c r="J28" s="124">
        <v>15</v>
      </c>
      <c r="K28" s="124">
        <v>10</v>
      </c>
      <c r="L28" s="124">
        <v>20</v>
      </c>
      <c r="M28" s="124">
        <v>0</v>
      </c>
      <c r="O28" s="124">
        <v>2</v>
      </c>
      <c r="P28" s="139">
        <v>0</v>
      </c>
      <c r="T28" s="124">
        <v>10083004</v>
      </c>
      <c r="U28" s="124" t="s">
        <v>1606</v>
      </c>
      <c r="V28" s="124">
        <v>1</v>
      </c>
      <c r="AC28" s="124">
        <v>1</v>
      </c>
      <c r="AD28" s="124">
        <v>0</v>
      </c>
      <c r="AI28" s="124">
        <v>1</v>
      </c>
      <c r="AJ28" s="124">
        <v>1</v>
      </c>
      <c r="AK28" s="124">
        <v>0</v>
      </c>
      <c r="AL28" s="124">
        <v>0</v>
      </c>
      <c r="AM28" s="124">
        <v>0</v>
      </c>
      <c r="AO28" s="156"/>
      <c r="AP28" s="156"/>
      <c r="AQ28" s="124" t="s">
        <v>1607</v>
      </c>
      <c r="AR28" s="124" t="s">
        <v>205</v>
      </c>
      <c r="AS28" s="124" t="s">
        <v>1608</v>
      </c>
      <c r="AT28" s="124" t="s">
        <v>1607</v>
      </c>
      <c r="AU28" s="139">
        <v>10083004</v>
      </c>
      <c r="AV28" s="124" t="s">
        <v>1606</v>
      </c>
      <c r="AW28" s="165"/>
      <c r="AX28" s="165"/>
      <c r="AY28" s="166"/>
      <c r="AZ28" s="89"/>
      <c r="BA28" s="166"/>
      <c r="BC28" s="166"/>
      <c r="BD28" s="166"/>
      <c r="BE28" s="166"/>
      <c r="BF28" s="166"/>
      <c r="BG28" s="166"/>
      <c r="BH28" s="166"/>
      <c r="BI28" s="166"/>
      <c r="BJ28" s="166"/>
      <c r="BL28" s="124">
        <v>10083</v>
      </c>
      <c r="BM28" s="124">
        <v>4</v>
      </c>
      <c r="BN28" s="124">
        <v>10083</v>
      </c>
      <c r="BO28" s="124">
        <v>4</v>
      </c>
      <c r="BP28" s="124">
        <v>1</v>
      </c>
      <c r="BT28" s="124">
        <v>10083</v>
      </c>
      <c r="BU28" s="124">
        <v>4</v>
      </c>
      <c r="BW28" s="165"/>
      <c r="BY28" s="124" t="s">
        <v>1609</v>
      </c>
      <c r="BZ28" s="165"/>
      <c r="CB28" s="165" t="s">
        <v>1610</v>
      </c>
      <c r="CD28" s="165" t="s">
        <v>1611</v>
      </c>
      <c r="CF28" s="124">
        <v>10083004</v>
      </c>
      <c r="CG28" s="124" t="s">
        <v>1606</v>
      </c>
      <c r="CH28" s="165"/>
      <c r="CN28" s="124">
        <v>1</v>
      </c>
    </row>
    <row r="29" spans="1:92" s="124" customFormat="1" ht="15.95" customHeight="1">
      <c r="A29" s="124">
        <v>6026</v>
      </c>
      <c r="B29" s="124" t="s">
        <v>1515</v>
      </c>
      <c r="C29" s="124">
        <v>2</v>
      </c>
      <c r="D29" s="139">
        <v>2</v>
      </c>
      <c r="E29" s="139">
        <v>15</v>
      </c>
      <c r="F29" s="139">
        <v>0</v>
      </c>
      <c r="G29" s="139"/>
      <c r="H29" s="139"/>
      <c r="J29" s="124">
        <v>15</v>
      </c>
      <c r="K29" s="124">
        <v>10</v>
      </c>
      <c r="L29" s="124">
        <v>20</v>
      </c>
      <c r="M29" s="147">
        <v>0</v>
      </c>
      <c r="O29" s="124">
        <v>4</v>
      </c>
      <c r="P29" s="124">
        <v>0</v>
      </c>
      <c r="T29" s="124" t="s">
        <v>1612</v>
      </c>
      <c r="U29" s="124" t="s">
        <v>1613</v>
      </c>
      <c r="V29" s="124">
        <v>3</v>
      </c>
      <c r="W29" s="151"/>
      <c r="X29" s="151"/>
      <c r="Y29" s="124" t="s">
        <v>1614</v>
      </c>
      <c r="AC29" s="139">
        <v>1</v>
      </c>
      <c r="AD29" s="139">
        <v>0</v>
      </c>
      <c r="AE29" s="150"/>
      <c r="AF29" s="150"/>
      <c r="AG29" s="150"/>
      <c r="AH29" s="150"/>
      <c r="AI29" s="139">
        <v>1</v>
      </c>
      <c r="AJ29" s="124">
        <v>1</v>
      </c>
      <c r="AK29" s="124">
        <v>0</v>
      </c>
      <c r="AL29" s="124">
        <v>0</v>
      </c>
      <c r="AM29" s="124">
        <v>0</v>
      </c>
      <c r="AR29" s="124" t="s">
        <v>1173</v>
      </c>
      <c r="AS29" s="124" t="s">
        <v>1528</v>
      </c>
      <c r="AT29" s="139" t="s">
        <v>1615</v>
      </c>
      <c r="AU29" s="139"/>
      <c r="AV29" s="151"/>
      <c r="AX29" s="166"/>
      <c r="AY29" s="166"/>
      <c r="AZ29" s="89"/>
      <c r="BA29" s="166"/>
      <c r="BC29" s="166" t="s">
        <v>208</v>
      </c>
      <c r="BD29" s="166"/>
      <c r="BE29" s="166"/>
      <c r="BF29" s="166"/>
      <c r="BG29" s="166"/>
      <c r="BH29" s="166"/>
      <c r="BI29" s="166" t="s">
        <v>208</v>
      </c>
      <c r="BJ29" s="166" t="s">
        <v>208</v>
      </c>
      <c r="BL29" s="124">
        <v>10083</v>
      </c>
      <c r="BN29" s="124">
        <v>10083</v>
      </c>
      <c r="BO29" s="124">
        <v>13</v>
      </c>
      <c r="BP29" s="147">
        <v>1</v>
      </c>
      <c r="BS29" s="147"/>
      <c r="BT29" s="124">
        <v>10099</v>
      </c>
      <c r="BV29" s="147"/>
      <c r="CD29" s="166"/>
      <c r="CF29" s="139">
        <v>-1</v>
      </c>
      <c r="CG29" s="151"/>
      <c r="CH29" s="165"/>
      <c r="CK29" s="139"/>
      <c r="CN29" s="125">
        <v>1</v>
      </c>
    </row>
    <row r="30" spans="1:92" s="127" customFormat="1" ht="15.95" customHeight="1">
      <c r="A30" s="127">
        <v>6027</v>
      </c>
      <c r="B30" s="127" t="s">
        <v>1515</v>
      </c>
      <c r="C30" s="127">
        <v>2</v>
      </c>
      <c r="D30" s="127">
        <v>2</v>
      </c>
      <c r="E30" s="127">
        <v>1</v>
      </c>
      <c r="F30" s="127">
        <v>0</v>
      </c>
      <c r="G30" s="142"/>
      <c r="H30" s="142"/>
      <c r="J30" s="127">
        <v>15</v>
      </c>
      <c r="K30" s="127">
        <v>10</v>
      </c>
      <c r="L30" s="127">
        <v>20</v>
      </c>
      <c r="M30" s="127">
        <v>0</v>
      </c>
      <c r="O30" s="127">
        <v>3</v>
      </c>
      <c r="P30" s="142">
        <v>0</v>
      </c>
      <c r="T30" s="127">
        <v>30032</v>
      </c>
      <c r="U30" s="127" t="s">
        <v>1364</v>
      </c>
      <c r="V30" s="127">
        <v>10</v>
      </c>
      <c r="AC30" s="127">
        <v>1</v>
      </c>
      <c r="AD30" s="127">
        <v>0</v>
      </c>
      <c r="AI30" s="127">
        <v>1</v>
      </c>
      <c r="AJ30" s="127">
        <v>1</v>
      </c>
      <c r="AK30" s="127">
        <v>0</v>
      </c>
      <c r="AL30" s="127">
        <v>0</v>
      </c>
      <c r="AM30" s="127">
        <v>0</v>
      </c>
      <c r="AO30" s="160"/>
      <c r="AP30" s="160"/>
      <c r="AR30" s="127" t="s">
        <v>278</v>
      </c>
      <c r="AS30" s="127" t="s">
        <v>1616</v>
      </c>
      <c r="AT30" s="127" t="s">
        <v>1617</v>
      </c>
      <c r="AU30" s="142"/>
      <c r="AW30" s="174"/>
      <c r="AX30" s="174"/>
      <c r="AY30" s="175"/>
      <c r="AZ30" s="176"/>
      <c r="BA30" s="175"/>
      <c r="BC30" s="175"/>
      <c r="BD30" s="175"/>
      <c r="BE30" s="175"/>
      <c r="BF30" s="175"/>
      <c r="BG30" s="175"/>
      <c r="BH30" s="175"/>
      <c r="BI30" s="175"/>
      <c r="BJ30" s="175"/>
      <c r="BL30" s="127">
        <v>10083</v>
      </c>
      <c r="BN30" s="127">
        <v>10083</v>
      </c>
      <c r="BO30" s="127">
        <v>8</v>
      </c>
      <c r="BP30" s="127">
        <v>1</v>
      </c>
      <c r="BT30" s="127">
        <v>10083</v>
      </c>
      <c r="BW30" s="174"/>
      <c r="BZ30" s="174"/>
      <c r="CB30" s="174"/>
      <c r="CD30" s="174"/>
      <c r="CF30" s="127">
        <v>-1</v>
      </c>
      <c r="CH30" s="174"/>
      <c r="CN30" s="124">
        <v>1</v>
      </c>
    </row>
    <row r="31" spans="1:92" s="124" customFormat="1" ht="15.95" customHeight="1">
      <c r="A31" s="124">
        <v>6028</v>
      </c>
      <c r="B31" s="124" t="s">
        <v>1515</v>
      </c>
      <c r="C31" s="124">
        <v>2</v>
      </c>
      <c r="D31" s="124">
        <v>2</v>
      </c>
      <c r="E31" s="124">
        <v>2</v>
      </c>
      <c r="F31" s="124">
        <v>0</v>
      </c>
      <c r="G31" s="139"/>
      <c r="H31" s="139"/>
      <c r="J31" s="124">
        <v>15</v>
      </c>
      <c r="K31" s="124">
        <v>10</v>
      </c>
      <c r="L31" s="124">
        <v>20</v>
      </c>
      <c r="M31" s="124">
        <v>0</v>
      </c>
      <c r="O31" s="124">
        <v>2</v>
      </c>
      <c r="P31" s="139">
        <v>0</v>
      </c>
      <c r="T31" s="124">
        <v>10083005</v>
      </c>
      <c r="U31" s="124" t="s">
        <v>1618</v>
      </c>
      <c r="V31" s="124">
        <v>1</v>
      </c>
      <c r="AC31" s="124">
        <v>1</v>
      </c>
      <c r="AD31" s="124">
        <v>0</v>
      </c>
      <c r="AI31" s="124">
        <v>1</v>
      </c>
      <c r="AJ31" s="124">
        <v>1</v>
      </c>
      <c r="AK31" s="124">
        <v>0</v>
      </c>
      <c r="AL31" s="124">
        <v>0</v>
      </c>
      <c r="AM31" s="124">
        <v>0</v>
      </c>
      <c r="AO31" s="156"/>
      <c r="AP31" s="156"/>
      <c r="AQ31" s="124" t="s">
        <v>1619</v>
      </c>
      <c r="AR31" s="124" t="s">
        <v>205</v>
      </c>
      <c r="AS31" s="124" t="s">
        <v>1620</v>
      </c>
      <c r="AT31" s="124" t="s">
        <v>1619</v>
      </c>
      <c r="AU31" s="139">
        <v>10083005</v>
      </c>
      <c r="AV31" s="124" t="s">
        <v>1618</v>
      </c>
      <c r="AW31" s="165"/>
      <c r="AX31" s="165"/>
      <c r="AY31" s="166"/>
      <c r="AZ31" s="89"/>
      <c r="BA31" s="166"/>
      <c r="BC31" s="166"/>
      <c r="BD31" s="166"/>
      <c r="BE31" s="166"/>
      <c r="BF31" s="166"/>
      <c r="BG31" s="166"/>
      <c r="BH31" s="166"/>
      <c r="BI31" s="166"/>
      <c r="BJ31" s="166"/>
      <c r="BL31" s="124">
        <v>10083</v>
      </c>
      <c r="BM31" s="124">
        <v>5</v>
      </c>
      <c r="BN31" s="124">
        <v>10083</v>
      </c>
      <c r="BO31" s="124">
        <v>5</v>
      </c>
      <c r="BP31" s="124">
        <v>1</v>
      </c>
      <c r="BT31" s="124">
        <v>10083</v>
      </c>
      <c r="BU31" s="124">
        <v>5</v>
      </c>
      <c r="BW31" s="165"/>
      <c r="BY31" s="124" t="s">
        <v>1621</v>
      </c>
      <c r="BZ31" s="165"/>
      <c r="CB31" s="165" t="s">
        <v>1622</v>
      </c>
      <c r="CD31" s="165" t="s">
        <v>1623</v>
      </c>
      <c r="CF31" s="124">
        <v>10083005</v>
      </c>
      <c r="CG31" s="124" t="s">
        <v>1618</v>
      </c>
      <c r="CH31" s="165"/>
      <c r="CN31" s="125">
        <v>1</v>
      </c>
    </row>
    <row r="32" spans="1:92" s="124" customFormat="1" ht="15.95" customHeight="1">
      <c r="A32" s="124">
        <v>6029</v>
      </c>
      <c r="B32" s="124" t="s">
        <v>1515</v>
      </c>
      <c r="C32" s="139">
        <v>2</v>
      </c>
      <c r="D32" s="139">
        <v>2</v>
      </c>
      <c r="E32" s="139">
        <v>1</v>
      </c>
      <c r="F32" s="139">
        <v>0</v>
      </c>
      <c r="G32" s="139"/>
      <c r="H32" s="139"/>
      <c r="J32" s="124">
        <v>15</v>
      </c>
      <c r="K32" s="124">
        <v>10</v>
      </c>
      <c r="L32" s="124">
        <v>20</v>
      </c>
      <c r="M32" s="147">
        <v>0</v>
      </c>
      <c r="O32" s="124">
        <v>3</v>
      </c>
      <c r="P32" s="124">
        <v>0</v>
      </c>
      <c r="T32" s="124">
        <v>30029</v>
      </c>
      <c r="U32" s="124" t="s">
        <v>1624</v>
      </c>
      <c r="V32" s="124">
        <v>1</v>
      </c>
      <c r="AC32" s="124">
        <v>1</v>
      </c>
      <c r="AD32" s="124">
        <v>0</v>
      </c>
      <c r="AI32" s="124">
        <v>1</v>
      </c>
      <c r="AJ32" s="124">
        <v>1</v>
      </c>
      <c r="AK32" s="124">
        <v>0</v>
      </c>
      <c r="AL32" s="124">
        <v>0</v>
      </c>
      <c r="AM32" s="124">
        <v>0</v>
      </c>
      <c r="AO32" s="156"/>
      <c r="AQ32" s="139" t="s">
        <v>1625</v>
      </c>
      <c r="AR32" s="124" t="s">
        <v>1162</v>
      </c>
      <c r="AS32" s="124" t="s">
        <v>1626</v>
      </c>
      <c r="AT32" s="139" t="s">
        <v>1627</v>
      </c>
      <c r="AU32" s="158">
        <v>10085003</v>
      </c>
      <c r="AV32" s="124" t="s">
        <v>1624</v>
      </c>
      <c r="AW32" s="165"/>
      <c r="AX32" s="165"/>
      <c r="AY32" s="166"/>
      <c r="AZ32" s="89"/>
      <c r="BA32" s="166"/>
      <c r="BC32" s="166"/>
      <c r="BD32" s="166"/>
      <c r="BE32" s="166"/>
      <c r="BF32" s="166"/>
      <c r="BG32" s="166"/>
      <c r="BH32" s="166"/>
      <c r="BI32" s="166"/>
      <c r="BJ32" s="166"/>
      <c r="BL32" s="124">
        <v>10085</v>
      </c>
      <c r="BM32" s="124">
        <v>8</v>
      </c>
      <c r="BN32" s="124">
        <v>10085</v>
      </c>
      <c r="BO32" s="124">
        <v>11</v>
      </c>
      <c r="BP32" s="124">
        <v>1</v>
      </c>
      <c r="BT32" s="124">
        <v>10085</v>
      </c>
      <c r="BU32" s="124">
        <v>8</v>
      </c>
      <c r="BW32" s="165"/>
      <c r="BY32" s="124" t="s">
        <v>1628</v>
      </c>
      <c r="BZ32" s="165"/>
      <c r="CB32" s="124" t="s">
        <v>1629</v>
      </c>
      <c r="CD32" s="165" t="s">
        <v>1538</v>
      </c>
      <c r="CF32" s="124">
        <v>10085003</v>
      </c>
      <c r="CG32" s="124" t="s">
        <v>1624</v>
      </c>
      <c r="CH32" s="165"/>
      <c r="CN32" s="124">
        <v>1</v>
      </c>
    </row>
    <row r="33" spans="1:92" s="124" customFormat="1" ht="15.95" customHeight="1">
      <c r="A33" s="124">
        <v>6030</v>
      </c>
      <c r="B33" s="124" t="s">
        <v>1515</v>
      </c>
      <c r="C33" s="124">
        <v>2</v>
      </c>
      <c r="D33" s="124">
        <v>2</v>
      </c>
      <c r="E33" s="124">
        <v>3</v>
      </c>
      <c r="F33" s="124">
        <v>0</v>
      </c>
      <c r="G33" s="139"/>
      <c r="H33" s="139"/>
      <c r="J33" s="124">
        <v>15</v>
      </c>
      <c r="K33" s="124">
        <v>10</v>
      </c>
      <c r="L33" s="124">
        <v>20</v>
      </c>
      <c r="M33" s="124">
        <v>0</v>
      </c>
      <c r="O33" s="124">
        <v>1</v>
      </c>
      <c r="P33" s="139">
        <v>0</v>
      </c>
      <c r="T33" s="124">
        <v>800005</v>
      </c>
      <c r="U33" s="124" t="s">
        <v>1630</v>
      </c>
      <c r="V33" s="124">
        <v>3</v>
      </c>
      <c r="AC33" s="124">
        <v>1</v>
      </c>
      <c r="AD33" s="124">
        <v>0</v>
      </c>
      <c r="AI33" s="124">
        <v>1</v>
      </c>
      <c r="AJ33" s="124">
        <v>1</v>
      </c>
      <c r="AK33" s="124">
        <v>0</v>
      </c>
      <c r="AL33" s="124">
        <v>0</v>
      </c>
      <c r="AM33" s="124">
        <v>0</v>
      </c>
      <c r="AO33" s="156"/>
      <c r="AP33" s="156"/>
      <c r="AR33" s="124" t="s">
        <v>1173</v>
      </c>
      <c r="AS33" s="124" t="s">
        <v>1604</v>
      </c>
      <c r="AT33" s="124" t="s">
        <v>1631</v>
      </c>
      <c r="AU33" s="139"/>
      <c r="AW33" s="165"/>
      <c r="AX33" s="165"/>
      <c r="AY33" s="166"/>
      <c r="AZ33" s="89"/>
      <c r="BA33" s="166"/>
      <c r="BC33" s="166"/>
      <c r="BD33" s="166"/>
      <c r="BE33" s="166"/>
      <c r="BF33" s="166"/>
      <c r="BG33" s="166"/>
      <c r="BH33" s="166"/>
      <c r="BI33" s="166"/>
      <c r="BJ33" s="166"/>
      <c r="BL33" s="124">
        <v>10085</v>
      </c>
      <c r="BN33" s="124">
        <v>10085</v>
      </c>
      <c r="BO33" s="124">
        <v>6</v>
      </c>
      <c r="BP33" s="124">
        <v>1</v>
      </c>
      <c r="BT33" s="124">
        <v>10085</v>
      </c>
      <c r="BW33" s="165"/>
      <c r="BZ33" s="165"/>
      <c r="CB33" s="165"/>
      <c r="CD33" s="165"/>
      <c r="CF33" s="124">
        <v>-1</v>
      </c>
      <c r="CH33" s="165"/>
      <c r="CN33" s="125">
        <v>1</v>
      </c>
    </row>
    <row r="34" spans="1:92" s="124" customFormat="1" ht="15.95" customHeight="1">
      <c r="A34" s="124">
        <v>6031</v>
      </c>
      <c r="B34" s="124" t="s">
        <v>1515</v>
      </c>
      <c r="C34" s="124">
        <v>2</v>
      </c>
      <c r="D34" s="124">
        <v>2</v>
      </c>
      <c r="E34" s="124">
        <v>2</v>
      </c>
      <c r="F34" s="124">
        <v>0</v>
      </c>
      <c r="G34" s="139"/>
      <c r="H34" s="139"/>
      <c r="J34" s="124">
        <v>15</v>
      </c>
      <c r="K34" s="124">
        <v>10</v>
      </c>
      <c r="L34" s="124">
        <v>20</v>
      </c>
      <c r="M34" s="124">
        <v>0</v>
      </c>
      <c r="O34" s="124">
        <v>2</v>
      </c>
      <c r="P34" s="139">
        <v>0</v>
      </c>
      <c r="T34" s="124">
        <v>10085004</v>
      </c>
      <c r="U34" s="124" t="s">
        <v>1632</v>
      </c>
      <c r="V34" s="124">
        <v>1</v>
      </c>
      <c r="AC34" s="124">
        <v>1</v>
      </c>
      <c r="AD34" s="124">
        <v>0</v>
      </c>
      <c r="AI34" s="124">
        <v>1</v>
      </c>
      <c r="AJ34" s="124">
        <v>1</v>
      </c>
      <c r="AK34" s="124">
        <v>0</v>
      </c>
      <c r="AL34" s="124">
        <v>0</v>
      </c>
      <c r="AM34" s="124">
        <v>0</v>
      </c>
      <c r="AO34" s="156"/>
      <c r="AP34" s="156"/>
      <c r="AQ34" s="124" t="s">
        <v>1633</v>
      </c>
      <c r="AR34" s="124" t="s">
        <v>205</v>
      </c>
      <c r="AS34" s="124" t="s">
        <v>1634</v>
      </c>
      <c r="AT34" s="124" t="s">
        <v>1633</v>
      </c>
      <c r="AU34" s="139">
        <v>10085004</v>
      </c>
      <c r="AV34" s="124" t="s">
        <v>1632</v>
      </c>
      <c r="AW34" s="165"/>
      <c r="AX34" s="165"/>
      <c r="AY34" s="166"/>
      <c r="AZ34" s="89"/>
      <c r="BA34" s="166"/>
      <c r="BC34" s="166"/>
      <c r="BD34" s="166"/>
      <c r="BE34" s="166"/>
      <c r="BF34" s="166"/>
      <c r="BG34" s="166"/>
      <c r="BH34" s="166"/>
      <c r="BI34" s="166"/>
      <c r="BJ34" s="166"/>
      <c r="BL34" s="124">
        <v>10085</v>
      </c>
      <c r="BM34" s="124">
        <v>4</v>
      </c>
      <c r="BN34" s="124">
        <v>10085</v>
      </c>
      <c r="BO34" s="124">
        <v>4</v>
      </c>
      <c r="BP34" s="124">
        <v>1</v>
      </c>
      <c r="BT34" s="124">
        <v>10085</v>
      </c>
      <c r="BU34" s="124">
        <v>4</v>
      </c>
      <c r="BW34" s="165"/>
      <c r="BY34" s="124" t="s">
        <v>1635</v>
      </c>
      <c r="BZ34" s="165"/>
      <c r="CB34" s="165" t="s">
        <v>1636</v>
      </c>
      <c r="CD34" s="165" t="s">
        <v>1637</v>
      </c>
      <c r="CF34" s="124">
        <v>10085004</v>
      </c>
      <c r="CG34" s="124" t="s">
        <v>1632</v>
      </c>
      <c r="CH34" s="165"/>
      <c r="CN34" s="124">
        <v>1</v>
      </c>
    </row>
    <row r="35" spans="1:92" s="124" customFormat="1" ht="15.95" customHeight="1">
      <c r="A35" s="124">
        <v>6032</v>
      </c>
      <c r="B35" s="124" t="s">
        <v>1515</v>
      </c>
      <c r="C35" s="124">
        <v>2</v>
      </c>
      <c r="D35" s="124">
        <v>2</v>
      </c>
      <c r="E35" s="124">
        <v>1</v>
      </c>
      <c r="F35" s="124">
        <v>0</v>
      </c>
      <c r="G35" s="139"/>
      <c r="H35" s="139"/>
      <c r="J35" s="124">
        <v>15</v>
      </c>
      <c r="K35" s="124">
        <v>10</v>
      </c>
      <c r="L35" s="124">
        <v>20</v>
      </c>
      <c r="M35" s="124">
        <v>0</v>
      </c>
      <c r="O35" s="124">
        <v>3</v>
      </c>
      <c r="P35" s="139">
        <v>0</v>
      </c>
      <c r="T35" s="124">
        <v>30010</v>
      </c>
      <c r="U35" s="124" t="s">
        <v>821</v>
      </c>
      <c r="V35" s="124">
        <v>10</v>
      </c>
      <c r="AC35" s="124">
        <v>1</v>
      </c>
      <c r="AD35" s="124">
        <v>0</v>
      </c>
      <c r="AI35" s="124">
        <v>1</v>
      </c>
      <c r="AJ35" s="124">
        <v>1</v>
      </c>
      <c r="AK35" s="124">
        <v>0</v>
      </c>
      <c r="AL35" s="124">
        <v>0</v>
      </c>
      <c r="AM35" s="124">
        <v>0</v>
      </c>
      <c r="AO35" s="156"/>
      <c r="AP35" s="156"/>
      <c r="AR35" s="124" t="s">
        <v>278</v>
      </c>
      <c r="AS35" s="124" t="s">
        <v>1565</v>
      </c>
      <c r="AT35" s="124" t="s">
        <v>1547</v>
      </c>
      <c r="AU35" s="139"/>
      <c r="AW35" s="165"/>
      <c r="AX35" s="165"/>
      <c r="AY35" s="166"/>
      <c r="AZ35" s="89"/>
      <c r="BA35" s="166"/>
      <c r="BC35" s="166"/>
      <c r="BD35" s="166"/>
      <c r="BE35" s="166"/>
      <c r="BF35" s="166"/>
      <c r="BG35" s="166"/>
      <c r="BH35" s="166"/>
      <c r="BI35" s="166"/>
      <c r="BJ35" s="166"/>
      <c r="BL35" s="124">
        <v>10085</v>
      </c>
      <c r="BN35" s="124">
        <v>10085</v>
      </c>
      <c r="BO35" s="124">
        <v>7</v>
      </c>
      <c r="BP35" s="124">
        <v>1</v>
      </c>
      <c r="BT35" s="124">
        <v>10085</v>
      </c>
      <c r="BW35" s="165"/>
      <c r="BZ35" s="165"/>
      <c r="CB35" s="165"/>
      <c r="CD35" s="165"/>
      <c r="CF35" s="124">
        <v>-1</v>
      </c>
      <c r="CH35" s="165"/>
      <c r="CN35" s="125">
        <v>1</v>
      </c>
    </row>
    <row r="36" spans="1:92" s="124" customFormat="1" ht="15.95" customHeight="1">
      <c r="A36" s="124">
        <v>6033</v>
      </c>
      <c r="B36" s="124" t="s">
        <v>1515</v>
      </c>
      <c r="C36" s="124">
        <v>2</v>
      </c>
      <c r="D36" s="124">
        <v>2</v>
      </c>
      <c r="E36" s="124">
        <v>2</v>
      </c>
      <c r="F36" s="124">
        <v>0</v>
      </c>
      <c r="G36" s="139"/>
      <c r="H36" s="139"/>
      <c r="J36" s="124">
        <v>15</v>
      </c>
      <c r="K36" s="124">
        <v>10</v>
      </c>
      <c r="L36" s="124">
        <v>20</v>
      </c>
      <c r="M36" s="124">
        <v>0</v>
      </c>
      <c r="O36" s="124">
        <v>2</v>
      </c>
      <c r="P36" s="139">
        <v>0</v>
      </c>
      <c r="T36" s="124">
        <v>10085005</v>
      </c>
      <c r="U36" s="124" t="s">
        <v>1638</v>
      </c>
      <c r="V36" s="124">
        <v>1</v>
      </c>
      <c r="AC36" s="124">
        <v>1</v>
      </c>
      <c r="AD36" s="124">
        <v>0</v>
      </c>
      <c r="AI36" s="124">
        <v>1</v>
      </c>
      <c r="AJ36" s="124">
        <v>1</v>
      </c>
      <c r="AK36" s="124">
        <v>0</v>
      </c>
      <c r="AL36" s="124">
        <v>0</v>
      </c>
      <c r="AM36" s="124">
        <v>0</v>
      </c>
      <c r="AO36" s="156"/>
      <c r="AP36" s="156"/>
      <c r="AQ36" s="124" t="s">
        <v>1639</v>
      </c>
      <c r="AR36" s="124" t="s">
        <v>205</v>
      </c>
      <c r="AS36" s="124" t="s">
        <v>1640</v>
      </c>
      <c r="AT36" s="124" t="s">
        <v>1639</v>
      </c>
      <c r="AU36" s="139">
        <v>10085005</v>
      </c>
      <c r="AV36" s="124" t="s">
        <v>1638</v>
      </c>
      <c r="AW36" s="165"/>
      <c r="AX36" s="165"/>
      <c r="AY36" s="166"/>
      <c r="AZ36" s="89"/>
      <c r="BA36" s="166"/>
      <c r="BC36" s="166"/>
      <c r="BD36" s="166"/>
      <c r="BE36" s="166"/>
      <c r="BF36" s="166"/>
      <c r="BG36" s="166"/>
      <c r="BH36" s="166"/>
      <c r="BI36" s="166"/>
      <c r="BJ36" s="166"/>
      <c r="BL36" s="124">
        <v>10085</v>
      </c>
      <c r="BM36" s="124">
        <v>5</v>
      </c>
      <c r="BN36" s="124">
        <v>10085</v>
      </c>
      <c r="BO36" s="124">
        <v>5</v>
      </c>
      <c r="BP36" s="124">
        <v>1</v>
      </c>
      <c r="BT36" s="124">
        <v>10085</v>
      </c>
      <c r="BU36" s="124">
        <v>5</v>
      </c>
      <c r="BW36" s="165"/>
      <c r="BY36" s="124" t="s">
        <v>1641</v>
      </c>
      <c r="BZ36" s="165"/>
      <c r="CB36" s="165" t="s">
        <v>1642</v>
      </c>
      <c r="CD36" s="165" t="s">
        <v>1643</v>
      </c>
      <c r="CF36" s="124">
        <v>10085005</v>
      </c>
      <c r="CG36" s="124" t="s">
        <v>1638</v>
      </c>
      <c r="CH36" s="165"/>
      <c r="CN36" s="124">
        <v>1</v>
      </c>
    </row>
    <row r="37" spans="1:92" s="124" customFormat="1" ht="15.95" customHeight="1">
      <c r="A37" s="124">
        <v>6293</v>
      </c>
      <c r="B37" s="124" t="s">
        <v>1515</v>
      </c>
      <c r="C37" s="124">
        <v>2</v>
      </c>
      <c r="D37" s="124">
        <v>2</v>
      </c>
      <c r="E37" s="124">
        <v>3</v>
      </c>
      <c r="F37" s="124">
        <v>0</v>
      </c>
      <c r="G37" s="139"/>
      <c r="H37" s="139"/>
      <c r="J37" s="124">
        <v>15</v>
      </c>
      <c r="K37" s="124">
        <v>10</v>
      </c>
      <c r="L37" s="124">
        <v>20</v>
      </c>
      <c r="M37" s="124">
        <v>0</v>
      </c>
      <c r="O37" s="124">
        <v>2</v>
      </c>
      <c r="P37" s="139">
        <v>0</v>
      </c>
      <c r="T37" s="124">
        <v>700005</v>
      </c>
      <c r="U37" s="124" t="s">
        <v>1644</v>
      </c>
      <c r="V37" s="124">
        <v>2</v>
      </c>
      <c r="AC37" s="124">
        <v>1</v>
      </c>
      <c r="AD37" s="124">
        <v>0</v>
      </c>
      <c r="AI37" s="124">
        <v>1</v>
      </c>
      <c r="AJ37" s="124">
        <v>1</v>
      </c>
      <c r="AK37" s="124">
        <v>0</v>
      </c>
      <c r="AL37" s="124">
        <v>0</v>
      </c>
      <c r="AM37" s="124">
        <v>0</v>
      </c>
      <c r="AO37" s="156"/>
      <c r="AP37" s="156"/>
      <c r="AQ37" s="124" t="s">
        <v>1645</v>
      </c>
      <c r="AR37" s="124" t="s">
        <v>205</v>
      </c>
      <c r="AS37" s="124" t="s">
        <v>552</v>
      </c>
      <c r="AT37" s="124" t="s">
        <v>1646</v>
      </c>
      <c r="AU37" s="139">
        <v>10081006</v>
      </c>
      <c r="AV37" s="124" t="s">
        <v>406</v>
      </c>
      <c r="AW37" s="165"/>
      <c r="AX37" s="165"/>
      <c r="AY37" s="166"/>
      <c r="AZ37" s="89"/>
      <c r="BA37" s="166"/>
      <c r="BC37" s="166"/>
      <c r="BD37" s="166"/>
      <c r="BE37" s="166"/>
      <c r="BF37" s="166"/>
      <c r="BG37" s="166"/>
      <c r="BH37" s="166"/>
      <c r="BI37" s="166"/>
      <c r="BJ37" s="166"/>
      <c r="BL37" s="124">
        <v>10081</v>
      </c>
      <c r="BM37" s="124">
        <v>14</v>
      </c>
      <c r="BN37" s="124">
        <v>10081</v>
      </c>
      <c r="BO37" s="124">
        <v>13</v>
      </c>
      <c r="BP37" s="124">
        <v>1</v>
      </c>
      <c r="BT37" s="124">
        <v>10081</v>
      </c>
      <c r="BU37" s="124">
        <v>14</v>
      </c>
      <c r="BW37" s="165"/>
      <c r="BY37" s="124" t="s">
        <v>1647</v>
      </c>
      <c r="BZ37" s="165"/>
      <c r="CB37" s="165" t="s">
        <v>1648</v>
      </c>
      <c r="CD37" s="165" t="s">
        <v>1649</v>
      </c>
      <c r="CF37" s="124">
        <v>10081006</v>
      </c>
      <c r="CG37" s="124" t="s">
        <v>406</v>
      </c>
      <c r="CH37" s="165"/>
      <c r="CN37" s="125">
        <v>1</v>
      </c>
    </row>
    <row r="38" spans="1:92" s="128" customFormat="1" ht="15.95" customHeight="1">
      <c r="A38" s="128">
        <v>6292</v>
      </c>
      <c r="B38" s="128" t="s">
        <v>1515</v>
      </c>
      <c r="C38" s="128">
        <v>2</v>
      </c>
      <c r="D38" s="143">
        <v>2</v>
      </c>
      <c r="E38" s="144">
        <v>20</v>
      </c>
      <c r="F38" s="128">
        <v>0</v>
      </c>
      <c r="G38" s="144"/>
      <c r="H38" s="144"/>
      <c r="J38" s="128">
        <v>15</v>
      </c>
      <c r="K38" s="128">
        <v>10</v>
      </c>
      <c r="L38" s="128">
        <v>20</v>
      </c>
      <c r="M38" s="148">
        <v>0</v>
      </c>
      <c r="O38" s="128">
        <v>5</v>
      </c>
      <c r="P38" s="128">
        <v>0</v>
      </c>
      <c r="S38" s="152"/>
      <c r="T38" s="152" t="s">
        <v>363</v>
      </c>
      <c r="U38" s="152" t="s">
        <v>1650</v>
      </c>
      <c r="V38" s="128">
        <v>1</v>
      </c>
      <c r="Y38" s="154"/>
      <c r="AC38" s="143">
        <v>1</v>
      </c>
      <c r="AD38" s="143">
        <v>0</v>
      </c>
      <c r="AG38" s="152"/>
      <c r="AH38" s="152"/>
      <c r="AI38" s="143">
        <v>1</v>
      </c>
      <c r="AJ38" s="128">
        <v>1</v>
      </c>
      <c r="AK38" s="148">
        <v>0</v>
      </c>
      <c r="AL38" s="148">
        <v>0</v>
      </c>
      <c r="AM38" s="148">
        <v>0</v>
      </c>
      <c r="AN38" s="148"/>
      <c r="AO38" s="148"/>
      <c r="AP38" s="148"/>
      <c r="AQ38" s="161" t="s">
        <v>1651</v>
      </c>
      <c r="AR38" s="128" t="s">
        <v>205</v>
      </c>
      <c r="AS38" s="128" t="s">
        <v>1652</v>
      </c>
      <c r="AT38" s="128" t="s">
        <v>1651</v>
      </c>
      <c r="AU38" s="162">
        <v>10099004</v>
      </c>
      <c r="AV38" s="128" t="s">
        <v>1650</v>
      </c>
      <c r="AX38" s="177"/>
      <c r="AY38" s="148"/>
      <c r="AZ38" s="148"/>
      <c r="BA38" s="178"/>
      <c r="BB38" s="148"/>
      <c r="BD38" s="179"/>
      <c r="BE38" s="179"/>
      <c r="BF38" s="179"/>
      <c r="BG38" s="179"/>
      <c r="BH38" s="179"/>
      <c r="BJ38" s="178"/>
      <c r="BK38" s="178"/>
      <c r="BL38" s="178">
        <v>10099</v>
      </c>
      <c r="BM38" s="178">
        <v>32</v>
      </c>
      <c r="BN38" s="178">
        <v>10099</v>
      </c>
      <c r="BO38" s="178">
        <v>32</v>
      </c>
      <c r="BP38" s="182">
        <v>1</v>
      </c>
      <c r="BT38" s="144">
        <v>10099</v>
      </c>
      <c r="BU38" s="128">
        <v>32</v>
      </c>
      <c r="BY38" s="128" t="s">
        <v>1653</v>
      </c>
      <c r="BZ38" s="185"/>
      <c r="CA38" s="185"/>
      <c r="CB38" s="185" t="s">
        <v>1654</v>
      </c>
      <c r="CC38" s="185"/>
      <c r="CD38" s="185" t="s">
        <v>1655</v>
      </c>
      <c r="CE38" s="185"/>
      <c r="CF38" s="128">
        <v>10099004</v>
      </c>
      <c r="CG38" s="162" t="s">
        <v>1650</v>
      </c>
      <c r="CI38" s="186"/>
      <c r="CN38" s="124">
        <v>1</v>
      </c>
    </row>
    <row r="39" spans="1:92" s="129" customFormat="1" ht="15.95" customHeight="1">
      <c r="A39" s="129">
        <v>6034</v>
      </c>
      <c r="B39" s="129" t="s">
        <v>1515</v>
      </c>
      <c r="C39" s="129">
        <v>2</v>
      </c>
      <c r="D39" s="129">
        <v>2</v>
      </c>
      <c r="E39" s="129">
        <v>3</v>
      </c>
      <c r="F39" s="129">
        <v>0</v>
      </c>
      <c r="J39" s="129">
        <v>20</v>
      </c>
      <c r="K39" s="129">
        <v>10</v>
      </c>
      <c r="L39" s="129">
        <v>25</v>
      </c>
      <c r="M39" s="129">
        <v>0</v>
      </c>
      <c r="O39" s="129">
        <v>1</v>
      </c>
      <c r="P39" s="129">
        <v>0</v>
      </c>
      <c r="T39" s="129">
        <v>400001</v>
      </c>
      <c r="U39" s="129" t="s">
        <v>1656</v>
      </c>
      <c r="V39" s="129">
        <v>3</v>
      </c>
      <c r="AC39" s="129">
        <v>1</v>
      </c>
      <c r="AD39" s="129">
        <v>0</v>
      </c>
      <c r="AI39" s="129">
        <v>1</v>
      </c>
      <c r="AJ39" s="129">
        <v>1</v>
      </c>
      <c r="AK39" s="129">
        <v>0</v>
      </c>
      <c r="AL39" s="129">
        <v>0</v>
      </c>
      <c r="AM39" s="129">
        <v>0</v>
      </c>
      <c r="AR39" s="129" t="s">
        <v>1173</v>
      </c>
      <c r="AS39" s="129" t="s">
        <v>1657</v>
      </c>
      <c r="AT39" s="129" t="s">
        <v>1658</v>
      </c>
      <c r="BJ39" s="129" t="s">
        <v>208</v>
      </c>
      <c r="BK39" s="129" t="s">
        <v>208</v>
      </c>
      <c r="BL39" s="129">
        <v>10098</v>
      </c>
      <c r="BN39" s="129">
        <v>10098</v>
      </c>
      <c r="BO39" s="129">
        <v>10</v>
      </c>
      <c r="BP39" s="129">
        <v>1</v>
      </c>
      <c r="BT39" s="129">
        <v>10098</v>
      </c>
      <c r="CF39" s="129">
        <v>-1</v>
      </c>
      <c r="CN39" s="125">
        <v>1</v>
      </c>
    </row>
    <row r="40" spans="1:92" s="129" customFormat="1" ht="15.95" customHeight="1">
      <c r="A40" s="129">
        <v>6035</v>
      </c>
      <c r="B40" s="129" t="s">
        <v>1515</v>
      </c>
      <c r="C40" s="129">
        <v>2</v>
      </c>
      <c r="D40" s="129">
        <v>2</v>
      </c>
      <c r="E40" s="129">
        <v>1</v>
      </c>
      <c r="F40" s="129">
        <v>0</v>
      </c>
      <c r="J40" s="129">
        <v>20</v>
      </c>
      <c r="K40" s="129">
        <v>10</v>
      </c>
      <c r="L40" s="129">
        <v>25</v>
      </c>
      <c r="M40" s="129">
        <v>0</v>
      </c>
      <c r="O40" s="129">
        <v>3</v>
      </c>
      <c r="P40" s="129">
        <v>0</v>
      </c>
      <c r="T40" s="129">
        <v>10061</v>
      </c>
      <c r="U40" s="129" t="s">
        <v>574</v>
      </c>
      <c r="V40" s="129">
        <v>5</v>
      </c>
      <c r="AC40" s="129">
        <v>1</v>
      </c>
      <c r="AD40" s="129">
        <v>0</v>
      </c>
      <c r="AI40" s="129">
        <v>1</v>
      </c>
      <c r="AJ40" s="129">
        <v>1</v>
      </c>
      <c r="AK40" s="129">
        <v>0</v>
      </c>
      <c r="AL40" s="129">
        <v>0</v>
      </c>
      <c r="AM40" s="129">
        <v>0</v>
      </c>
      <c r="AR40" s="129" t="s">
        <v>278</v>
      </c>
      <c r="AS40" s="129" t="s">
        <v>1659</v>
      </c>
      <c r="AT40" s="129" t="s">
        <v>1660</v>
      </c>
      <c r="BJ40" s="129" t="s">
        <v>208</v>
      </c>
      <c r="BK40" s="129" t="s">
        <v>208</v>
      </c>
      <c r="BL40" s="129">
        <v>10098</v>
      </c>
      <c r="BN40" s="129">
        <v>10098</v>
      </c>
      <c r="BO40" s="129">
        <v>21</v>
      </c>
      <c r="BP40" s="129">
        <v>1</v>
      </c>
      <c r="BT40" s="129">
        <v>10098</v>
      </c>
      <c r="CF40" s="129">
        <v>-1</v>
      </c>
      <c r="CN40" s="124">
        <v>1</v>
      </c>
    </row>
    <row r="41" spans="1:92" s="129" customFormat="1" ht="15.95" customHeight="1">
      <c r="A41" s="129">
        <v>6036</v>
      </c>
      <c r="B41" s="129" t="s">
        <v>1515</v>
      </c>
      <c r="C41" s="129">
        <v>2</v>
      </c>
      <c r="D41" s="129">
        <v>2</v>
      </c>
      <c r="E41" s="129">
        <v>15</v>
      </c>
      <c r="F41" s="129">
        <v>0</v>
      </c>
      <c r="J41" s="129">
        <v>20</v>
      </c>
      <c r="K41" s="129">
        <v>10</v>
      </c>
      <c r="L41" s="129">
        <v>25</v>
      </c>
      <c r="M41" s="129">
        <v>0</v>
      </c>
      <c r="O41" s="129">
        <v>4</v>
      </c>
      <c r="P41" s="129">
        <v>0</v>
      </c>
      <c r="T41" s="129" t="s">
        <v>1661</v>
      </c>
      <c r="U41" s="129" t="s">
        <v>1662</v>
      </c>
      <c r="V41" s="129">
        <v>5</v>
      </c>
      <c r="Y41" s="129" t="s">
        <v>1663</v>
      </c>
      <c r="AC41" s="129">
        <v>1</v>
      </c>
      <c r="AD41" s="129">
        <v>0</v>
      </c>
      <c r="AI41" s="129">
        <v>1</v>
      </c>
      <c r="AJ41" s="129">
        <v>1</v>
      </c>
      <c r="AK41" s="129">
        <v>0</v>
      </c>
      <c r="AL41" s="129">
        <v>0</v>
      </c>
      <c r="AM41" s="129">
        <v>0</v>
      </c>
      <c r="AR41" s="129" t="s">
        <v>1173</v>
      </c>
      <c r="AS41" s="129" t="s">
        <v>1528</v>
      </c>
      <c r="AT41" s="129" t="s">
        <v>1664</v>
      </c>
      <c r="BC41" s="129" t="s">
        <v>208</v>
      </c>
      <c r="BI41" s="129" t="s">
        <v>208</v>
      </c>
      <c r="BJ41" s="129" t="s">
        <v>208</v>
      </c>
      <c r="BL41" s="129">
        <v>10098</v>
      </c>
      <c r="BN41" s="129">
        <v>10098</v>
      </c>
      <c r="BO41" s="129">
        <v>56</v>
      </c>
      <c r="BP41" s="129">
        <v>1</v>
      </c>
      <c r="BT41" s="129">
        <v>10098</v>
      </c>
      <c r="CF41" s="129">
        <v>-1</v>
      </c>
      <c r="CN41" s="125">
        <v>1</v>
      </c>
    </row>
    <row r="42" spans="1:92" s="129" customFormat="1" ht="15.95" customHeight="1">
      <c r="A42" s="129">
        <v>6037</v>
      </c>
      <c r="B42" s="129" t="s">
        <v>1515</v>
      </c>
      <c r="C42" s="129">
        <v>2</v>
      </c>
      <c r="D42" s="129">
        <v>2</v>
      </c>
      <c r="E42" s="129">
        <v>2</v>
      </c>
      <c r="F42" s="129">
        <v>0</v>
      </c>
      <c r="J42" s="129">
        <v>20</v>
      </c>
      <c r="K42" s="129">
        <v>10</v>
      </c>
      <c r="L42" s="129">
        <v>25</v>
      </c>
      <c r="M42" s="129">
        <v>0</v>
      </c>
      <c r="O42" s="129">
        <v>2</v>
      </c>
      <c r="P42" s="129">
        <v>0</v>
      </c>
      <c r="T42" s="129">
        <v>10098009</v>
      </c>
      <c r="U42" s="129" t="s">
        <v>1007</v>
      </c>
      <c r="V42" s="129">
        <v>1</v>
      </c>
      <c r="AC42" s="129">
        <v>1</v>
      </c>
      <c r="AD42" s="129">
        <v>0</v>
      </c>
      <c r="AI42" s="129">
        <v>1</v>
      </c>
      <c r="AJ42" s="129">
        <v>1</v>
      </c>
      <c r="AK42" s="129">
        <v>0</v>
      </c>
      <c r="AL42" s="129">
        <v>0</v>
      </c>
      <c r="AM42" s="129">
        <v>0</v>
      </c>
      <c r="AQ42" s="129" t="s">
        <v>1008</v>
      </c>
      <c r="AR42" s="129" t="s">
        <v>205</v>
      </c>
      <c r="AS42" s="129" t="s">
        <v>1665</v>
      </c>
      <c r="AT42" s="129" t="s">
        <v>1008</v>
      </c>
      <c r="AU42" s="129">
        <v>10098009</v>
      </c>
      <c r="AV42" s="129" t="s">
        <v>1007</v>
      </c>
      <c r="BI42" s="129" t="s">
        <v>208</v>
      </c>
      <c r="BJ42" s="129" t="s">
        <v>208</v>
      </c>
      <c r="BK42" s="129" t="s">
        <v>208</v>
      </c>
      <c r="BL42" s="129">
        <v>10098</v>
      </c>
      <c r="BM42" s="129">
        <v>36</v>
      </c>
      <c r="BN42" s="129">
        <v>10098</v>
      </c>
      <c r="BO42" s="129">
        <v>36</v>
      </c>
      <c r="BP42" s="129">
        <v>1</v>
      </c>
      <c r="BT42" s="129">
        <v>10098</v>
      </c>
      <c r="BU42" s="129">
        <v>36</v>
      </c>
      <c r="BY42" s="129" t="s">
        <v>1666</v>
      </c>
      <c r="CB42" s="129" t="s">
        <v>1667</v>
      </c>
      <c r="CD42" s="129" t="s">
        <v>1668</v>
      </c>
      <c r="CF42" s="129">
        <v>10098009</v>
      </c>
      <c r="CG42" s="129" t="s">
        <v>1007</v>
      </c>
      <c r="CN42" s="124">
        <v>1</v>
      </c>
    </row>
    <row r="43" spans="1:92" s="129" customFormat="1" ht="15.95" customHeight="1">
      <c r="A43" s="129">
        <v>6038</v>
      </c>
      <c r="B43" s="129" t="s">
        <v>1515</v>
      </c>
      <c r="C43" s="129">
        <v>2</v>
      </c>
      <c r="D43" s="129">
        <v>2</v>
      </c>
      <c r="E43" s="129">
        <v>3</v>
      </c>
      <c r="F43" s="129">
        <v>0</v>
      </c>
      <c r="J43" s="129">
        <v>20</v>
      </c>
      <c r="K43" s="129">
        <v>10</v>
      </c>
      <c r="L43" s="129">
        <v>25</v>
      </c>
      <c r="M43" s="129">
        <v>0</v>
      </c>
      <c r="O43" s="129">
        <v>1</v>
      </c>
      <c r="P43" s="129">
        <v>0</v>
      </c>
      <c r="T43" s="129">
        <v>400002</v>
      </c>
      <c r="U43" s="129" t="s">
        <v>1669</v>
      </c>
      <c r="V43" s="129">
        <v>3</v>
      </c>
      <c r="AC43" s="129">
        <v>1</v>
      </c>
      <c r="AD43" s="129">
        <v>0</v>
      </c>
      <c r="AI43" s="129">
        <v>1</v>
      </c>
      <c r="AJ43" s="129">
        <v>1</v>
      </c>
      <c r="AK43" s="129">
        <v>0</v>
      </c>
      <c r="AL43" s="129">
        <v>0</v>
      </c>
      <c r="AM43" s="129">
        <v>0</v>
      </c>
      <c r="AR43" s="129" t="s">
        <v>1173</v>
      </c>
      <c r="AS43" s="129" t="s">
        <v>1670</v>
      </c>
      <c r="AT43" s="129" t="s">
        <v>1671</v>
      </c>
      <c r="BL43" s="129">
        <v>10098</v>
      </c>
      <c r="BN43" s="129">
        <v>10098</v>
      </c>
      <c r="BO43" s="129">
        <v>11</v>
      </c>
      <c r="BP43" s="129">
        <v>1</v>
      </c>
      <c r="BT43" s="129">
        <v>10098</v>
      </c>
      <c r="CF43" s="129">
        <v>-1</v>
      </c>
      <c r="CN43" s="125">
        <v>1</v>
      </c>
    </row>
    <row r="44" spans="1:92" s="129" customFormat="1" ht="15.95" customHeight="1">
      <c r="A44" s="129">
        <v>6039</v>
      </c>
      <c r="B44" s="129" t="s">
        <v>1515</v>
      </c>
      <c r="C44" s="129">
        <v>2</v>
      </c>
      <c r="D44" s="129">
        <v>2</v>
      </c>
      <c r="E44" s="129">
        <v>1</v>
      </c>
      <c r="F44" s="129">
        <v>0</v>
      </c>
      <c r="J44" s="129">
        <v>20</v>
      </c>
      <c r="K44" s="129">
        <v>10</v>
      </c>
      <c r="L44" s="129">
        <v>25</v>
      </c>
      <c r="M44" s="129">
        <v>0</v>
      </c>
      <c r="O44" s="129">
        <v>3</v>
      </c>
      <c r="P44" s="129">
        <v>0</v>
      </c>
      <c r="T44" s="129">
        <v>10081</v>
      </c>
      <c r="U44" s="129" t="s">
        <v>1364</v>
      </c>
      <c r="V44" s="129">
        <v>5</v>
      </c>
      <c r="AC44" s="129">
        <v>1</v>
      </c>
      <c r="AD44" s="129">
        <v>0</v>
      </c>
      <c r="AI44" s="129">
        <v>1</v>
      </c>
      <c r="AJ44" s="129">
        <v>1</v>
      </c>
      <c r="AK44" s="129">
        <v>0</v>
      </c>
      <c r="AL44" s="129">
        <v>0</v>
      </c>
      <c r="AM44" s="129">
        <v>0</v>
      </c>
      <c r="AR44" s="129" t="s">
        <v>278</v>
      </c>
      <c r="AS44" s="129" t="s">
        <v>1672</v>
      </c>
      <c r="AT44" s="129" t="s">
        <v>1617</v>
      </c>
      <c r="BL44" s="129">
        <v>10098</v>
      </c>
      <c r="BN44" s="129">
        <v>10098</v>
      </c>
      <c r="BO44" s="129">
        <v>31</v>
      </c>
      <c r="BP44" s="129">
        <v>1</v>
      </c>
      <c r="BT44" s="129">
        <v>10098</v>
      </c>
      <c r="CF44" s="129">
        <v>-1</v>
      </c>
      <c r="CN44" s="124">
        <v>1</v>
      </c>
    </row>
    <row r="45" spans="1:92" s="129" customFormat="1" ht="15.95" customHeight="1">
      <c r="A45" s="129">
        <v>6040</v>
      </c>
      <c r="B45" s="129" t="s">
        <v>1515</v>
      </c>
      <c r="C45" s="129">
        <v>2</v>
      </c>
      <c r="D45" s="129">
        <v>2</v>
      </c>
      <c r="E45" s="129">
        <v>2</v>
      </c>
      <c r="F45" s="129">
        <v>0</v>
      </c>
      <c r="J45" s="129">
        <v>20</v>
      </c>
      <c r="K45" s="129">
        <v>10</v>
      </c>
      <c r="L45" s="129">
        <v>25</v>
      </c>
      <c r="M45" s="129">
        <v>0</v>
      </c>
      <c r="O45" s="129">
        <v>2</v>
      </c>
      <c r="P45" s="129">
        <v>0</v>
      </c>
      <c r="T45" s="129">
        <v>10098037</v>
      </c>
      <c r="U45" s="129" t="s">
        <v>1571</v>
      </c>
      <c r="V45" s="129">
        <v>1</v>
      </c>
      <c r="AC45" s="129">
        <v>1</v>
      </c>
      <c r="AD45" s="129">
        <v>0</v>
      </c>
      <c r="AI45" s="129">
        <v>1</v>
      </c>
      <c r="AJ45" s="129">
        <v>1</v>
      </c>
      <c r="AK45" s="129">
        <v>0</v>
      </c>
      <c r="AL45" s="129">
        <v>0</v>
      </c>
      <c r="AM45" s="129">
        <v>0</v>
      </c>
      <c r="AQ45" s="129" t="s">
        <v>1584</v>
      </c>
      <c r="AR45" s="129" t="s">
        <v>205</v>
      </c>
      <c r="AS45" s="129" t="s">
        <v>1673</v>
      </c>
      <c r="AT45" s="129" t="s">
        <v>1584</v>
      </c>
      <c r="AU45" s="129">
        <v>10098037</v>
      </c>
      <c r="AV45" s="129" t="s">
        <v>1571</v>
      </c>
      <c r="BL45" s="129">
        <v>10098</v>
      </c>
      <c r="BM45" s="129">
        <v>39</v>
      </c>
      <c r="BN45" s="129">
        <v>10098</v>
      </c>
      <c r="BO45" s="129">
        <v>39</v>
      </c>
      <c r="BP45" s="129">
        <v>1</v>
      </c>
      <c r="BT45" s="129">
        <v>10098</v>
      </c>
      <c r="BU45" s="129">
        <v>39</v>
      </c>
      <c r="BY45" s="129" t="s">
        <v>1674</v>
      </c>
      <c r="CB45" s="129" t="s">
        <v>1675</v>
      </c>
      <c r="CD45" s="129" t="s">
        <v>1676</v>
      </c>
      <c r="CF45" s="129">
        <v>10098037</v>
      </c>
      <c r="CG45" s="129" t="s">
        <v>1571</v>
      </c>
      <c r="CN45" s="125">
        <v>1</v>
      </c>
    </row>
    <row r="46" spans="1:92" s="129" customFormat="1" ht="15" customHeight="1">
      <c r="A46" s="129">
        <v>6041</v>
      </c>
      <c r="B46" s="129" t="s">
        <v>1515</v>
      </c>
      <c r="C46" s="129">
        <v>2</v>
      </c>
      <c r="D46" s="129">
        <v>2</v>
      </c>
      <c r="E46" s="129">
        <v>15</v>
      </c>
      <c r="F46" s="129">
        <v>0</v>
      </c>
      <c r="J46" s="129">
        <v>20</v>
      </c>
      <c r="K46" s="129">
        <v>10</v>
      </c>
      <c r="L46" s="129">
        <v>25</v>
      </c>
      <c r="M46" s="129">
        <v>0</v>
      </c>
      <c r="O46" s="129">
        <v>4</v>
      </c>
      <c r="P46" s="129">
        <v>0</v>
      </c>
      <c r="T46" s="129" t="s">
        <v>1677</v>
      </c>
      <c r="U46" s="129" t="s">
        <v>1678</v>
      </c>
      <c r="V46" s="129">
        <v>3</v>
      </c>
      <c r="Y46" s="129" t="s">
        <v>1679</v>
      </c>
      <c r="AC46" s="129">
        <v>1</v>
      </c>
      <c r="AD46" s="129">
        <v>0</v>
      </c>
      <c r="AI46" s="129">
        <v>1</v>
      </c>
      <c r="AJ46" s="129">
        <v>1</v>
      </c>
      <c r="AK46" s="129">
        <v>0</v>
      </c>
      <c r="AL46" s="129">
        <v>0</v>
      </c>
      <c r="AM46" s="129">
        <v>0</v>
      </c>
      <c r="AR46" s="129" t="s">
        <v>1173</v>
      </c>
      <c r="AS46" s="129" t="s">
        <v>1528</v>
      </c>
      <c r="AT46" s="129" t="s">
        <v>1680</v>
      </c>
      <c r="BC46" s="129" t="s">
        <v>208</v>
      </c>
      <c r="BI46" s="129" t="s">
        <v>208</v>
      </c>
      <c r="BJ46" s="129" t="s">
        <v>208</v>
      </c>
      <c r="BL46" s="129">
        <v>10098</v>
      </c>
      <c r="BN46" s="129">
        <v>10098</v>
      </c>
      <c r="BO46" s="129">
        <v>55</v>
      </c>
      <c r="BP46" s="129">
        <v>1</v>
      </c>
      <c r="BT46" s="129">
        <v>10098</v>
      </c>
      <c r="CF46" s="129">
        <v>-1</v>
      </c>
      <c r="CN46" s="124">
        <v>1</v>
      </c>
    </row>
    <row r="47" spans="1:92" s="129" customFormat="1" ht="15.95" customHeight="1">
      <c r="A47" s="129">
        <v>6042</v>
      </c>
      <c r="B47" s="129" t="s">
        <v>1515</v>
      </c>
      <c r="C47" s="129">
        <v>2</v>
      </c>
      <c r="D47" s="129">
        <v>2</v>
      </c>
      <c r="E47" s="129">
        <v>1</v>
      </c>
      <c r="F47" s="129">
        <v>0</v>
      </c>
      <c r="J47" s="129">
        <v>20</v>
      </c>
      <c r="K47" s="129">
        <v>10</v>
      </c>
      <c r="L47" s="129">
        <v>25</v>
      </c>
      <c r="M47" s="129">
        <v>0</v>
      </c>
      <c r="O47" s="129">
        <v>3</v>
      </c>
      <c r="P47" s="129">
        <v>0</v>
      </c>
      <c r="T47" s="129">
        <v>30007</v>
      </c>
      <c r="U47" s="129" t="s">
        <v>1681</v>
      </c>
      <c r="V47" s="129">
        <v>6</v>
      </c>
      <c r="AC47" s="129">
        <v>1</v>
      </c>
      <c r="AD47" s="129">
        <v>0</v>
      </c>
      <c r="AI47" s="129">
        <v>1</v>
      </c>
      <c r="AJ47" s="129">
        <v>1</v>
      </c>
      <c r="AK47" s="129">
        <v>0</v>
      </c>
      <c r="AL47" s="129">
        <v>0</v>
      </c>
      <c r="AM47" s="129">
        <v>0</v>
      </c>
      <c r="AR47" s="129" t="s">
        <v>278</v>
      </c>
      <c r="AS47" s="129" t="s">
        <v>1682</v>
      </c>
      <c r="AT47" s="129" t="s">
        <v>1683</v>
      </c>
      <c r="BC47" s="129" t="s">
        <v>208</v>
      </c>
      <c r="BI47" s="129" t="s">
        <v>208</v>
      </c>
      <c r="BJ47" s="129" t="s">
        <v>208</v>
      </c>
      <c r="BL47" s="129">
        <v>10098</v>
      </c>
      <c r="BN47" s="129">
        <v>10098</v>
      </c>
      <c r="BO47" s="129">
        <v>21</v>
      </c>
      <c r="BP47" s="129">
        <v>1</v>
      </c>
      <c r="BT47" s="129">
        <v>10099</v>
      </c>
      <c r="CF47" s="129">
        <v>-1</v>
      </c>
      <c r="CN47" s="125">
        <v>1</v>
      </c>
    </row>
    <row r="48" spans="1:92" s="129" customFormat="1" ht="15.95" customHeight="1">
      <c r="A48" s="129">
        <v>6043</v>
      </c>
      <c r="B48" s="129" t="s">
        <v>1515</v>
      </c>
      <c r="C48" s="129">
        <v>2</v>
      </c>
      <c r="D48" s="129">
        <v>2</v>
      </c>
      <c r="E48" s="129">
        <v>1</v>
      </c>
      <c r="F48" s="129">
        <v>0</v>
      </c>
      <c r="J48" s="129">
        <v>20</v>
      </c>
      <c r="K48" s="129">
        <v>10</v>
      </c>
      <c r="L48" s="129">
        <v>25</v>
      </c>
      <c r="M48" s="129">
        <v>0</v>
      </c>
      <c r="O48" s="129">
        <v>3</v>
      </c>
      <c r="P48" s="129">
        <v>0</v>
      </c>
      <c r="T48" s="129">
        <v>10081</v>
      </c>
      <c r="U48" s="129" t="s">
        <v>1684</v>
      </c>
      <c r="V48" s="129">
        <v>6</v>
      </c>
      <c r="AC48" s="129">
        <v>1</v>
      </c>
      <c r="AD48" s="129">
        <v>0</v>
      </c>
      <c r="AI48" s="129">
        <v>1</v>
      </c>
      <c r="AJ48" s="129">
        <v>1</v>
      </c>
      <c r="AK48" s="129">
        <v>0</v>
      </c>
      <c r="AL48" s="129">
        <v>0</v>
      </c>
      <c r="AM48" s="129">
        <v>0</v>
      </c>
      <c r="AR48" s="129" t="s">
        <v>278</v>
      </c>
      <c r="AS48" s="129" t="s">
        <v>1685</v>
      </c>
      <c r="AT48" s="129" t="s">
        <v>1686</v>
      </c>
      <c r="BC48" s="129" t="s">
        <v>208</v>
      </c>
      <c r="BI48" s="129" t="s">
        <v>208</v>
      </c>
      <c r="BJ48" s="129" t="s">
        <v>208</v>
      </c>
      <c r="BL48" s="129">
        <v>10098</v>
      </c>
      <c r="BN48" s="129">
        <v>10098</v>
      </c>
      <c r="BO48" s="129">
        <v>31</v>
      </c>
      <c r="BP48" s="129">
        <v>1</v>
      </c>
      <c r="BT48" s="129">
        <v>10099</v>
      </c>
      <c r="CF48" s="129">
        <v>-1</v>
      </c>
      <c r="CN48" s="124">
        <v>1</v>
      </c>
    </row>
    <row r="49" spans="1:92" s="129" customFormat="1" ht="15.95" customHeight="1">
      <c r="A49" s="129">
        <v>6044</v>
      </c>
      <c r="B49" s="129" t="s">
        <v>1515</v>
      </c>
      <c r="C49" s="129">
        <v>2</v>
      </c>
      <c r="D49" s="129">
        <v>2</v>
      </c>
      <c r="E49" s="129">
        <v>1</v>
      </c>
      <c r="F49" s="129">
        <v>0</v>
      </c>
      <c r="J49" s="129">
        <v>20</v>
      </c>
      <c r="K49" s="129">
        <v>10</v>
      </c>
      <c r="L49" s="129">
        <v>25</v>
      </c>
      <c r="M49" s="129">
        <v>0</v>
      </c>
      <c r="O49" s="129">
        <v>3</v>
      </c>
      <c r="P49" s="129">
        <v>0</v>
      </c>
      <c r="T49" s="129">
        <v>30025</v>
      </c>
      <c r="U49" s="129" t="s">
        <v>303</v>
      </c>
      <c r="V49" s="129">
        <v>1</v>
      </c>
      <c r="AC49" s="129">
        <v>1</v>
      </c>
      <c r="AD49" s="129">
        <v>0</v>
      </c>
      <c r="AI49" s="129">
        <v>1</v>
      </c>
      <c r="AJ49" s="129">
        <v>1</v>
      </c>
      <c r="AK49" s="129">
        <v>0</v>
      </c>
      <c r="AL49" s="129">
        <v>0</v>
      </c>
      <c r="AM49" s="129">
        <v>0</v>
      </c>
      <c r="AQ49" s="129" t="s">
        <v>1533</v>
      </c>
      <c r="AR49" s="129" t="s">
        <v>1162</v>
      </c>
      <c r="AS49" s="129" t="s">
        <v>1534</v>
      </c>
      <c r="AT49" s="129" t="s">
        <v>1535</v>
      </c>
      <c r="AU49" s="129">
        <v>10081003</v>
      </c>
      <c r="AV49" s="129" t="s">
        <v>303</v>
      </c>
      <c r="BC49" s="129" t="s">
        <v>208</v>
      </c>
      <c r="BI49" s="129" t="s">
        <v>208</v>
      </c>
      <c r="BJ49" s="129" t="s">
        <v>208</v>
      </c>
      <c r="BL49" s="129">
        <v>10081</v>
      </c>
      <c r="BM49" s="129">
        <v>11</v>
      </c>
      <c r="BN49" s="129">
        <v>10081</v>
      </c>
      <c r="BO49" s="129">
        <v>12</v>
      </c>
      <c r="BP49" s="129">
        <v>1</v>
      </c>
      <c r="BT49" s="129">
        <v>10081</v>
      </c>
      <c r="BU49" s="129">
        <v>11</v>
      </c>
      <c r="BY49" s="129" t="s">
        <v>1536</v>
      </c>
      <c r="CB49" s="129" t="s">
        <v>1537</v>
      </c>
      <c r="CD49" s="129" t="s">
        <v>1538</v>
      </c>
      <c r="CF49" s="129">
        <v>10081003</v>
      </c>
      <c r="CG49" s="129" t="s">
        <v>303</v>
      </c>
      <c r="CN49" s="125">
        <v>1</v>
      </c>
    </row>
    <row r="50" spans="1:92" s="129" customFormat="1" ht="15.95" customHeight="1">
      <c r="A50" s="129">
        <v>6045</v>
      </c>
      <c r="B50" s="129" t="s">
        <v>1515</v>
      </c>
      <c r="C50" s="129">
        <v>2</v>
      </c>
      <c r="D50" s="129">
        <v>2</v>
      </c>
      <c r="E50" s="129">
        <v>3</v>
      </c>
      <c r="F50" s="129">
        <v>0</v>
      </c>
      <c r="J50" s="129">
        <v>20</v>
      </c>
      <c r="K50" s="129">
        <v>10</v>
      </c>
      <c r="L50" s="129">
        <v>25</v>
      </c>
      <c r="M50" s="129">
        <v>0</v>
      </c>
      <c r="O50" s="129">
        <v>1</v>
      </c>
      <c r="P50" s="129">
        <v>0</v>
      </c>
      <c r="T50" s="129">
        <v>700001</v>
      </c>
      <c r="U50" s="129" t="s">
        <v>1539</v>
      </c>
      <c r="V50" s="129">
        <v>3</v>
      </c>
      <c r="AC50" s="129">
        <v>1</v>
      </c>
      <c r="AD50" s="129">
        <v>0</v>
      </c>
      <c r="AI50" s="129">
        <v>1</v>
      </c>
      <c r="AJ50" s="129">
        <v>1</v>
      </c>
      <c r="AK50" s="129">
        <v>0</v>
      </c>
      <c r="AL50" s="129">
        <v>0</v>
      </c>
      <c r="AM50" s="129">
        <v>0</v>
      </c>
      <c r="AR50" s="129" t="s">
        <v>1173</v>
      </c>
      <c r="AS50" s="129" t="s">
        <v>1540</v>
      </c>
      <c r="AT50" s="129" t="s">
        <v>1541</v>
      </c>
      <c r="BL50" s="129">
        <v>10081</v>
      </c>
      <c r="BN50" s="129">
        <v>10081</v>
      </c>
      <c r="BO50" s="129">
        <v>4</v>
      </c>
      <c r="BP50" s="129">
        <v>1</v>
      </c>
      <c r="BT50" s="129">
        <v>10081</v>
      </c>
      <c r="CF50" s="129">
        <v>-1</v>
      </c>
      <c r="CN50" s="124">
        <v>1</v>
      </c>
    </row>
    <row r="51" spans="1:92" s="129" customFormat="1" ht="15.95" customHeight="1">
      <c r="A51" s="129">
        <v>6046</v>
      </c>
      <c r="B51" s="129" t="s">
        <v>1515</v>
      </c>
      <c r="C51" s="129">
        <v>2</v>
      </c>
      <c r="D51" s="129">
        <v>2</v>
      </c>
      <c r="E51" s="129">
        <v>2</v>
      </c>
      <c r="F51" s="129">
        <v>0</v>
      </c>
      <c r="J51" s="129">
        <v>20</v>
      </c>
      <c r="K51" s="129">
        <v>10</v>
      </c>
      <c r="L51" s="129">
        <v>25</v>
      </c>
      <c r="M51" s="129">
        <v>0</v>
      </c>
      <c r="O51" s="129">
        <v>2</v>
      </c>
      <c r="P51" s="129">
        <v>0</v>
      </c>
      <c r="T51" s="129">
        <v>10081001</v>
      </c>
      <c r="U51" s="129" t="s">
        <v>680</v>
      </c>
      <c r="V51" s="129">
        <v>1</v>
      </c>
      <c r="AC51" s="129">
        <v>1</v>
      </c>
      <c r="AD51" s="129">
        <v>0</v>
      </c>
      <c r="AI51" s="129">
        <v>1</v>
      </c>
      <c r="AJ51" s="129">
        <v>1</v>
      </c>
      <c r="AK51" s="129">
        <v>0</v>
      </c>
      <c r="AL51" s="129">
        <v>0</v>
      </c>
      <c r="AM51" s="129">
        <v>0</v>
      </c>
      <c r="AQ51" s="129" t="s">
        <v>681</v>
      </c>
      <c r="AR51" s="129" t="s">
        <v>205</v>
      </c>
      <c r="AS51" s="129" t="s">
        <v>1542</v>
      </c>
      <c r="AT51" s="129" t="s">
        <v>681</v>
      </c>
      <c r="AU51" s="129">
        <v>10081001</v>
      </c>
      <c r="AV51" s="129" t="s">
        <v>680</v>
      </c>
      <c r="BL51" s="129">
        <v>10081</v>
      </c>
      <c r="BM51" s="129">
        <v>2</v>
      </c>
      <c r="BN51" s="129">
        <v>10081</v>
      </c>
      <c r="BO51" s="129">
        <v>2</v>
      </c>
      <c r="BP51" s="129">
        <v>1</v>
      </c>
      <c r="BT51" s="129">
        <v>10081</v>
      </c>
      <c r="BU51" s="129">
        <v>2</v>
      </c>
      <c r="BY51" s="129" t="s">
        <v>1543</v>
      </c>
      <c r="CB51" s="129" t="s">
        <v>1544</v>
      </c>
      <c r="CD51" s="129" t="s">
        <v>1545</v>
      </c>
      <c r="CF51" s="129">
        <v>10081001</v>
      </c>
      <c r="CG51" s="129" t="s">
        <v>680</v>
      </c>
      <c r="CN51" s="125">
        <v>1</v>
      </c>
    </row>
    <row r="52" spans="1:92" s="129" customFormat="1" ht="15.95" customHeight="1">
      <c r="A52" s="129">
        <v>6047</v>
      </c>
      <c r="B52" s="129" t="s">
        <v>1515</v>
      </c>
      <c r="C52" s="129">
        <v>2</v>
      </c>
      <c r="D52" s="129">
        <v>2</v>
      </c>
      <c r="E52" s="129">
        <v>1</v>
      </c>
      <c r="F52" s="129">
        <v>0</v>
      </c>
      <c r="J52" s="129">
        <v>20</v>
      </c>
      <c r="K52" s="129">
        <v>10</v>
      </c>
      <c r="L52" s="129">
        <v>25</v>
      </c>
      <c r="M52" s="129">
        <v>0</v>
      </c>
      <c r="O52" s="129">
        <v>3</v>
      </c>
      <c r="P52" s="129">
        <v>0</v>
      </c>
      <c r="T52" s="129">
        <v>30010</v>
      </c>
      <c r="U52" s="129" t="s">
        <v>821</v>
      </c>
      <c r="V52" s="129">
        <v>10</v>
      </c>
      <c r="AC52" s="129">
        <v>1</v>
      </c>
      <c r="AD52" s="129">
        <v>0</v>
      </c>
      <c r="AI52" s="129">
        <v>1</v>
      </c>
      <c r="AJ52" s="129">
        <v>1</v>
      </c>
      <c r="AK52" s="129">
        <v>0</v>
      </c>
      <c r="AL52" s="129">
        <v>0</v>
      </c>
      <c r="AM52" s="129">
        <v>0</v>
      </c>
      <c r="AR52" s="129" t="s">
        <v>278</v>
      </c>
      <c r="AS52" s="129" t="s">
        <v>1546</v>
      </c>
      <c r="AT52" s="129" t="s">
        <v>1547</v>
      </c>
      <c r="BL52" s="129">
        <v>10081</v>
      </c>
      <c r="BN52" s="129">
        <v>10081</v>
      </c>
      <c r="BO52" s="129">
        <v>5</v>
      </c>
      <c r="BP52" s="129">
        <v>1</v>
      </c>
      <c r="BT52" s="129">
        <v>10081</v>
      </c>
      <c r="CF52" s="129">
        <v>-1</v>
      </c>
      <c r="CN52" s="124">
        <v>1</v>
      </c>
    </row>
    <row r="53" spans="1:92" s="129" customFormat="1" ht="15.95" customHeight="1">
      <c r="A53" s="129">
        <v>6048</v>
      </c>
      <c r="B53" s="129" t="s">
        <v>1515</v>
      </c>
      <c r="C53" s="129">
        <v>2</v>
      </c>
      <c r="D53" s="129">
        <v>2</v>
      </c>
      <c r="E53" s="129">
        <v>3</v>
      </c>
      <c r="F53" s="129">
        <v>0</v>
      </c>
      <c r="J53" s="129">
        <v>20</v>
      </c>
      <c r="K53" s="129">
        <v>10</v>
      </c>
      <c r="L53" s="129">
        <v>25</v>
      </c>
      <c r="M53" s="129">
        <v>0</v>
      </c>
      <c r="O53" s="129">
        <v>1</v>
      </c>
      <c r="P53" s="129">
        <v>0</v>
      </c>
      <c r="T53" s="129">
        <v>700003</v>
      </c>
      <c r="U53" s="129" t="s">
        <v>1548</v>
      </c>
      <c r="V53" s="129">
        <v>1</v>
      </c>
      <c r="AC53" s="129">
        <v>1</v>
      </c>
      <c r="AD53" s="129">
        <v>0</v>
      </c>
      <c r="AI53" s="129">
        <v>1</v>
      </c>
      <c r="AJ53" s="129">
        <v>1</v>
      </c>
      <c r="AK53" s="129">
        <v>0</v>
      </c>
      <c r="AL53" s="129">
        <v>0</v>
      </c>
      <c r="AM53" s="129">
        <v>0</v>
      </c>
      <c r="AR53" s="129" t="s">
        <v>1173</v>
      </c>
      <c r="AS53" s="129" t="s">
        <v>1549</v>
      </c>
      <c r="AT53" s="129" t="s">
        <v>1550</v>
      </c>
      <c r="BL53" s="129">
        <v>10081</v>
      </c>
      <c r="BN53" s="129">
        <v>10081</v>
      </c>
      <c r="BO53" s="129">
        <v>6</v>
      </c>
      <c r="BP53" s="129">
        <v>1</v>
      </c>
      <c r="BT53" s="129">
        <v>10081</v>
      </c>
      <c r="CF53" s="129">
        <v>-1</v>
      </c>
      <c r="CN53" s="125">
        <v>1</v>
      </c>
    </row>
    <row r="54" spans="1:92" s="129" customFormat="1" ht="15.95" customHeight="1">
      <c r="A54" s="129">
        <v>6049</v>
      </c>
      <c r="B54" s="129" t="s">
        <v>1515</v>
      </c>
      <c r="C54" s="129">
        <v>2</v>
      </c>
      <c r="D54" s="129">
        <v>2</v>
      </c>
      <c r="E54" s="129">
        <v>1</v>
      </c>
      <c r="F54" s="129">
        <v>0</v>
      </c>
      <c r="J54" s="129">
        <v>20</v>
      </c>
      <c r="K54" s="129">
        <v>10</v>
      </c>
      <c r="L54" s="129">
        <v>25</v>
      </c>
      <c r="M54" s="129">
        <v>0</v>
      </c>
      <c r="O54" s="129">
        <v>3</v>
      </c>
      <c r="P54" s="129">
        <v>0</v>
      </c>
      <c r="T54" s="129">
        <v>30026</v>
      </c>
      <c r="U54" s="129" t="s">
        <v>765</v>
      </c>
      <c r="V54" s="129">
        <v>1</v>
      </c>
      <c r="AC54" s="129">
        <v>1</v>
      </c>
      <c r="AD54" s="129">
        <v>0</v>
      </c>
      <c r="AI54" s="129">
        <v>1</v>
      </c>
      <c r="AJ54" s="129">
        <v>1</v>
      </c>
      <c r="AK54" s="129">
        <v>0</v>
      </c>
      <c r="AL54" s="129">
        <v>0</v>
      </c>
      <c r="AM54" s="129">
        <v>0</v>
      </c>
      <c r="AQ54" s="129" t="s">
        <v>1551</v>
      </c>
      <c r="AR54" s="129" t="s">
        <v>1162</v>
      </c>
      <c r="AS54" s="129" t="s">
        <v>1552</v>
      </c>
      <c r="AT54" s="129" t="s">
        <v>1553</v>
      </c>
      <c r="AU54" s="129">
        <v>10082003</v>
      </c>
      <c r="AV54" s="129" t="s">
        <v>765</v>
      </c>
      <c r="BC54" s="129" t="s">
        <v>208</v>
      </c>
      <c r="BI54" s="129" t="s">
        <v>208</v>
      </c>
      <c r="BJ54" s="129" t="s">
        <v>208</v>
      </c>
      <c r="BL54" s="129">
        <v>10082</v>
      </c>
      <c r="BM54" s="129">
        <v>5</v>
      </c>
      <c r="BN54" s="129">
        <v>10082</v>
      </c>
      <c r="BO54" s="129">
        <v>11</v>
      </c>
      <c r="BP54" s="129">
        <v>1</v>
      </c>
      <c r="BT54" s="129">
        <v>10082</v>
      </c>
      <c r="BU54" s="129">
        <v>5</v>
      </c>
      <c r="BY54" s="129" t="s">
        <v>1554</v>
      </c>
      <c r="CB54" s="129" t="s">
        <v>1555</v>
      </c>
      <c r="CD54" s="129" t="s">
        <v>1538</v>
      </c>
      <c r="CF54" s="129">
        <v>10082003</v>
      </c>
      <c r="CG54" s="129" t="s">
        <v>765</v>
      </c>
      <c r="CN54" s="124">
        <v>1</v>
      </c>
    </row>
    <row r="55" spans="1:92" s="129" customFormat="1" ht="15.95" customHeight="1">
      <c r="A55" s="129">
        <v>6050</v>
      </c>
      <c r="B55" s="129" t="s">
        <v>1515</v>
      </c>
      <c r="C55" s="129">
        <v>2</v>
      </c>
      <c r="D55" s="129">
        <v>2</v>
      </c>
      <c r="E55" s="129">
        <v>3</v>
      </c>
      <c r="F55" s="129">
        <v>0</v>
      </c>
      <c r="J55" s="129">
        <v>20</v>
      </c>
      <c r="K55" s="129">
        <v>10</v>
      </c>
      <c r="L55" s="129">
        <v>25</v>
      </c>
      <c r="M55" s="129">
        <v>0</v>
      </c>
      <c r="O55" s="129">
        <v>1</v>
      </c>
      <c r="P55" s="129">
        <v>0</v>
      </c>
      <c r="T55" s="129">
        <v>800001</v>
      </c>
      <c r="U55" s="129" t="s">
        <v>1404</v>
      </c>
      <c r="V55" s="129">
        <v>3</v>
      </c>
      <c r="AC55" s="129">
        <v>1</v>
      </c>
      <c r="AD55" s="129">
        <v>0</v>
      </c>
      <c r="AI55" s="129">
        <v>1</v>
      </c>
      <c r="AJ55" s="129">
        <v>1</v>
      </c>
      <c r="AK55" s="129">
        <v>0</v>
      </c>
      <c r="AL55" s="129">
        <v>0</v>
      </c>
      <c r="AM55" s="129">
        <v>0</v>
      </c>
      <c r="AR55" s="129" t="s">
        <v>1556</v>
      </c>
      <c r="AS55" s="129" t="s">
        <v>1557</v>
      </c>
      <c r="AT55" s="129" t="s">
        <v>1558</v>
      </c>
      <c r="BL55" s="129">
        <v>10082</v>
      </c>
      <c r="BN55" s="129">
        <v>10082</v>
      </c>
      <c r="BO55" s="129">
        <v>6</v>
      </c>
      <c r="BP55" s="129">
        <v>1</v>
      </c>
      <c r="BT55" s="129">
        <v>10082</v>
      </c>
      <c r="CF55" s="129">
        <v>-1</v>
      </c>
      <c r="CN55" s="125">
        <v>1</v>
      </c>
    </row>
    <row r="56" spans="1:92" s="129" customFormat="1" ht="15.95" customHeight="1">
      <c r="A56" s="129">
        <v>6051</v>
      </c>
      <c r="B56" s="129" t="s">
        <v>1515</v>
      </c>
      <c r="C56" s="129">
        <v>2</v>
      </c>
      <c r="D56" s="129">
        <v>2</v>
      </c>
      <c r="E56" s="129">
        <v>2</v>
      </c>
      <c r="F56" s="129">
        <v>0</v>
      </c>
      <c r="J56" s="129">
        <v>20</v>
      </c>
      <c r="K56" s="129">
        <v>10</v>
      </c>
      <c r="L56" s="129">
        <v>25</v>
      </c>
      <c r="M56" s="129">
        <v>0</v>
      </c>
      <c r="O56" s="129">
        <v>2</v>
      </c>
      <c r="P56" s="129">
        <v>0</v>
      </c>
      <c r="T56" s="129">
        <v>10082004</v>
      </c>
      <c r="U56" s="129" t="s">
        <v>1559</v>
      </c>
      <c r="V56" s="129">
        <v>1</v>
      </c>
      <c r="AC56" s="129">
        <v>1</v>
      </c>
      <c r="AD56" s="129">
        <v>0</v>
      </c>
      <c r="AI56" s="129">
        <v>1</v>
      </c>
      <c r="AJ56" s="129">
        <v>1</v>
      </c>
      <c r="AK56" s="129">
        <v>0</v>
      </c>
      <c r="AL56" s="129">
        <v>0</v>
      </c>
      <c r="AM56" s="129">
        <v>0</v>
      </c>
      <c r="AQ56" s="129" t="s">
        <v>1560</v>
      </c>
      <c r="AR56" s="129" t="s">
        <v>205</v>
      </c>
      <c r="AS56" s="129" t="s">
        <v>1561</v>
      </c>
      <c r="AT56" s="129" t="s">
        <v>1560</v>
      </c>
      <c r="AU56" s="129">
        <v>10082004</v>
      </c>
      <c r="AV56" s="129" t="s">
        <v>1559</v>
      </c>
      <c r="BL56" s="129">
        <v>10082</v>
      </c>
      <c r="BM56" s="129">
        <v>4</v>
      </c>
      <c r="BN56" s="129">
        <v>10082</v>
      </c>
      <c r="BO56" s="129">
        <v>4</v>
      </c>
      <c r="BP56" s="129">
        <v>1</v>
      </c>
      <c r="BT56" s="129">
        <v>10082</v>
      </c>
      <c r="BU56" s="129">
        <v>4</v>
      </c>
      <c r="BY56" s="129" t="s">
        <v>1562</v>
      </c>
      <c r="CB56" s="129" t="s">
        <v>1563</v>
      </c>
      <c r="CD56" s="129" t="s">
        <v>1564</v>
      </c>
      <c r="CF56" s="129">
        <v>10082004</v>
      </c>
      <c r="CG56" s="129" t="s">
        <v>1559</v>
      </c>
      <c r="CN56" s="124">
        <v>1</v>
      </c>
    </row>
    <row r="57" spans="1:92" s="129" customFormat="1" ht="15.95" customHeight="1">
      <c r="A57" s="129">
        <v>6052</v>
      </c>
      <c r="B57" s="129" t="s">
        <v>1515</v>
      </c>
      <c r="C57" s="129">
        <v>2</v>
      </c>
      <c r="D57" s="129">
        <v>2</v>
      </c>
      <c r="E57" s="129">
        <v>1</v>
      </c>
      <c r="F57" s="129">
        <v>0</v>
      </c>
      <c r="J57" s="129">
        <v>20</v>
      </c>
      <c r="K57" s="129">
        <v>10</v>
      </c>
      <c r="L57" s="129">
        <v>25</v>
      </c>
      <c r="M57" s="129">
        <v>0</v>
      </c>
      <c r="O57" s="129">
        <v>3</v>
      </c>
      <c r="P57" s="129">
        <v>0</v>
      </c>
      <c r="T57" s="129">
        <v>30033</v>
      </c>
      <c r="U57" s="129" t="s">
        <v>828</v>
      </c>
      <c r="V57" s="129">
        <v>10</v>
      </c>
      <c r="AC57" s="129">
        <v>1</v>
      </c>
      <c r="AD57" s="129">
        <v>0</v>
      </c>
      <c r="AI57" s="129">
        <v>1</v>
      </c>
      <c r="AJ57" s="129">
        <v>1</v>
      </c>
      <c r="AK57" s="129">
        <v>0</v>
      </c>
      <c r="AL57" s="129">
        <v>0</v>
      </c>
      <c r="AM57" s="129">
        <v>0</v>
      </c>
      <c r="AR57" s="129" t="s">
        <v>278</v>
      </c>
      <c r="AS57" s="129" t="s">
        <v>1687</v>
      </c>
      <c r="AT57" s="129" t="s">
        <v>1688</v>
      </c>
      <c r="BL57" s="129">
        <v>10082</v>
      </c>
      <c r="BN57" s="129">
        <v>10082</v>
      </c>
      <c r="BO57" s="129">
        <v>8</v>
      </c>
      <c r="BP57" s="129">
        <v>1</v>
      </c>
      <c r="BT57" s="129">
        <v>10082</v>
      </c>
      <c r="CF57" s="129">
        <v>-1</v>
      </c>
      <c r="CN57" s="125">
        <v>1</v>
      </c>
    </row>
    <row r="58" spans="1:92" s="129" customFormat="1" ht="15.95" customHeight="1">
      <c r="A58" s="129">
        <v>6053</v>
      </c>
      <c r="B58" s="129" t="s">
        <v>1515</v>
      </c>
      <c r="C58" s="129">
        <v>2</v>
      </c>
      <c r="D58" s="129">
        <v>2</v>
      </c>
      <c r="E58" s="129">
        <v>2</v>
      </c>
      <c r="F58" s="129">
        <v>0</v>
      </c>
      <c r="J58" s="129">
        <v>20</v>
      </c>
      <c r="K58" s="129">
        <v>10</v>
      </c>
      <c r="L58" s="129">
        <v>25</v>
      </c>
      <c r="M58" s="129">
        <v>0</v>
      </c>
      <c r="O58" s="129">
        <v>2</v>
      </c>
      <c r="P58" s="129">
        <v>0</v>
      </c>
      <c r="T58" s="129">
        <v>10082003</v>
      </c>
      <c r="U58" s="129" t="s">
        <v>765</v>
      </c>
      <c r="V58" s="129">
        <v>1</v>
      </c>
      <c r="AC58" s="129">
        <v>1</v>
      </c>
      <c r="AD58" s="129">
        <v>0</v>
      </c>
      <c r="AI58" s="129">
        <v>1</v>
      </c>
      <c r="AJ58" s="129">
        <v>1</v>
      </c>
      <c r="AK58" s="129">
        <v>0</v>
      </c>
      <c r="AL58" s="129">
        <v>0</v>
      </c>
      <c r="AM58" s="129">
        <v>0</v>
      </c>
      <c r="AQ58" s="129" t="s">
        <v>1566</v>
      </c>
      <c r="AR58" s="129" t="s">
        <v>205</v>
      </c>
      <c r="AS58" s="129" t="s">
        <v>1567</v>
      </c>
      <c r="AT58" s="129" t="s">
        <v>1566</v>
      </c>
      <c r="AU58" s="129">
        <v>10082003</v>
      </c>
      <c r="AV58" s="129" t="s">
        <v>765</v>
      </c>
      <c r="BL58" s="129">
        <v>10082</v>
      </c>
      <c r="BM58" s="129">
        <v>5</v>
      </c>
      <c r="BN58" s="129">
        <v>10082</v>
      </c>
      <c r="BO58" s="129">
        <v>5</v>
      </c>
      <c r="BP58" s="129">
        <v>1</v>
      </c>
      <c r="BT58" s="129">
        <v>10082</v>
      </c>
      <c r="BU58" s="129">
        <v>5</v>
      </c>
      <c r="BY58" s="129" t="s">
        <v>1568</v>
      </c>
      <c r="CB58" s="129" t="s">
        <v>1569</v>
      </c>
      <c r="CD58" s="129" t="s">
        <v>1570</v>
      </c>
      <c r="CF58" s="129">
        <v>10082003</v>
      </c>
      <c r="CG58" s="129" t="s">
        <v>765</v>
      </c>
      <c r="CN58" s="124">
        <v>1</v>
      </c>
    </row>
    <row r="59" spans="1:92" s="129" customFormat="1" ht="15.95" customHeight="1">
      <c r="A59" s="129">
        <v>6054</v>
      </c>
      <c r="B59" s="129" t="s">
        <v>1515</v>
      </c>
      <c r="C59" s="129">
        <v>2</v>
      </c>
      <c r="D59" s="129">
        <v>2</v>
      </c>
      <c r="E59" s="129">
        <v>1</v>
      </c>
      <c r="F59" s="129">
        <v>0</v>
      </c>
      <c r="J59" s="129">
        <v>20</v>
      </c>
      <c r="K59" s="129">
        <v>10</v>
      </c>
      <c r="L59" s="129">
        <v>25</v>
      </c>
      <c r="M59" s="129">
        <v>0</v>
      </c>
      <c r="O59" s="129">
        <v>3</v>
      </c>
      <c r="P59" s="129">
        <v>0</v>
      </c>
      <c r="T59" s="129">
        <v>30027</v>
      </c>
      <c r="U59" s="129" t="s">
        <v>1571</v>
      </c>
      <c r="V59" s="129">
        <v>1</v>
      </c>
      <c r="AC59" s="129">
        <v>1</v>
      </c>
      <c r="AD59" s="129">
        <v>0</v>
      </c>
      <c r="AI59" s="129">
        <v>1</v>
      </c>
      <c r="AJ59" s="129">
        <v>1</v>
      </c>
      <c r="AK59" s="129">
        <v>0</v>
      </c>
      <c r="AL59" s="129">
        <v>0</v>
      </c>
      <c r="AM59" s="129">
        <v>0</v>
      </c>
      <c r="AQ59" s="129" t="s">
        <v>1572</v>
      </c>
      <c r="AR59" s="129" t="s">
        <v>1162</v>
      </c>
      <c r="AS59" s="129" t="s">
        <v>1573</v>
      </c>
      <c r="AT59" s="129" t="s">
        <v>1574</v>
      </c>
      <c r="AU59" s="129">
        <v>10084003</v>
      </c>
      <c r="AV59" s="129" t="s">
        <v>1571</v>
      </c>
      <c r="BC59" s="129" t="s">
        <v>208</v>
      </c>
      <c r="BI59" s="129" t="s">
        <v>208</v>
      </c>
      <c r="BJ59" s="129" t="s">
        <v>208</v>
      </c>
      <c r="BL59" s="129">
        <v>10084</v>
      </c>
      <c r="BM59" s="129">
        <v>4</v>
      </c>
      <c r="BN59" s="129">
        <v>10084</v>
      </c>
      <c r="BO59" s="129">
        <v>11</v>
      </c>
      <c r="BP59" s="129">
        <v>1</v>
      </c>
      <c r="BT59" s="129">
        <v>10084</v>
      </c>
      <c r="BU59" s="129">
        <v>4</v>
      </c>
      <c r="BY59" s="129" t="s">
        <v>1575</v>
      </c>
      <c r="CB59" s="129" t="s">
        <v>1576</v>
      </c>
      <c r="CD59" s="129" t="s">
        <v>1538</v>
      </c>
      <c r="CF59" s="129">
        <v>10084003</v>
      </c>
      <c r="CG59" s="129" t="s">
        <v>1571</v>
      </c>
      <c r="CN59" s="125">
        <v>1</v>
      </c>
    </row>
    <row r="60" spans="1:92" s="129" customFormat="1" ht="15.95" customHeight="1">
      <c r="A60" s="129">
        <v>6055</v>
      </c>
      <c r="B60" s="129" t="s">
        <v>1515</v>
      </c>
      <c r="C60" s="129">
        <v>2</v>
      </c>
      <c r="D60" s="129">
        <v>2</v>
      </c>
      <c r="E60" s="129">
        <v>3</v>
      </c>
      <c r="F60" s="129">
        <v>0</v>
      </c>
      <c r="J60" s="129">
        <v>20</v>
      </c>
      <c r="K60" s="129">
        <v>10</v>
      </c>
      <c r="L60" s="129">
        <v>25</v>
      </c>
      <c r="M60" s="129">
        <v>0</v>
      </c>
      <c r="O60" s="129">
        <v>1</v>
      </c>
      <c r="P60" s="129">
        <v>0</v>
      </c>
      <c r="T60" s="129">
        <v>800003</v>
      </c>
      <c r="U60" s="129" t="s">
        <v>1577</v>
      </c>
      <c r="V60" s="129">
        <v>3</v>
      </c>
      <c r="AC60" s="129">
        <v>1</v>
      </c>
      <c r="AD60" s="129">
        <v>0</v>
      </c>
      <c r="AI60" s="129">
        <v>1</v>
      </c>
      <c r="AJ60" s="129">
        <v>1</v>
      </c>
      <c r="AK60" s="129">
        <v>0</v>
      </c>
      <c r="AL60" s="129">
        <v>0</v>
      </c>
      <c r="AM60" s="129">
        <v>0</v>
      </c>
      <c r="AR60" s="129" t="s">
        <v>1173</v>
      </c>
      <c r="AS60" s="129" t="s">
        <v>1578</v>
      </c>
      <c r="AT60" s="129" t="s">
        <v>1579</v>
      </c>
      <c r="BL60" s="129">
        <v>10084</v>
      </c>
      <c r="BN60" s="129">
        <v>10084</v>
      </c>
      <c r="BO60" s="129">
        <v>7</v>
      </c>
      <c r="BP60" s="129">
        <v>1</v>
      </c>
      <c r="BT60" s="129">
        <v>10084</v>
      </c>
      <c r="CF60" s="129">
        <v>-1</v>
      </c>
      <c r="CN60" s="124">
        <v>1</v>
      </c>
    </row>
    <row r="61" spans="1:92" s="129" customFormat="1" ht="15.95" customHeight="1">
      <c r="A61" s="129">
        <v>6056</v>
      </c>
      <c r="B61" s="129" t="s">
        <v>1515</v>
      </c>
      <c r="C61" s="129">
        <v>2</v>
      </c>
      <c r="D61" s="129">
        <v>2</v>
      </c>
      <c r="E61" s="129">
        <v>15</v>
      </c>
      <c r="F61" s="129">
        <v>0</v>
      </c>
      <c r="J61" s="129">
        <v>20</v>
      </c>
      <c r="K61" s="129">
        <v>10</v>
      </c>
      <c r="L61" s="129">
        <v>25</v>
      </c>
      <c r="M61" s="129">
        <v>0</v>
      </c>
      <c r="O61" s="129">
        <v>4</v>
      </c>
      <c r="P61" s="129">
        <v>0</v>
      </c>
      <c r="T61" s="129" t="s">
        <v>1580</v>
      </c>
      <c r="U61" s="129" t="s">
        <v>1581</v>
      </c>
      <c r="V61" s="129">
        <v>4</v>
      </c>
      <c r="Y61" s="129" t="s">
        <v>1582</v>
      </c>
      <c r="AC61" s="129">
        <v>1</v>
      </c>
      <c r="AD61" s="129">
        <v>0</v>
      </c>
      <c r="AI61" s="129">
        <v>1</v>
      </c>
      <c r="AJ61" s="129">
        <v>1</v>
      </c>
      <c r="AK61" s="129">
        <v>0</v>
      </c>
      <c r="AL61" s="129">
        <v>0</v>
      </c>
      <c r="AM61" s="129">
        <v>0</v>
      </c>
      <c r="AR61" s="129" t="s">
        <v>1173</v>
      </c>
      <c r="AS61" s="129" t="s">
        <v>1528</v>
      </c>
      <c r="AT61" s="129" t="s">
        <v>1583</v>
      </c>
      <c r="BC61" s="129" t="s">
        <v>208</v>
      </c>
      <c r="BI61" s="129" t="s">
        <v>208</v>
      </c>
      <c r="BJ61" s="129" t="s">
        <v>208</v>
      </c>
      <c r="BL61" s="129">
        <v>10084</v>
      </c>
      <c r="BN61" s="129">
        <v>10084</v>
      </c>
      <c r="BO61" s="129">
        <v>12</v>
      </c>
      <c r="BP61" s="129">
        <v>1</v>
      </c>
      <c r="BT61" s="129">
        <v>10099</v>
      </c>
      <c r="CF61" s="129">
        <v>-1</v>
      </c>
      <c r="CN61" s="125">
        <v>1</v>
      </c>
    </row>
    <row r="62" spans="1:92" s="129" customFormat="1" ht="15.95" customHeight="1">
      <c r="A62" s="129">
        <v>6057</v>
      </c>
      <c r="B62" s="129" t="s">
        <v>1515</v>
      </c>
      <c r="C62" s="129">
        <v>2</v>
      </c>
      <c r="D62" s="129">
        <v>2</v>
      </c>
      <c r="E62" s="129">
        <v>2</v>
      </c>
      <c r="F62" s="129">
        <v>0</v>
      </c>
      <c r="J62" s="129">
        <v>20</v>
      </c>
      <c r="K62" s="129">
        <v>10</v>
      </c>
      <c r="L62" s="129">
        <v>25</v>
      </c>
      <c r="M62" s="129">
        <v>0</v>
      </c>
      <c r="O62" s="129">
        <v>2</v>
      </c>
      <c r="P62" s="129">
        <v>0</v>
      </c>
      <c r="T62" s="129">
        <v>10084003</v>
      </c>
      <c r="U62" s="129" t="s">
        <v>1571</v>
      </c>
      <c r="V62" s="129">
        <v>1</v>
      </c>
      <c r="AC62" s="129">
        <v>1</v>
      </c>
      <c r="AD62" s="129">
        <v>0</v>
      </c>
      <c r="AI62" s="129">
        <v>1</v>
      </c>
      <c r="AJ62" s="129">
        <v>1</v>
      </c>
      <c r="AK62" s="129">
        <v>0</v>
      </c>
      <c r="AL62" s="129">
        <v>0</v>
      </c>
      <c r="AM62" s="129">
        <v>0</v>
      </c>
      <c r="AQ62" s="129" t="s">
        <v>1584</v>
      </c>
      <c r="AR62" s="129" t="s">
        <v>205</v>
      </c>
      <c r="AS62" s="129" t="s">
        <v>1585</v>
      </c>
      <c r="AT62" s="129" t="s">
        <v>1584</v>
      </c>
      <c r="AU62" s="129">
        <v>10084003</v>
      </c>
      <c r="AV62" s="129" t="s">
        <v>1571</v>
      </c>
      <c r="BL62" s="129">
        <v>10084</v>
      </c>
      <c r="BM62" s="129">
        <v>4</v>
      </c>
      <c r="BN62" s="129">
        <v>10084</v>
      </c>
      <c r="BO62" s="129">
        <v>4</v>
      </c>
      <c r="BP62" s="129">
        <v>1</v>
      </c>
      <c r="BT62" s="129">
        <v>10084</v>
      </c>
      <c r="BU62" s="129">
        <v>4</v>
      </c>
      <c r="BY62" s="129" t="s">
        <v>1586</v>
      </c>
      <c r="CB62" s="129" t="s">
        <v>1587</v>
      </c>
      <c r="CD62" s="129" t="s">
        <v>1588</v>
      </c>
      <c r="CF62" s="129">
        <v>10084003</v>
      </c>
      <c r="CG62" s="129" t="s">
        <v>1571</v>
      </c>
      <c r="CN62" s="124">
        <v>1</v>
      </c>
    </row>
    <row r="63" spans="1:92" s="129" customFormat="1" ht="15.95" customHeight="1">
      <c r="A63" s="129">
        <v>6058</v>
      </c>
      <c r="B63" s="129" t="s">
        <v>1515</v>
      </c>
      <c r="C63" s="129">
        <v>2</v>
      </c>
      <c r="D63" s="129">
        <v>2</v>
      </c>
      <c r="E63" s="129">
        <v>1</v>
      </c>
      <c r="F63" s="129">
        <v>0</v>
      </c>
      <c r="J63" s="129">
        <v>20</v>
      </c>
      <c r="K63" s="129">
        <v>10</v>
      </c>
      <c r="L63" s="129">
        <v>25</v>
      </c>
      <c r="M63" s="129">
        <v>0</v>
      </c>
      <c r="O63" s="129">
        <v>3</v>
      </c>
      <c r="P63" s="129">
        <v>0</v>
      </c>
      <c r="T63" s="129">
        <v>30010</v>
      </c>
      <c r="U63" s="129" t="s">
        <v>821</v>
      </c>
      <c r="V63" s="129">
        <v>10</v>
      </c>
      <c r="AC63" s="129">
        <v>1</v>
      </c>
      <c r="AD63" s="129">
        <v>0</v>
      </c>
      <c r="AI63" s="129">
        <v>1</v>
      </c>
      <c r="AJ63" s="129">
        <v>1</v>
      </c>
      <c r="AK63" s="129">
        <v>0</v>
      </c>
      <c r="AL63" s="129">
        <v>0</v>
      </c>
      <c r="AM63" s="129">
        <v>0</v>
      </c>
      <c r="AR63" s="129" t="s">
        <v>278</v>
      </c>
      <c r="AS63" s="129" t="s">
        <v>1565</v>
      </c>
      <c r="AT63" s="129" t="s">
        <v>1547</v>
      </c>
      <c r="BL63" s="129">
        <v>10084</v>
      </c>
      <c r="BN63" s="129">
        <v>10084</v>
      </c>
      <c r="BO63" s="129">
        <v>6</v>
      </c>
      <c r="BP63" s="129">
        <v>1</v>
      </c>
      <c r="BT63" s="129">
        <v>10084</v>
      </c>
      <c r="CF63" s="129">
        <v>-1</v>
      </c>
      <c r="CN63" s="125">
        <v>1</v>
      </c>
    </row>
    <row r="64" spans="1:92" s="129" customFormat="1" ht="15.95" customHeight="1">
      <c r="A64" s="129">
        <v>6059</v>
      </c>
      <c r="B64" s="129" t="s">
        <v>1515</v>
      </c>
      <c r="C64" s="129">
        <v>2</v>
      </c>
      <c r="D64" s="129">
        <v>2</v>
      </c>
      <c r="E64" s="129">
        <v>2</v>
      </c>
      <c r="F64" s="129">
        <v>0</v>
      </c>
      <c r="J64" s="129">
        <v>20</v>
      </c>
      <c r="K64" s="129">
        <v>10</v>
      </c>
      <c r="L64" s="129">
        <v>25</v>
      </c>
      <c r="M64" s="129">
        <v>0</v>
      </c>
      <c r="O64" s="129">
        <v>2</v>
      </c>
      <c r="P64" s="129">
        <v>0</v>
      </c>
      <c r="T64" s="129">
        <v>10084004</v>
      </c>
      <c r="U64" s="129" t="s">
        <v>257</v>
      </c>
      <c r="V64" s="129">
        <v>1</v>
      </c>
      <c r="AC64" s="129">
        <v>1</v>
      </c>
      <c r="AD64" s="129">
        <v>0</v>
      </c>
      <c r="AI64" s="129">
        <v>1</v>
      </c>
      <c r="AJ64" s="129">
        <v>1</v>
      </c>
      <c r="AK64" s="129">
        <v>0</v>
      </c>
      <c r="AL64" s="129">
        <v>0</v>
      </c>
      <c r="AM64" s="129">
        <v>0</v>
      </c>
      <c r="AQ64" s="129" t="s">
        <v>258</v>
      </c>
      <c r="AR64" s="129" t="s">
        <v>205</v>
      </c>
      <c r="AS64" s="129" t="s">
        <v>1589</v>
      </c>
      <c r="AT64" s="129" t="s">
        <v>258</v>
      </c>
      <c r="AU64" s="129">
        <v>10084004</v>
      </c>
      <c r="AV64" s="129" t="s">
        <v>257</v>
      </c>
      <c r="BL64" s="129">
        <v>10084</v>
      </c>
      <c r="BM64" s="129">
        <v>5</v>
      </c>
      <c r="BN64" s="129">
        <v>10084</v>
      </c>
      <c r="BO64" s="129">
        <v>5</v>
      </c>
      <c r="BP64" s="129">
        <v>1</v>
      </c>
      <c r="BT64" s="129">
        <v>10084</v>
      </c>
      <c r="BU64" s="129">
        <v>5</v>
      </c>
      <c r="BY64" s="129" t="s">
        <v>1590</v>
      </c>
      <c r="CB64" s="129" t="s">
        <v>1591</v>
      </c>
      <c r="CD64" s="129" t="s">
        <v>1592</v>
      </c>
      <c r="CF64" s="129">
        <v>10084004</v>
      </c>
      <c r="CG64" s="129" t="s">
        <v>257</v>
      </c>
      <c r="CN64" s="124">
        <v>1</v>
      </c>
    </row>
    <row r="65" spans="1:92" s="129" customFormat="1" ht="15.95" customHeight="1">
      <c r="A65" s="129">
        <v>6060</v>
      </c>
      <c r="B65" s="129" t="s">
        <v>1515</v>
      </c>
      <c r="C65" s="129">
        <v>2</v>
      </c>
      <c r="D65" s="129">
        <v>2</v>
      </c>
      <c r="E65" s="129">
        <v>1</v>
      </c>
      <c r="F65" s="129">
        <v>0</v>
      </c>
      <c r="J65" s="129">
        <v>20</v>
      </c>
      <c r="K65" s="129">
        <v>10</v>
      </c>
      <c r="L65" s="129">
        <v>25</v>
      </c>
      <c r="M65" s="129">
        <v>0</v>
      </c>
      <c r="O65" s="129">
        <v>3</v>
      </c>
      <c r="P65" s="129">
        <v>0</v>
      </c>
      <c r="T65" s="129">
        <v>30028</v>
      </c>
      <c r="U65" s="129" t="s">
        <v>1593</v>
      </c>
      <c r="V65" s="129">
        <v>1</v>
      </c>
      <c r="AC65" s="129">
        <v>1</v>
      </c>
      <c r="AD65" s="129">
        <v>0</v>
      </c>
      <c r="AI65" s="129">
        <v>1</v>
      </c>
      <c r="AJ65" s="129">
        <v>1</v>
      </c>
      <c r="AK65" s="129">
        <v>0</v>
      </c>
      <c r="AL65" s="129">
        <v>0</v>
      </c>
      <c r="AM65" s="129">
        <v>0</v>
      </c>
      <c r="AQ65" s="129" t="s">
        <v>1594</v>
      </c>
      <c r="AR65" s="129" t="s">
        <v>1162</v>
      </c>
      <c r="AS65" s="129" t="s">
        <v>1595</v>
      </c>
      <c r="AT65" s="129" t="s">
        <v>1596</v>
      </c>
      <c r="AU65" s="129">
        <v>10083003</v>
      </c>
      <c r="AV65" s="129" t="s">
        <v>1593</v>
      </c>
      <c r="BL65" s="129">
        <v>10083</v>
      </c>
      <c r="BM65" s="129">
        <v>11</v>
      </c>
      <c r="BN65" s="129">
        <v>10083</v>
      </c>
      <c r="BO65" s="129">
        <v>12</v>
      </c>
      <c r="BP65" s="129">
        <v>1</v>
      </c>
      <c r="BT65" s="129">
        <v>10083</v>
      </c>
      <c r="BU65" s="129">
        <v>11</v>
      </c>
      <c r="BY65" s="129" t="s">
        <v>1597</v>
      </c>
      <c r="CB65" s="129" t="s">
        <v>1598</v>
      </c>
      <c r="CD65" s="129" t="s">
        <v>1538</v>
      </c>
      <c r="CF65" s="129">
        <v>10083003</v>
      </c>
      <c r="CG65" s="129" t="s">
        <v>1593</v>
      </c>
      <c r="CN65" s="125">
        <v>1</v>
      </c>
    </row>
    <row r="66" spans="1:92" s="129" customFormat="1" ht="15.95" customHeight="1">
      <c r="A66" s="129">
        <v>6061</v>
      </c>
      <c r="B66" s="129" t="s">
        <v>1515</v>
      </c>
      <c r="C66" s="129">
        <v>2</v>
      </c>
      <c r="D66" s="129">
        <v>2</v>
      </c>
      <c r="E66" s="129">
        <v>15</v>
      </c>
      <c r="F66" s="129">
        <v>0</v>
      </c>
      <c r="J66" s="129">
        <v>20</v>
      </c>
      <c r="K66" s="129">
        <v>10</v>
      </c>
      <c r="L66" s="129">
        <v>25</v>
      </c>
      <c r="M66" s="129">
        <v>0</v>
      </c>
      <c r="O66" s="129">
        <v>4</v>
      </c>
      <c r="P66" s="129">
        <v>0</v>
      </c>
      <c r="T66" s="129" t="s">
        <v>1599</v>
      </c>
      <c r="U66" s="129" t="s">
        <v>1600</v>
      </c>
      <c r="V66" s="129">
        <v>4</v>
      </c>
      <c r="Y66" s="129" t="s">
        <v>1601</v>
      </c>
      <c r="AC66" s="129">
        <v>1</v>
      </c>
      <c r="AD66" s="129">
        <v>0</v>
      </c>
      <c r="AI66" s="129">
        <v>1</v>
      </c>
      <c r="AJ66" s="129">
        <v>1</v>
      </c>
      <c r="AK66" s="129">
        <v>0</v>
      </c>
      <c r="AL66" s="129">
        <v>0</v>
      </c>
      <c r="AM66" s="129">
        <v>0</v>
      </c>
      <c r="AR66" s="129" t="s">
        <v>1173</v>
      </c>
      <c r="AS66" s="129" t="s">
        <v>1528</v>
      </c>
      <c r="AT66" s="129" t="s">
        <v>1602</v>
      </c>
      <c r="BC66" s="129" t="s">
        <v>208</v>
      </c>
      <c r="BI66" s="129" t="s">
        <v>208</v>
      </c>
      <c r="BJ66" s="129" t="s">
        <v>208</v>
      </c>
      <c r="BL66" s="129">
        <v>10083</v>
      </c>
      <c r="BN66" s="129">
        <v>10083</v>
      </c>
      <c r="BO66" s="129">
        <v>14</v>
      </c>
      <c r="BP66" s="129">
        <v>1</v>
      </c>
      <c r="BT66" s="129">
        <v>10099</v>
      </c>
      <c r="CF66" s="129">
        <v>-1</v>
      </c>
      <c r="CN66" s="124">
        <v>1</v>
      </c>
    </row>
    <row r="67" spans="1:92" s="129" customFormat="1" ht="15.95" customHeight="1">
      <c r="A67" s="129">
        <v>6062</v>
      </c>
      <c r="B67" s="129" t="s">
        <v>1515</v>
      </c>
      <c r="C67" s="129">
        <v>2</v>
      </c>
      <c r="D67" s="129">
        <v>2</v>
      </c>
      <c r="E67" s="129">
        <v>3</v>
      </c>
      <c r="F67" s="129">
        <v>0</v>
      </c>
      <c r="J67" s="129">
        <v>20</v>
      </c>
      <c r="K67" s="129">
        <v>10</v>
      </c>
      <c r="L67" s="129">
        <v>25</v>
      </c>
      <c r="M67" s="129">
        <v>0</v>
      </c>
      <c r="O67" s="129">
        <v>1</v>
      </c>
      <c r="P67" s="129">
        <v>0</v>
      </c>
      <c r="T67" s="129">
        <v>800004</v>
      </c>
      <c r="U67" s="129" t="s">
        <v>1603</v>
      </c>
      <c r="V67" s="129">
        <v>3</v>
      </c>
      <c r="AC67" s="129">
        <v>1</v>
      </c>
      <c r="AD67" s="129">
        <v>0</v>
      </c>
      <c r="AI67" s="129">
        <v>1</v>
      </c>
      <c r="AJ67" s="129">
        <v>1</v>
      </c>
      <c r="AK67" s="129">
        <v>0</v>
      </c>
      <c r="AL67" s="129">
        <v>0</v>
      </c>
      <c r="AM67" s="129">
        <v>0</v>
      </c>
      <c r="AR67" s="129" t="s">
        <v>1173</v>
      </c>
      <c r="AS67" s="129" t="s">
        <v>1604</v>
      </c>
      <c r="AT67" s="129" t="s">
        <v>1605</v>
      </c>
      <c r="BL67" s="129">
        <v>10083</v>
      </c>
      <c r="BN67" s="129">
        <v>10083</v>
      </c>
      <c r="BO67" s="129">
        <v>7</v>
      </c>
      <c r="BP67" s="129">
        <v>1</v>
      </c>
      <c r="BT67" s="129">
        <v>10083</v>
      </c>
      <c r="CF67" s="129">
        <v>-1</v>
      </c>
      <c r="CN67" s="125">
        <v>1</v>
      </c>
    </row>
    <row r="68" spans="1:92" s="129" customFormat="1" ht="15.95" customHeight="1">
      <c r="A68" s="129">
        <v>6063</v>
      </c>
      <c r="B68" s="129" t="s">
        <v>1515</v>
      </c>
      <c r="C68" s="129">
        <v>2</v>
      </c>
      <c r="D68" s="129">
        <v>2</v>
      </c>
      <c r="E68" s="129">
        <v>2</v>
      </c>
      <c r="F68" s="129">
        <v>0</v>
      </c>
      <c r="J68" s="129">
        <v>20</v>
      </c>
      <c r="K68" s="129">
        <v>10</v>
      </c>
      <c r="L68" s="129">
        <v>25</v>
      </c>
      <c r="M68" s="129">
        <v>0</v>
      </c>
      <c r="O68" s="129">
        <v>2</v>
      </c>
      <c r="P68" s="129">
        <v>0</v>
      </c>
      <c r="T68" s="129">
        <v>10083004</v>
      </c>
      <c r="U68" s="129" t="s">
        <v>1606</v>
      </c>
      <c r="V68" s="129">
        <v>1</v>
      </c>
      <c r="AC68" s="129">
        <v>1</v>
      </c>
      <c r="AD68" s="129">
        <v>0</v>
      </c>
      <c r="AI68" s="129">
        <v>1</v>
      </c>
      <c r="AJ68" s="129">
        <v>1</v>
      </c>
      <c r="AK68" s="129">
        <v>0</v>
      </c>
      <c r="AL68" s="129">
        <v>0</v>
      </c>
      <c r="AM68" s="129">
        <v>0</v>
      </c>
      <c r="AQ68" s="129" t="s">
        <v>1689</v>
      </c>
      <c r="AR68" s="129" t="s">
        <v>205</v>
      </c>
      <c r="AS68" s="129" t="s">
        <v>1608</v>
      </c>
      <c r="AT68" s="129" t="s">
        <v>1689</v>
      </c>
      <c r="AU68" s="129">
        <v>10083004</v>
      </c>
      <c r="AV68" s="129" t="s">
        <v>1606</v>
      </c>
      <c r="BL68" s="129">
        <v>10083</v>
      </c>
      <c r="BM68" s="129">
        <v>4</v>
      </c>
      <c r="BN68" s="129">
        <v>10083</v>
      </c>
      <c r="BO68" s="129">
        <v>4</v>
      </c>
      <c r="BP68" s="129">
        <v>1</v>
      </c>
      <c r="BT68" s="129">
        <v>10083</v>
      </c>
      <c r="BU68" s="129">
        <v>4</v>
      </c>
      <c r="BY68" s="129" t="s">
        <v>1609</v>
      </c>
      <c r="CB68" s="129" t="s">
        <v>1610</v>
      </c>
      <c r="CD68" s="129" t="s">
        <v>1611</v>
      </c>
      <c r="CF68" s="129">
        <v>10083004</v>
      </c>
      <c r="CG68" s="129" t="s">
        <v>1606</v>
      </c>
      <c r="CN68" s="124">
        <v>1</v>
      </c>
    </row>
    <row r="69" spans="1:92" s="129" customFormat="1" ht="15.95" customHeight="1">
      <c r="A69" s="129">
        <v>6064</v>
      </c>
      <c r="B69" s="129" t="s">
        <v>1515</v>
      </c>
      <c r="C69" s="129">
        <v>2</v>
      </c>
      <c r="D69" s="129">
        <v>2</v>
      </c>
      <c r="E69" s="129">
        <v>15</v>
      </c>
      <c r="F69" s="129">
        <v>0</v>
      </c>
      <c r="J69" s="129">
        <v>20</v>
      </c>
      <c r="K69" s="129">
        <v>10</v>
      </c>
      <c r="L69" s="129">
        <v>25</v>
      </c>
      <c r="M69" s="129">
        <v>0</v>
      </c>
      <c r="O69" s="129">
        <v>4</v>
      </c>
      <c r="P69" s="129">
        <v>0</v>
      </c>
      <c r="T69" s="129" t="s">
        <v>1612</v>
      </c>
      <c r="U69" s="129" t="s">
        <v>1613</v>
      </c>
      <c r="V69" s="129">
        <v>3</v>
      </c>
      <c r="Y69" s="129" t="s">
        <v>1614</v>
      </c>
      <c r="AC69" s="129">
        <v>1</v>
      </c>
      <c r="AD69" s="129">
        <v>0</v>
      </c>
      <c r="AI69" s="129">
        <v>1</v>
      </c>
      <c r="AJ69" s="129">
        <v>1</v>
      </c>
      <c r="AK69" s="129">
        <v>0</v>
      </c>
      <c r="AL69" s="129">
        <v>0</v>
      </c>
      <c r="AM69" s="129">
        <v>0</v>
      </c>
      <c r="AR69" s="129" t="s">
        <v>1173</v>
      </c>
      <c r="AS69" s="129" t="s">
        <v>1528</v>
      </c>
      <c r="AT69" s="129" t="s">
        <v>1615</v>
      </c>
      <c r="BC69" s="129" t="s">
        <v>208</v>
      </c>
      <c r="BI69" s="129" t="s">
        <v>208</v>
      </c>
      <c r="BJ69" s="129" t="s">
        <v>208</v>
      </c>
      <c r="BL69" s="129">
        <v>10083</v>
      </c>
      <c r="BN69" s="129">
        <v>10083</v>
      </c>
      <c r="BO69" s="129">
        <v>13</v>
      </c>
      <c r="BP69" s="129">
        <v>1</v>
      </c>
      <c r="BT69" s="129">
        <v>10099</v>
      </c>
      <c r="CF69" s="129">
        <v>-1</v>
      </c>
      <c r="CN69" s="125">
        <v>1</v>
      </c>
    </row>
    <row r="70" spans="1:92" s="129" customFormat="1" ht="15.95" customHeight="1">
      <c r="A70" s="129">
        <v>6065</v>
      </c>
      <c r="B70" s="129" t="s">
        <v>1515</v>
      </c>
      <c r="C70" s="129">
        <v>2</v>
      </c>
      <c r="D70" s="129">
        <v>2</v>
      </c>
      <c r="E70" s="129">
        <v>1</v>
      </c>
      <c r="F70" s="129">
        <v>0</v>
      </c>
      <c r="J70" s="129">
        <v>20</v>
      </c>
      <c r="K70" s="129">
        <v>10</v>
      </c>
      <c r="L70" s="129">
        <v>25</v>
      </c>
      <c r="M70" s="129">
        <v>0</v>
      </c>
      <c r="O70" s="129">
        <v>3</v>
      </c>
      <c r="P70" s="129">
        <v>0</v>
      </c>
      <c r="T70" s="129">
        <v>30032</v>
      </c>
      <c r="U70" s="129" t="s">
        <v>1364</v>
      </c>
      <c r="V70" s="129">
        <v>10</v>
      </c>
      <c r="AC70" s="129">
        <v>1</v>
      </c>
      <c r="AD70" s="129">
        <v>0</v>
      </c>
      <c r="AI70" s="129">
        <v>1</v>
      </c>
      <c r="AJ70" s="129">
        <v>1</v>
      </c>
      <c r="AK70" s="129">
        <v>0</v>
      </c>
      <c r="AL70" s="129">
        <v>0</v>
      </c>
      <c r="AM70" s="129">
        <v>0</v>
      </c>
      <c r="AR70" s="129" t="s">
        <v>278</v>
      </c>
      <c r="AS70" s="129" t="s">
        <v>1690</v>
      </c>
      <c r="AT70" s="129" t="s">
        <v>1617</v>
      </c>
      <c r="BL70" s="129">
        <v>10083</v>
      </c>
      <c r="BN70" s="129">
        <v>10083</v>
      </c>
      <c r="BO70" s="129">
        <v>8</v>
      </c>
      <c r="BP70" s="129">
        <v>1</v>
      </c>
      <c r="BT70" s="129">
        <v>10083</v>
      </c>
      <c r="CF70" s="129">
        <v>-1</v>
      </c>
      <c r="CN70" s="124">
        <v>1</v>
      </c>
    </row>
    <row r="71" spans="1:92" s="129" customFormat="1" ht="15.95" customHeight="1">
      <c r="A71" s="129">
        <v>6066</v>
      </c>
      <c r="B71" s="129" t="s">
        <v>1515</v>
      </c>
      <c r="C71" s="129">
        <v>2</v>
      </c>
      <c r="D71" s="129">
        <v>2</v>
      </c>
      <c r="E71" s="129">
        <v>2</v>
      </c>
      <c r="F71" s="129">
        <v>0</v>
      </c>
      <c r="J71" s="129">
        <v>20</v>
      </c>
      <c r="K71" s="129">
        <v>10</v>
      </c>
      <c r="L71" s="129">
        <v>25</v>
      </c>
      <c r="M71" s="129">
        <v>0</v>
      </c>
      <c r="O71" s="129">
        <v>2</v>
      </c>
      <c r="P71" s="129">
        <v>0</v>
      </c>
      <c r="T71" s="129">
        <v>10083005</v>
      </c>
      <c r="U71" s="129" t="s">
        <v>1618</v>
      </c>
      <c r="V71" s="129">
        <v>1</v>
      </c>
      <c r="AC71" s="129">
        <v>1</v>
      </c>
      <c r="AD71" s="129">
        <v>0</v>
      </c>
      <c r="AI71" s="129">
        <v>1</v>
      </c>
      <c r="AJ71" s="129">
        <v>1</v>
      </c>
      <c r="AK71" s="129">
        <v>0</v>
      </c>
      <c r="AL71" s="129">
        <v>0</v>
      </c>
      <c r="AM71" s="129">
        <v>0</v>
      </c>
      <c r="AQ71" s="129" t="s">
        <v>1619</v>
      </c>
      <c r="AR71" s="129" t="s">
        <v>205</v>
      </c>
      <c r="AS71" s="129" t="s">
        <v>1620</v>
      </c>
      <c r="AT71" s="129" t="s">
        <v>1619</v>
      </c>
      <c r="AU71" s="129">
        <v>10083005</v>
      </c>
      <c r="AV71" s="129" t="s">
        <v>1618</v>
      </c>
      <c r="BL71" s="129">
        <v>10083</v>
      </c>
      <c r="BM71" s="129">
        <v>5</v>
      </c>
      <c r="BN71" s="129">
        <v>10083</v>
      </c>
      <c r="BO71" s="129">
        <v>5</v>
      </c>
      <c r="BP71" s="129">
        <v>1</v>
      </c>
      <c r="BT71" s="129">
        <v>10083</v>
      </c>
      <c r="BU71" s="129">
        <v>5</v>
      </c>
      <c r="BY71" s="129" t="s">
        <v>1621</v>
      </c>
      <c r="CB71" s="129" t="s">
        <v>1622</v>
      </c>
      <c r="CD71" s="129" t="s">
        <v>1623</v>
      </c>
      <c r="CF71" s="129">
        <v>10083005</v>
      </c>
      <c r="CG71" s="129" t="s">
        <v>1618</v>
      </c>
      <c r="CN71" s="125">
        <v>1</v>
      </c>
    </row>
    <row r="72" spans="1:92" s="129" customFormat="1" ht="15.95" customHeight="1">
      <c r="A72" s="129">
        <v>6067</v>
      </c>
      <c r="B72" s="129" t="s">
        <v>1515</v>
      </c>
      <c r="C72" s="129">
        <v>2</v>
      </c>
      <c r="D72" s="129">
        <v>2</v>
      </c>
      <c r="E72" s="129">
        <v>1</v>
      </c>
      <c r="F72" s="129">
        <v>0</v>
      </c>
      <c r="J72" s="129">
        <v>20</v>
      </c>
      <c r="K72" s="129">
        <v>10</v>
      </c>
      <c r="L72" s="129">
        <v>25</v>
      </c>
      <c r="M72" s="129">
        <v>0</v>
      </c>
      <c r="O72" s="129">
        <v>3</v>
      </c>
      <c r="P72" s="129">
        <v>0</v>
      </c>
      <c r="T72" s="129">
        <v>30029</v>
      </c>
      <c r="U72" s="129" t="s">
        <v>1624</v>
      </c>
      <c r="V72" s="129">
        <v>1</v>
      </c>
      <c r="AC72" s="129">
        <v>1</v>
      </c>
      <c r="AD72" s="129">
        <v>0</v>
      </c>
      <c r="AI72" s="129">
        <v>1</v>
      </c>
      <c r="AJ72" s="129">
        <v>1</v>
      </c>
      <c r="AK72" s="129">
        <v>0</v>
      </c>
      <c r="AL72" s="129">
        <v>0</v>
      </c>
      <c r="AM72" s="129">
        <v>0</v>
      </c>
      <c r="AQ72" s="129" t="s">
        <v>1625</v>
      </c>
      <c r="AR72" s="129" t="s">
        <v>1162</v>
      </c>
      <c r="AS72" s="129" t="s">
        <v>1626</v>
      </c>
      <c r="AT72" s="129" t="s">
        <v>1627</v>
      </c>
      <c r="AU72" s="129">
        <v>10085003</v>
      </c>
      <c r="AV72" s="129" t="s">
        <v>1624</v>
      </c>
      <c r="BL72" s="129">
        <v>10085</v>
      </c>
      <c r="BM72" s="129">
        <v>8</v>
      </c>
      <c r="BN72" s="129">
        <v>10085</v>
      </c>
      <c r="BO72" s="129">
        <v>11</v>
      </c>
      <c r="BP72" s="129">
        <v>1</v>
      </c>
      <c r="BT72" s="129">
        <v>10085</v>
      </c>
      <c r="BU72" s="129">
        <v>8</v>
      </c>
      <c r="BY72" s="129" t="s">
        <v>1628</v>
      </c>
      <c r="CB72" s="129" t="s">
        <v>1629</v>
      </c>
      <c r="CD72" s="129" t="s">
        <v>1538</v>
      </c>
      <c r="CF72" s="129">
        <v>10085003</v>
      </c>
      <c r="CG72" s="129" t="s">
        <v>1624</v>
      </c>
      <c r="CN72" s="124">
        <v>1</v>
      </c>
    </row>
    <row r="73" spans="1:92" s="129" customFormat="1" ht="15.95" customHeight="1">
      <c r="A73" s="129">
        <v>6068</v>
      </c>
      <c r="B73" s="129" t="s">
        <v>1515</v>
      </c>
      <c r="C73" s="129">
        <v>2</v>
      </c>
      <c r="D73" s="129">
        <v>2</v>
      </c>
      <c r="E73" s="129">
        <v>3</v>
      </c>
      <c r="F73" s="129">
        <v>0</v>
      </c>
      <c r="J73" s="129">
        <v>20</v>
      </c>
      <c r="K73" s="129">
        <v>10</v>
      </c>
      <c r="L73" s="129">
        <v>25</v>
      </c>
      <c r="M73" s="129">
        <v>0</v>
      </c>
      <c r="O73" s="129">
        <v>1</v>
      </c>
      <c r="P73" s="129">
        <v>0</v>
      </c>
      <c r="T73" s="129">
        <v>800005</v>
      </c>
      <c r="U73" s="129" t="s">
        <v>1630</v>
      </c>
      <c r="V73" s="129">
        <v>3</v>
      </c>
      <c r="AC73" s="129">
        <v>1</v>
      </c>
      <c r="AD73" s="129">
        <v>0</v>
      </c>
      <c r="AI73" s="129">
        <v>1</v>
      </c>
      <c r="AJ73" s="129">
        <v>1</v>
      </c>
      <c r="AK73" s="129">
        <v>0</v>
      </c>
      <c r="AL73" s="129">
        <v>0</v>
      </c>
      <c r="AM73" s="129">
        <v>0</v>
      </c>
      <c r="AR73" s="129" t="s">
        <v>1173</v>
      </c>
      <c r="AS73" s="129" t="s">
        <v>1604</v>
      </c>
      <c r="AT73" s="129" t="s">
        <v>1631</v>
      </c>
      <c r="BL73" s="129">
        <v>10085</v>
      </c>
      <c r="BN73" s="129">
        <v>10085</v>
      </c>
      <c r="BO73" s="129">
        <v>6</v>
      </c>
      <c r="BP73" s="129">
        <v>1</v>
      </c>
      <c r="BT73" s="129">
        <v>10085</v>
      </c>
      <c r="CF73" s="129">
        <v>-1</v>
      </c>
      <c r="CN73" s="125">
        <v>1</v>
      </c>
    </row>
    <row r="74" spans="1:92" s="129" customFormat="1" ht="15.95" customHeight="1">
      <c r="A74" s="129">
        <v>6069</v>
      </c>
      <c r="B74" s="129" t="s">
        <v>1515</v>
      </c>
      <c r="C74" s="129">
        <v>2</v>
      </c>
      <c r="D74" s="129">
        <v>2</v>
      </c>
      <c r="E74" s="129">
        <v>2</v>
      </c>
      <c r="F74" s="129">
        <v>0</v>
      </c>
      <c r="J74" s="129">
        <v>20</v>
      </c>
      <c r="K74" s="129">
        <v>10</v>
      </c>
      <c r="L74" s="129">
        <v>25</v>
      </c>
      <c r="M74" s="129">
        <v>0</v>
      </c>
      <c r="O74" s="129">
        <v>2</v>
      </c>
      <c r="P74" s="129">
        <v>0</v>
      </c>
      <c r="T74" s="129">
        <v>10085004</v>
      </c>
      <c r="U74" s="129" t="s">
        <v>1632</v>
      </c>
      <c r="V74" s="129">
        <v>1</v>
      </c>
      <c r="AC74" s="129">
        <v>1</v>
      </c>
      <c r="AD74" s="129">
        <v>0</v>
      </c>
      <c r="AI74" s="129">
        <v>1</v>
      </c>
      <c r="AJ74" s="129">
        <v>1</v>
      </c>
      <c r="AK74" s="129">
        <v>0</v>
      </c>
      <c r="AL74" s="129">
        <v>0</v>
      </c>
      <c r="AM74" s="129">
        <v>0</v>
      </c>
      <c r="AQ74" s="129" t="s">
        <v>1633</v>
      </c>
      <c r="AR74" s="129" t="s">
        <v>205</v>
      </c>
      <c r="AS74" s="129" t="s">
        <v>1634</v>
      </c>
      <c r="AT74" s="129" t="s">
        <v>1633</v>
      </c>
      <c r="AU74" s="129">
        <v>10085004</v>
      </c>
      <c r="AV74" s="129" t="s">
        <v>1632</v>
      </c>
      <c r="BL74" s="129">
        <v>10085</v>
      </c>
      <c r="BM74" s="129">
        <v>4</v>
      </c>
      <c r="BN74" s="129">
        <v>10085</v>
      </c>
      <c r="BO74" s="129">
        <v>4</v>
      </c>
      <c r="BP74" s="129">
        <v>1</v>
      </c>
      <c r="BT74" s="129">
        <v>10085</v>
      </c>
      <c r="BU74" s="129">
        <v>4</v>
      </c>
      <c r="BY74" s="129" t="s">
        <v>1635</v>
      </c>
      <c r="CB74" s="129" t="s">
        <v>1636</v>
      </c>
      <c r="CD74" s="129" t="s">
        <v>1637</v>
      </c>
      <c r="CF74" s="129">
        <v>10085004</v>
      </c>
      <c r="CG74" s="129" t="s">
        <v>1632</v>
      </c>
      <c r="CN74" s="124">
        <v>1</v>
      </c>
    </row>
    <row r="75" spans="1:92" s="129" customFormat="1" ht="15.95" customHeight="1">
      <c r="A75" s="129">
        <v>6070</v>
      </c>
      <c r="B75" s="129" t="s">
        <v>1515</v>
      </c>
      <c r="C75" s="129">
        <v>2</v>
      </c>
      <c r="D75" s="129">
        <v>2</v>
      </c>
      <c r="E75" s="129">
        <v>1</v>
      </c>
      <c r="F75" s="129">
        <v>0</v>
      </c>
      <c r="J75" s="129">
        <v>20</v>
      </c>
      <c r="K75" s="129">
        <v>10</v>
      </c>
      <c r="L75" s="129">
        <v>25</v>
      </c>
      <c r="M75" s="129">
        <v>0</v>
      </c>
      <c r="O75" s="129">
        <v>3</v>
      </c>
      <c r="P75" s="129">
        <v>0</v>
      </c>
      <c r="T75" s="129">
        <v>30010</v>
      </c>
      <c r="U75" s="129" t="s">
        <v>821</v>
      </c>
      <c r="V75" s="129">
        <v>10</v>
      </c>
      <c r="AC75" s="129">
        <v>1</v>
      </c>
      <c r="AD75" s="129">
        <v>0</v>
      </c>
      <c r="AI75" s="129">
        <v>1</v>
      </c>
      <c r="AJ75" s="129">
        <v>1</v>
      </c>
      <c r="AK75" s="129">
        <v>0</v>
      </c>
      <c r="AL75" s="129">
        <v>0</v>
      </c>
      <c r="AM75" s="129">
        <v>0</v>
      </c>
      <c r="AR75" s="129" t="s">
        <v>278</v>
      </c>
      <c r="AS75" s="129" t="s">
        <v>1565</v>
      </c>
      <c r="AT75" s="129" t="s">
        <v>1547</v>
      </c>
      <c r="BL75" s="129">
        <v>10085</v>
      </c>
      <c r="BN75" s="129">
        <v>10085</v>
      </c>
      <c r="BO75" s="129">
        <v>7</v>
      </c>
      <c r="BP75" s="129">
        <v>1</v>
      </c>
      <c r="BT75" s="129">
        <v>10085</v>
      </c>
      <c r="CF75" s="129">
        <v>-1</v>
      </c>
      <c r="CN75" s="125">
        <v>1</v>
      </c>
    </row>
    <row r="76" spans="1:92" s="129" customFormat="1" ht="15.95" customHeight="1">
      <c r="A76" s="129">
        <v>6071</v>
      </c>
      <c r="B76" s="129" t="s">
        <v>1515</v>
      </c>
      <c r="C76" s="129">
        <v>2</v>
      </c>
      <c r="D76" s="129">
        <v>2</v>
      </c>
      <c r="E76" s="129">
        <v>2</v>
      </c>
      <c r="F76" s="129">
        <v>0</v>
      </c>
      <c r="J76" s="129">
        <v>20</v>
      </c>
      <c r="K76" s="129">
        <v>10</v>
      </c>
      <c r="L76" s="129">
        <v>25</v>
      </c>
      <c r="M76" s="129">
        <v>0</v>
      </c>
      <c r="O76" s="129">
        <v>2</v>
      </c>
      <c r="P76" s="129">
        <v>0</v>
      </c>
      <c r="T76" s="129">
        <v>10085005</v>
      </c>
      <c r="U76" s="129" t="s">
        <v>1638</v>
      </c>
      <c r="V76" s="129">
        <v>1</v>
      </c>
      <c r="AC76" s="129">
        <v>1</v>
      </c>
      <c r="AD76" s="129">
        <v>0</v>
      </c>
      <c r="AI76" s="129">
        <v>1</v>
      </c>
      <c r="AJ76" s="129">
        <v>1</v>
      </c>
      <c r="AK76" s="129">
        <v>0</v>
      </c>
      <c r="AL76" s="129">
        <v>0</v>
      </c>
      <c r="AM76" s="129">
        <v>0</v>
      </c>
      <c r="AQ76" s="129" t="s">
        <v>1639</v>
      </c>
      <c r="AR76" s="129" t="s">
        <v>205</v>
      </c>
      <c r="AS76" s="129" t="s">
        <v>1640</v>
      </c>
      <c r="AT76" s="129" t="s">
        <v>1639</v>
      </c>
      <c r="AU76" s="129">
        <v>10085005</v>
      </c>
      <c r="AV76" s="129" t="s">
        <v>1638</v>
      </c>
      <c r="BL76" s="129">
        <v>10085</v>
      </c>
      <c r="BM76" s="129">
        <v>5</v>
      </c>
      <c r="BN76" s="129">
        <v>10085</v>
      </c>
      <c r="BO76" s="129">
        <v>5</v>
      </c>
      <c r="BP76" s="129">
        <v>1</v>
      </c>
      <c r="BT76" s="129">
        <v>10085</v>
      </c>
      <c r="BU76" s="129">
        <v>5</v>
      </c>
      <c r="BY76" s="129" t="s">
        <v>1641</v>
      </c>
      <c r="CB76" s="129" t="s">
        <v>1642</v>
      </c>
      <c r="CD76" s="129" t="s">
        <v>1643</v>
      </c>
      <c r="CF76" s="129">
        <v>10085005</v>
      </c>
      <c r="CG76" s="129" t="s">
        <v>1638</v>
      </c>
      <c r="CN76" s="124">
        <v>1</v>
      </c>
    </row>
    <row r="77" spans="1:92" s="129" customFormat="1" ht="15.95" customHeight="1">
      <c r="A77" s="129">
        <v>6294</v>
      </c>
      <c r="B77" s="129" t="s">
        <v>1515</v>
      </c>
      <c r="C77" s="129">
        <v>2</v>
      </c>
      <c r="D77" s="129">
        <v>2</v>
      </c>
      <c r="E77" s="129">
        <v>3</v>
      </c>
      <c r="F77" s="129">
        <v>0</v>
      </c>
      <c r="J77" s="129">
        <v>20</v>
      </c>
      <c r="K77" s="129">
        <v>10</v>
      </c>
      <c r="L77" s="129">
        <v>25</v>
      </c>
      <c r="M77" s="129">
        <v>0</v>
      </c>
      <c r="O77" s="129">
        <v>2</v>
      </c>
      <c r="P77" s="129">
        <v>0</v>
      </c>
      <c r="T77" s="129">
        <v>700005</v>
      </c>
      <c r="U77" s="129" t="s">
        <v>1644</v>
      </c>
      <c r="V77" s="129">
        <v>2</v>
      </c>
      <c r="AC77" s="129">
        <v>1</v>
      </c>
      <c r="AD77" s="129">
        <v>0</v>
      </c>
      <c r="AI77" s="129">
        <v>1</v>
      </c>
      <c r="AJ77" s="129">
        <v>1</v>
      </c>
      <c r="AK77" s="129">
        <v>0</v>
      </c>
      <c r="AL77" s="129">
        <v>0</v>
      </c>
      <c r="AM77" s="129">
        <v>0</v>
      </c>
      <c r="AQ77" s="129" t="s">
        <v>1645</v>
      </c>
      <c r="AR77" s="129" t="s">
        <v>205</v>
      </c>
      <c r="AS77" s="129" t="s">
        <v>552</v>
      </c>
      <c r="AT77" s="129" t="s">
        <v>1646</v>
      </c>
      <c r="AU77" s="129">
        <v>10081006</v>
      </c>
      <c r="AV77" s="129" t="s">
        <v>406</v>
      </c>
      <c r="BL77" s="129">
        <v>10081</v>
      </c>
      <c r="BM77" s="129">
        <v>14</v>
      </c>
      <c r="BN77" s="129">
        <v>10081</v>
      </c>
      <c r="BO77" s="129">
        <v>13</v>
      </c>
      <c r="BP77" s="129">
        <v>1</v>
      </c>
      <c r="BT77" s="129">
        <v>10081</v>
      </c>
      <c r="BU77" s="129">
        <v>14</v>
      </c>
      <c r="BY77" s="129" t="s">
        <v>1647</v>
      </c>
      <c r="CB77" s="129" t="s">
        <v>1691</v>
      </c>
      <c r="CD77" s="129" t="s">
        <v>1649</v>
      </c>
      <c r="CF77" s="129">
        <v>10081006</v>
      </c>
      <c r="CG77" s="129" t="s">
        <v>406</v>
      </c>
      <c r="CN77" s="125">
        <v>1</v>
      </c>
    </row>
    <row r="78" spans="1:92" s="130" customFormat="1" ht="15.95" customHeight="1">
      <c r="A78" s="130">
        <v>6072</v>
      </c>
      <c r="B78" s="130" t="s">
        <v>1515</v>
      </c>
      <c r="C78" s="130">
        <v>2</v>
      </c>
      <c r="D78" s="187">
        <v>2</v>
      </c>
      <c r="E78" s="187">
        <v>3</v>
      </c>
      <c r="F78" s="130">
        <v>0</v>
      </c>
      <c r="G78" s="187"/>
      <c r="H78" s="187"/>
      <c r="J78" s="130">
        <v>25</v>
      </c>
      <c r="K78" s="130">
        <v>10</v>
      </c>
      <c r="L78" s="130">
        <v>40</v>
      </c>
      <c r="M78" s="188">
        <v>0</v>
      </c>
      <c r="O78" s="130">
        <v>1</v>
      </c>
      <c r="P78" s="130">
        <v>0</v>
      </c>
      <c r="S78" s="190"/>
      <c r="T78" s="190">
        <v>400001</v>
      </c>
      <c r="U78" s="190" t="s">
        <v>1656</v>
      </c>
      <c r="V78" s="130">
        <v>3</v>
      </c>
      <c r="AC78" s="187">
        <v>1</v>
      </c>
      <c r="AD78" s="187">
        <v>0</v>
      </c>
      <c r="AG78" s="190"/>
      <c r="AH78" s="190"/>
      <c r="AI78" s="187">
        <v>1</v>
      </c>
      <c r="AJ78" s="130">
        <v>1</v>
      </c>
      <c r="AK78" s="188">
        <v>0</v>
      </c>
      <c r="AL78" s="188">
        <v>0</v>
      </c>
      <c r="AM78" s="188">
        <v>0</v>
      </c>
      <c r="AN78" s="188"/>
      <c r="AO78" s="188"/>
      <c r="AP78" s="188"/>
      <c r="AQ78" s="187"/>
      <c r="AR78" s="130" t="s">
        <v>1173</v>
      </c>
      <c r="AS78" s="130" t="s">
        <v>1657</v>
      </c>
      <c r="AT78" s="130" t="s">
        <v>1658</v>
      </c>
      <c r="AU78" s="193"/>
      <c r="AY78" s="188"/>
      <c r="AZ78" s="188"/>
      <c r="BB78" s="188"/>
      <c r="BJ78" s="130" t="s">
        <v>208</v>
      </c>
      <c r="BK78" s="130" t="s">
        <v>208</v>
      </c>
      <c r="BL78" s="130">
        <v>10098</v>
      </c>
      <c r="BN78" s="130">
        <v>10098</v>
      </c>
      <c r="BO78" s="130">
        <v>10</v>
      </c>
      <c r="BP78" s="188">
        <v>1</v>
      </c>
      <c r="BT78" s="187">
        <v>10098</v>
      </c>
      <c r="BZ78" s="196"/>
      <c r="CA78" s="196"/>
      <c r="CB78" s="196"/>
      <c r="CC78" s="196"/>
      <c r="CD78" s="196"/>
      <c r="CE78" s="196"/>
      <c r="CF78" s="130">
        <v>-1</v>
      </c>
      <c r="CG78" s="193"/>
      <c r="CN78" s="124">
        <v>1</v>
      </c>
    </row>
    <row r="79" spans="1:92" s="130" customFormat="1" ht="15.95" customHeight="1">
      <c r="A79" s="130">
        <v>6073</v>
      </c>
      <c r="B79" s="130" t="s">
        <v>1515</v>
      </c>
      <c r="C79" s="130">
        <v>2</v>
      </c>
      <c r="D79" s="187">
        <v>2</v>
      </c>
      <c r="E79" s="187">
        <v>1</v>
      </c>
      <c r="F79" s="130">
        <v>0</v>
      </c>
      <c r="G79" s="187"/>
      <c r="H79" s="187"/>
      <c r="J79" s="130">
        <v>25</v>
      </c>
      <c r="K79" s="130">
        <v>10</v>
      </c>
      <c r="L79" s="130">
        <v>40</v>
      </c>
      <c r="M79" s="188">
        <v>0</v>
      </c>
      <c r="O79" s="130">
        <v>3</v>
      </c>
      <c r="P79" s="130">
        <v>0</v>
      </c>
      <c r="S79" s="190"/>
      <c r="T79" s="190">
        <v>10061</v>
      </c>
      <c r="U79" s="190" t="s">
        <v>574</v>
      </c>
      <c r="V79" s="130">
        <v>5</v>
      </c>
      <c r="AC79" s="187">
        <v>1</v>
      </c>
      <c r="AD79" s="187">
        <v>0</v>
      </c>
      <c r="AG79" s="190"/>
      <c r="AH79" s="190"/>
      <c r="AI79" s="187">
        <v>1</v>
      </c>
      <c r="AJ79" s="130">
        <v>1</v>
      </c>
      <c r="AK79" s="188">
        <v>0</v>
      </c>
      <c r="AL79" s="188">
        <v>0</v>
      </c>
      <c r="AM79" s="188">
        <v>0</v>
      </c>
      <c r="AN79" s="188"/>
      <c r="AO79" s="188"/>
      <c r="AP79" s="188"/>
      <c r="AQ79" s="187"/>
      <c r="AR79" s="130" t="s">
        <v>278</v>
      </c>
      <c r="AS79" s="130" t="s">
        <v>1659</v>
      </c>
      <c r="AT79" s="130" t="s">
        <v>1660</v>
      </c>
      <c r="AU79" s="193"/>
      <c r="AY79" s="188"/>
      <c r="AZ79" s="188"/>
      <c r="BB79" s="188"/>
      <c r="BJ79" s="130" t="s">
        <v>208</v>
      </c>
      <c r="BK79" s="130" t="s">
        <v>208</v>
      </c>
      <c r="BL79" s="130">
        <v>10098</v>
      </c>
      <c r="BN79" s="130">
        <v>10098</v>
      </c>
      <c r="BO79" s="130">
        <v>21</v>
      </c>
      <c r="BP79" s="188">
        <v>1</v>
      </c>
      <c r="BT79" s="187">
        <v>10098</v>
      </c>
      <c r="BZ79" s="196"/>
      <c r="CA79" s="196"/>
      <c r="CB79" s="196"/>
      <c r="CC79" s="196"/>
      <c r="CD79" s="196"/>
      <c r="CE79" s="196"/>
      <c r="CF79" s="130">
        <v>-1</v>
      </c>
      <c r="CG79" s="193"/>
      <c r="CN79" s="125">
        <v>1</v>
      </c>
    </row>
    <row r="80" spans="1:92" s="130" customFormat="1" ht="15.95" customHeight="1">
      <c r="A80" s="130">
        <v>6074</v>
      </c>
      <c r="B80" s="130" t="s">
        <v>1515</v>
      </c>
      <c r="C80" s="130">
        <v>2</v>
      </c>
      <c r="D80" s="187">
        <v>2</v>
      </c>
      <c r="E80" s="187">
        <v>15</v>
      </c>
      <c r="F80" s="130">
        <v>0</v>
      </c>
      <c r="G80" s="187"/>
      <c r="H80" s="187"/>
      <c r="J80" s="130">
        <v>25</v>
      </c>
      <c r="K80" s="130">
        <v>10</v>
      </c>
      <c r="L80" s="130">
        <v>40</v>
      </c>
      <c r="M80" s="188">
        <v>0</v>
      </c>
      <c r="O80" s="130">
        <v>4</v>
      </c>
      <c r="P80" s="130">
        <v>0</v>
      </c>
      <c r="S80" s="190"/>
      <c r="T80" s="190" t="s">
        <v>1661</v>
      </c>
      <c r="U80" s="190" t="s">
        <v>1662</v>
      </c>
      <c r="V80" s="130">
        <v>5</v>
      </c>
      <c r="Y80" s="130" t="s">
        <v>1663</v>
      </c>
      <c r="AC80" s="187">
        <v>1</v>
      </c>
      <c r="AD80" s="187">
        <v>0</v>
      </c>
      <c r="AG80" s="190"/>
      <c r="AH80" s="190"/>
      <c r="AI80" s="187">
        <v>1</v>
      </c>
      <c r="AJ80" s="130">
        <v>1</v>
      </c>
      <c r="AK80" s="188">
        <v>0</v>
      </c>
      <c r="AL80" s="188">
        <v>0</v>
      </c>
      <c r="AM80" s="188">
        <v>0</v>
      </c>
      <c r="AN80" s="188"/>
      <c r="AO80" s="188"/>
      <c r="AP80" s="188"/>
      <c r="AQ80" s="187"/>
      <c r="AR80" s="130" t="s">
        <v>1173</v>
      </c>
      <c r="AS80" s="130" t="s">
        <v>1528</v>
      </c>
      <c r="AT80" s="130" t="s">
        <v>1664</v>
      </c>
      <c r="AU80" s="193"/>
      <c r="AY80" s="188"/>
      <c r="AZ80" s="188"/>
      <c r="BB80" s="188"/>
      <c r="BC80" s="130" t="s">
        <v>208</v>
      </c>
      <c r="BI80" s="130" t="s">
        <v>208</v>
      </c>
      <c r="BJ80" s="130" t="s">
        <v>208</v>
      </c>
      <c r="BL80" s="130">
        <v>10098</v>
      </c>
      <c r="BN80" s="130">
        <v>10098</v>
      </c>
      <c r="BO80" s="130">
        <v>56</v>
      </c>
      <c r="BP80" s="188">
        <v>1</v>
      </c>
      <c r="BT80" s="187">
        <v>10098</v>
      </c>
      <c r="BZ80" s="196"/>
      <c r="CA80" s="196"/>
      <c r="CB80" s="196"/>
      <c r="CC80" s="196"/>
      <c r="CD80" s="196"/>
      <c r="CE80" s="196"/>
      <c r="CF80" s="130">
        <v>-1</v>
      </c>
      <c r="CG80" s="193"/>
      <c r="CN80" s="124">
        <v>1</v>
      </c>
    </row>
    <row r="81" spans="1:92" s="130" customFormat="1" ht="15.95" customHeight="1">
      <c r="A81" s="130">
        <v>6075</v>
      </c>
      <c r="B81" s="130" t="s">
        <v>1515</v>
      </c>
      <c r="C81" s="130">
        <v>2</v>
      </c>
      <c r="D81" s="187">
        <v>2</v>
      </c>
      <c r="E81" s="187">
        <v>2</v>
      </c>
      <c r="F81" s="130">
        <v>0</v>
      </c>
      <c r="G81" s="187"/>
      <c r="H81" s="187"/>
      <c r="J81" s="130">
        <v>25</v>
      </c>
      <c r="K81" s="130">
        <v>10</v>
      </c>
      <c r="L81" s="130">
        <v>40</v>
      </c>
      <c r="M81" s="188">
        <v>0</v>
      </c>
      <c r="O81" s="130">
        <v>2</v>
      </c>
      <c r="P81" s="130">
        <v>0</v>
      </c>
      <c r="S81" s="190"/>
      <c r="T81" s="190">
        <v>10098009</v>
      </c>
      <c r="U81" s="190" t="s">
        <v>1007</v>
      </c>
      <c r="V81" s="130">
        <v>1</v>
      </c>
      <c r="AC81" s="187">
        <v>1</v>
      </c>
      <c r="AD81" s="187">
        <v>0</v>
      </c>
      <c r="AG81" s="190"/>
      <c r="AH81" s="190"/>
      <c r="AI81" s="187">
        <v>1</v>
      </c>
      <c r="AJ81" s="130">
        <v>1</v>
      </c>
      <c r="AK81" s="188">
        <v>0</v>
      </c>
      <c r="AL81" s="188">
        <v>0</v>
      </c>
      <c r="AM81" s="188">
        <v>0</v>
      </c>
      <c r="AN81" s="188"/>
      <c r="AO81" s="188"/>
      <c r="AP81" s="188"/>
      <c r="AQ81" s="187" t="s">
        <v>1008</v>
      </c>
      <c r="AR81" s="130" t="s">
        <v>205</v>
      </c>
      <c r="AS81" s="130" t="s">
        <v>1665</v>
      </c>
      <c r="AT81" s="130" t="s">
        <v>1008</v>
      </c>
      <c r="AU81" s="193">
        <v>10098009</v>
      </c>
      <c r="AV81" s="130" t="s">
        <v>1007</v>
      </c>
      <c r="AY81" s="188"/>
      <c r="AZ81" s="188"/>
      <c r="BB81" s="188"/>
      <c r="BI81" s="130" t="s">
        <v>208</v>
      </c>
      <c r="BJ81" s="130" t="s">
        <v>208</v>
      </c>
      <c r="BK81" s="130" t="s">
        <v>208</v>
      </c>
      <c r="BL81" s="130">
        <v>10098</v>
      </c>
      <c r="BM81" s="130">
        <v>36</v>
      </c>
      <c r="BN81" s="130">
        <v>10098</v>
      </c>
      <c r="BO81" s="130">
        <v>36</v>
      </c>
      <c r="BP81" s="188">
        <v>1</v>
      </c>
      <c r="BT81" s="187">
        <v>10098</v>
      </c>
      <c r="BU81" s="130">
        <v>36</v>
      </c>
      <c r="BY81" s="130" t="s">
        <v>1666</v>
      </c>
      <c r="BZ81" s="196"/>
      <c r="CA81" s="196"/>
      <c r="CB81" s="196" t="s">
        <v>1667</v>
      </c>
      <c r="CC81" s="196"/>
      <c r="CD81" s="196" t="s">
        <v>1668</v>
      </c>
      <c r="CE81" s="196"/>
      <c r="CF81" s="130">
        <v>10098009</v>
      </c>
      <c r="CG81" s="193" t="s">
        <v>1007</v>
      </c>
      <c r="CN81" s="125">
        <v>1</v>
      </c>
    </row>
    <row r="82" spans="1:92" s="130" customFormat="1" ht="15.95" customHeight="1">
      <c r="A82" s="130">
        <v>6076</v>
      </c>
      <c r="B82" s="130" t="s">
        <v>1515</v>
      </c>
      <c r="C82" s="130">
        <v>2</v>
      </c>
      <c r="D82" s="187">
        <v>2</v>
      </c>
      <c r="E82" s="187">
        <v>3</v>
      </c>
      <c r="F82" s="130">
        <v>0</v>
      </c>
      <c r="G82" s="187"/>
      <c r="H82" s="187"/>
      <c r="J82" s="130">
        <v>25</v>
      </c>
      <c r="K82" s="130">
        <v>10</v>
      </c>
      <c r="L82" s="130">
        <v>40</v>
      </c>
      <c r="M82" s="188">
        <v>0</v>
      </c>
      <c r="O82" s="130">
        <v>1</v>
      </c>
      <c r="P82" s="130">
        <v>0</v>
      </c>
      <c r="S82" s="190"/>
      <c r="T82" s="190">
        <v>400002</v>
      </c>
      <c r="U82" s="190" t="s">
        <v>1669</v>
      </c>
      <c r="V82" s="130">
        <v>3</v>
      </c>
      <c r="AC82" s="187">
        <v>1</v>
      </c>
      <c r="AD82" s="187">
        <v>0</v>
      </c>
      <c r="AG82" s="190"/>
      <c r="AH82" s="190"/>
      <c r="AI82" s="187">
        <v>1</v>
      </c>
      <c r="AJ82" s="130">
        <v>1</v>
      </c>
      <c r="AK82" s="188">
        <v>0</v>
      </c>
      <c r="AL82" s="188">
        <v>0</v>
      </c>
      <c r="AM82" s="188">
        <v>0</v>
      </c>
      <c r="AN82" s="188"/>
      <c r="AO82" s="188"/>
      <c r="AP82" s="188"/>
      <c r="AQ82" s="187"/>
      <c r="AR82" s="130" t="s">
        <v>1173</v>
      </c>
      <c r="AS82" s="130" t="s">
        <v>1670</v>
      </c>
      <c r="AT82" s="130" t="s">
        <v>1671</v>
      </c>
      <c r="AU82" s="193"/>
      <c r="AY82" s="188"/>
      <c r="AZ82" s="188"/>
      <c r="BB82" s="188"/>
      <c r="BL82" s="130">
        <v>10098</v>
      </c>
      <c r="BN82" s="130">
        <v>10098</v>
      </c>
      <c r="BO82" s="130">
        <v>11</v>
      </c>
      <c r="BP82" s="188">
        <v>1</v>
      </c>
      <c r="BT82" s="187">
        <v>10098</v>
      </c>
      <c r="BZ82" s="196"/>
      <c r="CA82" s="196"/>
      <c r="CB82" s="196"/>
      <c r="CC82" s="196"/>
      <c r="CD82" s="196"/>
      <c r="CE82" s="196"/>
      <c r="CF82" s="130">
        <v>-1</v>
      </c>
      <c r="CG82" s="193"/>
      <c r="CN82" s="124">
        <v>1</v>
      </c>
    </row>
    <row r="83" spans="1:92" s="130" customFormat="1" ht="15.95" customHeight="1">
      <c r="A83" s="130">
        <v>6077</v>
      </c>
      <c r="B83" s="130" t="s">
        <v>1515</v>
      </c>
      <c r="C83" s="130">
        <v>2</v>
      </c>
      <c r="D83" s="187">
        <v>2</v>
      </c>
      <c r="E83" s="187">
        <v>1</v>
      </c>
      <c r="F83" s="130">
        <v>0</v>
      </c>
      <c r="G83" s="187"/>
      <c r="H83" s="187"/>
      <c r="J83" s="130">
        <v>25</v>
      </c>
      <c r="K83" s="130">
        <v>10</v>
      </c>
      <c r="L83" s="130">
        <v>40</v>
      </c>
      <c r="M83" s="188">
        <v>0</v>
      </c>
      <c r="O83" s="130">
        <v>3</v>
      </c>
      <c r="P83" s="130">
        <v>0</v>
      </c>
      <c r="S83" s="190"/>
      <c r="T83" s="190">
        <v>10081</v>
      </c>
      <c r="U83" s="190" t="s">
        <v>1364</v>
      </c>
      <c r="V83" s="130">
        <v>5</v>
      </c>
      <c r="AC83" s="187">
        <v>1</v>
      </c>
      <c r="AD83" s="187">
        <v>0</v>
      </c>
      <c r="AG83" s="190"/>
      <c r="AH83" s="190"/>
      <c r="AI83" s="187">
        <v>1</v>
      </c>
      <c r="AJ83" s="130">
        <v>1</v>
      </c>
      <c r="AK83" s="188">
        <v>0</v>
      </c>
      <c r="AL83" s="188">
        <v>0</v>
      </c>
      <c r="AM83" s="188">
        <v>0</v>
      </c>
      <c r="AN83" s="188"/>
      <c r="AO83" s="188"/>
      <c r="AP83" s="188"/>
      <c r="AQ83" s="187"/>
      <c r="AR83" s="130" t="s">
        <v>278</v>
      </c>
      <c r="AS83" s="130" t="s">
        <v>1672</v>
      </c>
      <c r="AT83" s="130" t="s">
        <v>1617</v>
      </c>
      <c r="AU83" s="193"/>
      <c r="AY83" s="188"/>
      <c r="AZ83" s="188"/>
      <c r="BB83" s="188"/>
      <c r="BL83" s="130">
        <v>10098</v>
      </c>
      <c r="BN83" s="130">
        <v>10098</v>
      </c>
      <c r="BO83" s="130">
        <v>31</v>
      </c>
      <c r="BP83" s="188">
        <v>1</v>
      </c>
      <c r="BT83" s="187">
        <v>10098</v>
      </c>
      <c r="BZ83" s="196"/>
      <c r="CA83" s="196"/>
      <c r="CB83" s="196"/>
      <c r="CC83" s="196"/>
      <c r="CD83" s="196"/>
      <c r="CE83" s="196"/>
      <c r="CF83" s="130">
        <v>-1</v>
      </c>
      <c r="CG83" s="193"/>
      <c r="CN83" s="125">
        <v>1</v>
      </c>
    </row>
    <row r="84" spans="1:92" s="130" customFormat="1" ht="15.95" customHeight="1">
      <c r="A84" s="130">
        <v>6078</v>
      </c>
      <c r="B84" s="130" t="s">
        <v>1515</v>
      </c>
      <c r="C84" s="130">
        <v>2</v>
      </c>
      <c r="D84" s="187">
        <v>2</v>
      </c>
      <c r="E84" s="187">
        <v>2</v>
      </c>
      <c r="F84" s="130">
        <v>0</v>
      </c>
      <c r="G84" s="187"/>
      <c r="H84" s="187"/>
      <c r="J84" s="130">
        <v>25</v>
      </c>
      <c r="K84" s="130">
        <v>10</v>
      </c>
      <c r="L84" s="130">
        <v>40</v>
      </c>
      <c r="M84" s="188">
        <v>0</v>
      </c>
      <c r="O84" s="130">
        <v>2</v>
      </c>
      <c r="P84" s="130">
        <v>0</v>
      </c>
      <c r="S84" s="190"/>
      <c r="T84" s="190">
        <v>10098037</v>
      </c>
      <c r="U84" s="190" t="s">
        <v>1571</v>
      </c>
      <c r="V84" s="130">
        <v>1</v>
      </c>
      <c r="AC84" s="187">
        <v>1</v>
      </c>
      <c r="AD84" s="187">
        <v>0</v>
      </c>
      <c r="AG84" s="190"/>
      <c r="AH84" s="190"/>
      <c r="AI84" s="187">
        <v>1</v>
      </c>
      <c r="AJ84" s="130">
        <v>1</v>
      </c>
      <c r="AK84" s="188">
        <v>0</v>
      </c>
      <c r="AL84" s="188">
        <v>0</v>
      </c>
      <c r="AM84" s="188">
        <v>0</v>
      </c>
      <c r="AN84" s="188"/>
      <c r="AO84" s="188"/>
      <c r="AP84" s="188"/>
      <c r="AQ84" s="187" t="s">
        <v>1584</v>
      </c>
      <c r="AR84" s="130" t="s">
        <v>205</v>
      </c>
      <c r="AS84" s="130" t="s">
        <v>1673</v>
      </c>
      <c r="AT84" s="130" t="s">
        <v>1584</v>
      </c>
      <c r="AU84" s="193">
        <v>10098037</v>
      </c>
      <c r="AV84" s="130" t="s">
        <v>1571</v>
      </c>
      <c r="AY84" s="188"/>
      <c r="AZ84" s="188"/>
      <c r="BB84" s="188"/>
      <c r="BL84" s="130">
        <v>10098</v>
      </c>
      <c r="BM84" s="130">
        <v>39</v>
      </c>
      <c r="BN84" s="130">
        <v>10098</v>
      </c>
      <c r="BO84" s="130">
        <v>39</v>
      </c>
      <c r="BP84" s="188">
        <v>1</v>
      </c>
      <c r="BT84" s="187">
        <v>10098</v>
      </c>
      <c r="BU84" s="130">
        <v>39</v>
      </c>
      <c r="BY84" s="130" t="s">
        <v>1674</v>
      </c>
      <c r="BZ84" s="196"/>
      <c r="CA84" s="196"/>
      <c r="CB84" s="196" t="s">
        <v>1675</v>
      </c>
      <c r="CC84" s="196"/>
      <c r="CD84" s="196" t="s">
        <v>1676</v>
      </c>
      <c r="CE84" s="196"/>
      <c r="CF84" s="130">
        <v>10098037</v>
      </c>
      <c r="CG84" s="193" t="s">
        <v>1571</v>
      </c>
      <c r="CN84" s="124">
        <v>1</v>
      </c>
    </row>
    <row r="85" spans="1:92" s="130" customFormat="1" ht="15.95" customHeight="1">
      <c r="A85" s="130">
        <v>6079</v>
      </c>
      <c r="B85" s="130" t="s">
        <v>1515</v>
      </c>
      <c r="C85" s="130">
        <v>2</v>
      </c>
      <c r="D85" s="187">
        <v>2</v>
      </c>
      <c r="E85" s="187">
        <v>15</v>
      </c>
      <c r="F85" s="130">
        <v>0</v>
      </c>
      <c r="G85" s="187"/>
      <c r="H85" s="187"/>
      <c r="J85" s="130">
        <v>25</v>
      </c>
      <c r="K85" s="130">
        <v>10</v>
      </c>
      <c r="L85" s="130">
        <v>40</v>
      </c>
      <c r="M85" s="188">
        <v>0</v>
      </c>
      <c r="O85" s="130">
        <v>4</v>
      </c>
      <c r="P85" s="130">
        <v>0</v>
      </c>
      <c r="S85" s="190"/>
      <c r="T85" s="190" t="s">
        <v>1677</v>
      </c>
      <c r="U85" s="190" t="s">
        <v>1678</v>
      </c>
      <c r="V85" s="130">
        <v>3</v>
      </c>
      <c r="Y85" s="130" t="s">
        <v>1679</v>
      </c>
      <c r="AC85" s="187">
        <v>1</v>
      </c>
      <c r="AD85" s="187">
        <v>0</v>
      </c>
      <c r="AG85" s="190"/>
      <c r="AH85" s="190"/>
      <c r="AI85" s="187">
        <v>1</v>
      </c>
      <c r="AJ85" s="130">
        <v>1</v>
      </c>
      <c r="AK85" s="188">
        <v>0</v>
      </c>
      <c r="AL85" s="188">
        <v>0</v>
      </c>
      <c r="AM85" s="188">
        <v>0</v>
      </c>
      <c r="AN85" s="188"/>
      <c r="AO85" s="188"/>
      <c r="AP85" s="188"/>
      <c r="AQ85" s="187"/>
      <c r="AR85" s="130" t="s">
        <v>1173</v>
      </c>
      <c r="AS85" s="130" t="s">
        <v>1528</v>
      </c>
      <c r="AT85" s="130" t="s">
        <v>1680</v>
      </c>
      <c r="AU85" s="193"/>
      <c r="AY85" s="188"/>
      <c r="AZ85" s="188"/>
      <c r="BB85" s="188"/>
      <c r="BC85" s="130" t="s">
        <v>208</v>
      </c>
      <c r="BI85" s="130" t="s">
        <v>208</v>
      </c>
      <c r="BJ85" s="130" t="s">
        <v>208</v>
      </c>
      <c r="BL85" s="130">
        <v>10098</v>
      </c>
      <c r="BN85" s="130">
        <v>10098</v>
      </c>
      <c r="BO85" s="130">
        <v>55</v>
      </c>
      <c r="BP85" s="188">
        <v>1</v>
      </c>
      <c r="BT85" s="187">
        <v>10098</v>
      </c>
      <c r="BZ85" s="196"/>
      <c r="CA85" s="196"/>
      <c r="CB85" s="196"/>
      <c r="CC85" s="196"/>
      <c r="CD85" s="196"/>
      <c r="CE85" s="196"/>
      <c r="CF85" s="130">
        <v>-1</v>
      </c>
      <c r="CG85" s="193"/>
      <c r="CN85" s="125">
        <v>1</v>
      </c>
    </row>
    <row r="86" spans="1:92" s="130" customFormat="1" ht="15.95" customHeight="1">
      <c r="A86" s="130">
        <v>6080</v>
      </c>
      <c r="B86" s="130" t="s">
        <v>1515</v>
      </c>
      <c r="C86" s="130">
        <v>2</v>
      </c>
      <c r="D86" s="187">
        <v>2</v>
      </c>
      <c r="E86" s="187">
        <v>1</v>
      </c>
      <c r="F86" s="130">
        <v>0</v>
      </c>
      <c r="G86" s="187"/>
      <c r="H86" s="187"/>
      <c r="J86" s="130">
        <v>25</v>
      </c>
      <c r="K86" s="130">
        <v>10</v>
      </c>
      <c r="L86" s="130">
        <v>40</v>
      </c>
      <c r="M86" s="188">
        <v>0</v>
      </c>
      <c r="O86" s="130">
        <v>3</v>
      </c>
      <c r="P86" s="130">
        <v>0</v>
      </c>
      <c r="S86" s="190"/>
      <c r="T86" s="190" t="s">
        <v>1692</v>
      </c>
      <c r="U86" s="190" t="s">
        <v>1681</v>
      </c>
      <c r="V86" s="130">
        <v>6</v>
      </c>
      <c r="AC86" s="187">
        <v>1</v>
      </c>
      <c r="AD86" s="187">
        <v>0</v>
      </c>
      <c r="AG86" s="190"/>
      <c r="AH86" s="190"/>
      <c r="AI86" s="187">
        <v>1</v>
      </c>
      <c r="AJ86" s="130">
        <v>1</v>
      </c>
      <c r="AK86" s="188">
        <v>0</v>
      </c>
      <c r="AL86" s="188">
        <v>0</v>
      </c>
      <c r="AM86" s="188">
        <v>0</v>
      </c>
      <c r="AN86" s="188"/>
      <c r="AO86" s="188"/>
      <c r="AP86" s="188"/>
      <c r="AQ86" s="187"/>
      <c r="AR86" s="130" t="s">
        <v>278</v>
      </c>
      <c r="AS86" s="130" t="s">
        <v>1682</v>
      </c>
      <c r="AT86" s="130" t="s">
        <v>1683</v>
      </c>
      <c r="AU86" s="193"/>
      <c r="AY86" s="188"/>
      <c r="AZ86" s="188"/>
      <c r="BB86" s="188"/>
      <c r="BC86" s="130" t="s">
        <v>208</v>
      </c>
      <c r="BI86" s="130" t="s">
        <v>208</v>
      </c>
      <c r="BJ86" s="130" t="s">
        <v>208</v>
      </c>
      <c r="BL86" s="130">
        <v>10098</v>
      </c>
      <c r="BN86" s="130">
        <v>10098</v>
      </c>
      <c r="BO86" s="130">
        <v>21</v>
      </c>
      <c r="BP86" s="188">
        <v>1</v>
      </c>
      <c r="BT86" s="187">
        <v>10099</v>
      </c>
      <c r="BZ86" s="196"/>
      <c r="CA86" s="196"/>
      <c r="CB86" s="196"/>
      <c r="CC86" s="196"/>
      <c r="CD86" s="196"/>
      <c r="CE86" s="196"/>
      <c r="CF86" s="130">
        <v>-1</v>
      </c>
      <c r="CG86" s="193"/>
      <c r="CN86" s="124">
        <v>1</v>
      </c>
    </row>
    <row r="87" spans="1:92" s="130" customFormat="1" ht="15.95" customHeight="1">
      <c r="A87" s="130">
        <v>6081</v>
      </c>
      <c r="B87" s="130" t="s">
        <v>1515</v>
      </c>
      <c r="C87" s="130">
        <v>2</v>
      </c>
      <c r="D87" s="187">
        <v>2</v>
      </c>
      <c r="E87" s="187">
        <v>3</v>
      </c>
      <c r="F87" s="130">
        <v>0</v>
      </c>
      <c r="G87" s="187"/>
      <c r="H87" s="187"/>
      <c r="J87" s="130">
        <v>25</v>
      </c>
      <c r="K87" s="130">
        <v>10</v>
      </c>
      <c r="L87" s="130">
        <v>40</v>
      </c>
      <c r="M87" s="188">
        <v>0</v>
      </c>
      <c r="O87" s="130">
        <v>1</v>
      </c>
      <c r="P87" s="130">
        <v>0</v>
      </c>
      <c r="S87" s="190"/>
      <c r="T87" s="190">
        <v>700001</v>
      </c>
      <c r="U87" s="190" t="s">
        <v>1539</v>
      </c>
      <c r="V87" s="130">
        <v>3</v>
      </c>
      <c r="AC87" s="187">
        <v>1</v>
      </c>
      <c r="AD87" s="187">
        <v>0</v>
      </c>
      <c r="AG87" s="190"/>
      <c r="AH87" s="190"/>
      <c r="AI87" s="187">
        <v>1</v>
      </c>
      <c r="AJ87" s="130">
        <v>1</v>
      </c>
      <c r="AK87" s="188">
        <v>0</v>
      </c>
      <c r="AL87" s="188">
        <v>0</v>
      </c>
      <c r="AM87" s="188">
        <v>0</v>
      </c>
      <c r="AN87" s="188"/>
      <c r="AO87" s="188"/>
      <c r="AP87" s="188"/>
      <c r="AQ87" s="187"/>
      <c r="AR87" s="130" t="s">
        <v>1173</v>
      </c>
      <c r="AS87" s="130" t="s">
        <v>1540</v>
      </c>
      <c r="AT87" s="130" t="s">
        <v>1541</v>
      </c>
      <c r="AU87" s="193"/>
      <c r="AY87" s="188"/>
      <c r="AZ87" s="188"/>
      <c r="BB87" s="188"/>
      <c r="BL87" s="130">
        <v>10081</v>
      </c>
      <c r="BN87" s="130">
        <v>10081</v>
      </c>
      <c r="BO87" s="130">
        <v>4</v>
      </c>
      <c r="BP87" s="188">
        <v>1</v>
      </c>
      <c r="BT87" s="187">
        <v>10081</v>
      </c>
      <c r="BZ87" s="196"/>
      <c r="CA87" s="196"/>
      <c r="CB87" s="196"/>
      <c r="CC87" s="196"/>
      <c r="CD87" s="196"/>
      <c r="CE87" s="196"/>
      <c r="CF87" s="130">
        <v>-1</v>
      </c>
      <c r="CG87" s="193"/>
      <c r="CN87" s="125">
        <v>1</v>
      </c>
    </row>
    <row r="88" spans="1:92" s="130" customFormat="1" ht="15.95" customHeight="1">
      <c r="A88" s="130">
        <v>6082</v>
      </c>
      <c r="B88" s="130" t="s">
        <v>1515</v>
      </c>
      <c r="C88" s="130">
        <v>2</v>
      </c>
      <c r="D88" s="187">
        <v>2</v>
      </c>
      <c r="E88" s="187">
        <v>2</v>
      </c>
      <c r="F88" s="130">
        <v>0</v>
      </c>
      <c r="G88" s="187"/>
      <c r="H88" s="187"/>
      <c r="J88" s="130">
        <v>25</v>
      </c>
      <c r="K88" s="130">
        <v>10</v>
      </c>
      <c r="L88" s="130">
        <v>40</v>
      </c>
      <c r="M88" s="188">
        <v>0</v>
      </c>
      <c r="O88" s="130">
        <v>2</v>
      </c>
      <c r="P88" s="130">
        <v>0</v>
      </c>
      <c r="S88" s="190"/>
      <c r="T88" s="190">
        <v>10081001</v>
      </c>
      <c r="U88" s="190" t="s">
        <v>680</v>
      </c>
      <c r="V88" s="130">
        <v>1</v>
      </c>
      <c r="AC88" s="187">
        <v>1</v>
      </c>
      <c r="AD88" s="187">
        <v>0</v>
      </c>
      <c r="AG88" s="190"/>
      <c r="AH88" s="190"/>
      <c r="AI88" s="187">
        <v>1</v>
      </c>
      <c r="AJ88" s="130">
        <v>1</v>
      </c>
      <c r="AK88" s="188">
        <v>0</v>
      </c>
      <c r="AL88" s="188">
        <v>0</v>
      </c>
      <c r="AM88" s="188">
        <v>0</v>
      </c>
      <c r="AN88" s="188"/>
      <c r="AO88" s="188"/>
      <c r="AP88" s="188"/>
      <c r="AQ88" s="187" t="s">
        <v>681</v>
      </c>
      <c r="AR88" s="130" t="s">
        <v>205</v>
      </c>
      <c r="AS88" s="130" t="s">
        <v>1542</v>
      </c>
      <c r="AT88" s="130" t="s">
        <v>681</v>
      </c>
      <c r="AU88" s="193">
        <v>10081001</v>
      </c>
      <c r="AV88" s="130" t="s">
        <v>680</v>
      </c>
      <c r="AY88" s="188"/>
      <c r="AZ88" s="188"/>
      <c r="BB88" s="188"/>
      <c r="BL88" s="130">
        <v>10081</v>
      </c>
      <c r="BM88" s="130">
        <v>2</v>
      </c>
      <c r="BN88" s="130">
        <v>10081</v>
      </c>
      <c r="BO88" s="130">
        <v>2</v>
      </c>
      <c r="BP88" s="188">
        <v>1</v>
      </c>
      <c r="BT88" s="187">
        <v>10081</v>
      </c>
      <c r="BU88" s="130">
        <v>2</v>
      </c>
      <c r="BY88" s="130" t="s">
        <v>1543</v>
      </c>
      <c r="BZ88" s="196"/>
      <c r="CA88" s="196"/>
      <c r="CB88" s="196" t="s">
        <v>1544</v>
      </c>
      <c r="CC88" s="196"/>
      <c r="CD88" s="196" t="s">
        <v>1545</v>
      </c>
      <c r="CE88" s="196"/>
      <c r="CF88" s="130">
        <v>10081001</v>
      </c>
      <c r="CG88" s="193" t="s">
        <v>680</v>
      </c>
      <c r="CN88" s="124">
        <v>1</v>
      </c>
    </row>
    <row r="89" spans="1:92" s="130" customFormat="1" ht="15.95" customHeight="1">
      <c r="A89" s="130">
        <v>6083</v>
      </c>
      <c r="B89" s="130" t="s">
        <v>1515</v>
      </c>
      <c r="C89" s="130">
        <v>2</v>
      </c>
      <c r="D89" s="187">
        <v>2</v>
      </c>
      <c r="E89" s="187">
        <v>1</v>
      </c>
      <c r="F89" s="130">
        <v>0</v>
      </c>
      <c r="G89" s="187"/>
      <c r="H89" s="187"/>
      <c r="J89" s="130">
        <v>25</v>
      </c>
      <c r="K89" s="130">
        <v>10</v>
      </c>
      <c r="L89" s="130">
        <v>40</v>
      </c>
      <c r="M89" s="188">
        <v>0</v>
      </c>
      <c r="O89" s="130">
        <v>3</v>
      </c>
      <c r="P89" s="130">
        <v>0</v>
      </c>
      <c r="S89" s="190"/>
      <c r="T89" s="190">
        <v>30010</v>
      </c>
      <c r="U89" s="190" t="s">
        <v>821</v>
      </c>
      <c r="V89" s="130">
        <v>10</v>
      </c>
      <c r="AC89" s="187">
        <v>1</v>
      </c>
      <c r="AD89" s="187">
        <v>0</v>
      </c>
      <c r="AG89" s="190"/>
      <c r="AH89" s="190"/>
      <c r="AI89" s="187">
        <v>1</v>
      </c>
      <c r="AJ89" s="130">
        <v>1</v>
      </c>
      <c r="AK89" s="188">
        <v>0</v>
      </c>
      <c r="AL89" s="188">
        <v>0</v>
      </c>
      <c r="AM89" s="188">
        <v>0</v>
      </c>
      <c r="AN89" s="188"/>
      <c r="AO89" s="188"/>
      <c r="AP89" s="188"/>
      <c r="AQ89" s="187"/>
      <c r="AR89" s="130" t="s">
        <v>278</v>
      </c>
      <c r="AS89" s="130" t="s">
        <v>1546</v>
      </c>
      <c r="AT89" s="130" t="s">
        <v>1547</v>
      </c>
      <c r="AU89" s="193"/>
      <c r="AY89" s="188"/>
      <c r="AZ89" s="188"/>
      <c r="BB89" s="188"/>
      <c r="BL89" s="130">
        <v>10081</v>
      </c>
      <c r="BN89" s="130">
        <v>10081</v>
      </c>
      <c r="BO89" s="130">
        <v>5</v>
      </c>
      <c r="BP89" s="188">
        <v>1</v>
      </c>
      <c r="BT89" s="187">
        <v>10081</v>
      </c>
      <c r="BZ89" s="196"/>
      <c r="CA89" s="196"/>
      <c r="CB89" s="196"/>
      <c r="CC89" s="196"/>
      <c r="CD89" s="196"/>
      <c r="CE89" s="196"/>
      <c r="CF89" s="130">
        <v>-1</v>
      </c>
      <c r="CG89" s="193"/>
      <c r="CN89" s="125">
        <v>1</v>
      </c>
    </row>
    <row r="90" spans="1:92" s="130" customFormat="1" ht="15.95" customHeight="1">
      <c r="A90" s="130">
        <v>6084</v>
      </c>
      <c r="B90" s="130" t="s">
        <v>1515</v>
      </c>
      <c r="C90" s="130">
        <v>2</v>
      </c>
      <c r="D90" s="187">
        <v>2</v>
      </c>
      <c r="E90" s="187">
        <v>3</v>
      </c>
      <c r="F90" s="130">
        <v>0</v>
      </c>
      <c r="G90" s="187"/>
      <c r="H90" s="187"/>
      <c r="J90" s="130">
        <v>25</v>
      </c>
      <c r="K90" s="130">
        <v>10</v>
      </c>
      <c r="L90" s="130">
        <v>40</v>
      </c>
      <c r="M90" s="188">
        <v>0</v>
      </c>
      <c r="O90" s="130">
        <v>1</v>
      </c>
      <c r="P90" s="130">
        <v>0</v>
      </c>
      <c r="S90" s="190"/>
      <c r="T90" s="190">
        <v>700003</v>
      </c>
      <c r="U90" s="190" t="s">
        <v>1548</v>
      </c>
      <c r="V90" s="130">
        <v>1</v>
      </c>
      <c r="AC90" s="187">
        <v>1</v>
      </c>
      <c r="AD90" s="187">
        <v>0</v>
      </c>
      <c r="AG90" s="190"/>
      <c r="AH90" s="190"/>
      <c r="AI90" s="187">
        <v>1</v>
      </c>
      <c r="AJ90" s="130">
        <v>1</v>
      </c>
      <c r="AK90" s="188">
        <v>0</v>
      </c>
      <c r="AL90" s="188">
        <v>0</v>
      </c>
      <c r="AM90" s="188">
        <v>0</v>
      </c>
      <c r="AN90" s="188"/>
      <c r="AO90" s="188"/>
      <c r="AP90" s="188"/>
      <c r="AQ90" s="187"/>
      <c r="AR90" s="130" t="s">
        <v>1173</v>
      </c>
      <c r="AS90" s="130" t="s">
        <v>1549</v>
      </c>
      <c r="AT90" s="130" t="s">
        <v>1550</v>
      </c>
      <c r="AU90" s="193"/>
      <c r="AY90" s="188"/>
      <c r="AZ90" s="188"/>
      <c r="BB90" s="188"/>
      <c r="BL90" s="130">
        <v>10081</v>
      </c>
      <c r="BN90" s="130">
        <v>10081</v>
      </c>
      <c r="BO90" s="130">
        <v>6</v>
      </c>
      <c r="BP90" s="188">
        <v>1</v>
      </c>
      <c r="BT90" s="187">
        <v>10081</v>
      </c>
      <c r="BZ90" s="196"/>
      <c r="CA90" s="196"/>
      <c r="CB90" s="196"/>
      <c r="CC90" s="196"/>
      <c r="CD90" s="196"/>
      <c r="CE90" s="196"/>
      <c r="CF90" s="130">
        <v>-1</v>
      </c>
      <c r="CG90" s="193"/>
      <c r="CN90" s="124">
        <v>1</v>
      </c>
    </row>
    <row r="91" spans="1:92" s="130" customFormat="1" ht="15.95" customHeight="1">
      <c r="A91" s="130">
        <v>6301</v>
      </c>
      <c r="B91" s="130" t="s">
        <v>1515</v>
      </c>
      <c r="C91" s="187">
        <v>2</v>
      </c>
      <c r="D91" s="187">
        <v>2</v>
      </c>
      <c r="E91" s="187">
        <v>1</v>
      </c>
      <c r="F91" s="187">
        <v>0</v>
      </c>
      <c r="G91" s="187"/>
      <c r="H91" s="187"/>
      <c r="J91" s="130">
        <v>25</v>
      </c>
      <c r="K91" s="130">
        <v>10</v>
      </c>
      <c r="L91" s="130">
        <v>40</v>
      </c>
      <c r="M91" s="188">
        <v>0</v>
      </c>
      <c r="O91" s="130">
        <v>3</v>
      </c>
      <c r="P91" s="130">
        <v>0</v>
      </c>
      <c r="T91" s="130">
        <v>30026</v>
      </c>
      <c r="U91" s="130" t="s">
        <v>765</v>
      </c>
      <c r="V91" s="130">
        <v>1</v>
      </c>
      <c r="AC91" s="187">
        <v>1</v>
      </c>
      <c r="AD91" s="187">
        <v>0</v>
      </c>
      <c r="AE91" s="190"/>
      <c r="AF91" s="190"/>
      <c r="AG91" s="190"/>
      <c r="AH91" s="190"/>
      <c r="AI91" s="187">
        <v>1</v>
      </c>
      <c r="AJ91" s="187">
        <v>1</v>
      </c>
      <c r="AK91" s="130">
        <v>0</v>
      </c>
      <c r="AL91" s="130">
        <v>0</v>
      </c>
      <c r="AM91" s="130">
        <v>0</v>
      </c>
      <c r="AQ91" s="187" t="s">
        <v>1551</v>
      </c>
      <c r="AR91" s="130" t="s">
        <v>1162</v>
      </c>
      <c r="AS91" s="130" t="s">
        <v>1552</v>
      </c>
      <c r="AT91" s="187" t="s">
        <v>1553</v>
      </c>
      <c r="AU91" s="130">
        <v>10082003</v>
      </c>
      <c r="AV91" s="130" t="s">
        <v>765</v>
      </c>
      <c r="AZ91" s="188"/>
      <c r="BC91" s="130" t="s">
        <v>208</v>
      </c>
      <c r="BI91" s="130" t="s">
        <v>208</v>
      </c>
      <c r="BJ91" s="130" t="s">
        <v>208</v>
      </c>
      <c r="BL91" s="130">
        <v>10082</v>
      </c>
      <c r="BM91" s="130">
        <v>5</v>
      </c>
      <c r="BN91" s="130">
        <v>10082</v>
      </c>
      <c r="BO91" s="130">
        <v>11</v>
      </c>
      <c r="BP91" s="188">
        <v>1</v>
      </c>
      <c r="BS91" s="188"/>
      <c r="BT91" s="130">
        <v>10082</v>
      </c>
      <c r="BU91" s="188">
        <v>5</v>
      </c>
      <c r="BV91" s="188"/>
      <c r="BY91" s="130" t="s">
        <v>1554</v>
      </c>
      <c r="CB91" s="130" t="s">
        <v>1555</v>
      </c>
      <c r="CD91" s="130" t="s">
        <v>1538</v>
      </c>
      <c r="CF91" s="130">
        <v>10082003</v>
      </c>
      <c r="CG91" s="130" t="s">
        <v>765</v>
      </c>
      <c r="CN91" s="125">
        <v>1</v>
      </c>
    </row>
    <row r="92" spans="1:92" s="130" customFormat="1" ht="15.95" customHeight="1">
      <c r="A92" s="130">
        <v>6085</v>
      </c>
      <c r="B92" s="130" t="s">
        <v>1515</v>
      </c>
      <c r="C92" s="130">
        <v>2</v>
      </c>
      <c r="D92" s="187">
        <v>2</v>
      </c>
      <c r="E92" s="187">
        <v>3</v>
      </c>
      <c r="F92" s="130">
        <v>0</v>
      </c>
      <c r="G92" s="187"/>
      <c r="H92" s="187"/>
      <c r="J92" s="130">
        <v>25</v>
      </c>
      <c r="K92" s="130">
        <v>10</v>
      </c>
      <c r="L92" s="130">
        <v>40</v>
      </c>
      <c r="M92" s="188">
        <v>0</v>
      </c>
      <c r="O92" s="130">
        <v>1</v>
      </c>
      <c r="P92" s="130">
        <v>0</v>
      </c>
      <c r="S92" s="190"/>
      <c r="T92" s="190">
        <v>800001</v>
      </c>
      <c r="U92" s="190" t="s">
        <v>1404</v>
      </c>
      <c r="V92" s="130">
        <v>3</v>
      </c>
      <c r="AC92" s="187">
        <v>1</v>
      </c>
      <c r="AD92" s="187">
        <v>0</v>
      </c>
      <c r="AG92" s="190"/>
      <c r="AH92" s="190"/>
      <c r="AI92" s="187">
        <v>1</v>
      </c>
      <c r="AJ92" s="130">
        <v>1</v>
      </c>
      <c r="AK92" s="188">
        <v>0</v>
      </c>
      <c r="AL92" s="188">
        <v>0</v>
      </c>
      <c r="AM92" s="188">
        <v>0</v>
      </c>
      <c r="AN92" s="188"/>
      <c r="AO92" s="188"/>
      <c r="AP92" s="188"/>
      <c r="AQ92" s="187"/>
      <c r="AR92" s="130" t="s">
        <v>1556</v>
      </c>
      <c r="AS92" s="130" t="s">
        <v>1557</v>
      </c>
      <c r="AT92" s="130" t="s">
        <v>1558</v>
      </c>
      <c r="AU92" s="193"/>
      <c r="AY92" s="188"/>
      <c r="AZ92" s="188"/>
      <c r="BB92" s="188"/>
      <c r="BL92" s="130">
        <v>10082</v>
      </c>
      <c r="BN92" s="130">
        <v>10082</v>
      </c>
      <c r="BO92" s="130">
        <v>6</v>
      </c>
      <c r="BP92" s="188">
        <v>1</v>
      </c>
      <c r="BT92" s="187">
        <v>10082</v>
      </c>
      <c r="BZ92" s="196"/>
      <c r="CA92" s="196"/>
      <c r="CB92" s="196"/>
      <c r="CC92" s="196"/>
      <c r="CD92" s="196"/>
      <c r="CE92" s="196"/>
      <c r="CF92" s="130">
        <v>-1</v>
      </c>
      <c r="CG92" s="193"/>
      <c r="CN92" s="124">
        <v>1</v>
      </c>
    </row>
    <row r="93" spans="1:92" s="130" customFormat="1" ht="15.95" customHeight="1">
      <c r="A93" s="130">
        <v>6086</v>
      </c>
      <c r="B93" s="130" t="s">
        <v>1515</v>
      </c>
      <c r="C93" s="130">
        <v>2</v>
      </c>
      <c r="D93" s="187">
        <v>2</v>
      </c>
      <c r="E93" s="187">
        <v>2</v>
      </c>
      <c r="F93" s="130">
        <v>0</v>
      </c>
      <c r="G93" s="187"/>
      <c r="H93" s="187"/>
      <c r="J93" s="130">
        <v>25</v>
      </c>
      <c r="K93" s="130">
        <v>10</v>
      </c>
      <c r="L93" s="130">
        <v>40</v>
      </c>
      <c r="M93" s="188">
        <v>0</v>
      </c>
      <c r="O93" s="130">
        <v>2</v>
      </c>
      <c r="P93" s="130">
        <v>0</v>
      </c>
      <c r="S93" s="190"/>
      <c r="T93" s="190">
        <v>10082004</v>
      </c>
      <c r="U93" s="190" t="s">
        <v>1559</v>
      </c>
      <c r="V93" s="130">
        <v>1</v>
      </c>
      <c r="AC93" s="187">
        <v>1</v>
      </c>
      <c r="AD93" s="187">
        <v>0</v>
      </c>
      <c r="AG93" s="190"/>
      <c r="AH93" s="190"/>
      <c r="AI93" s="187">
        <v>1</v>
      </c>
      <c r="AJ93" s="130">
        <v>1</v>
      </c>
      <c r="AK93" s="188">
        <v>0</v>
      </c>
      <c r="AL93" s="188">
        <v>0</v>
      </c>
      <c r="AM93" s="188">
        <v>0</v>
      </c>
      <c r="AN93" s="188"/>
      <c r="AO93" s="188"/>
      <c r="AP93" s="188"/>
      <c r="AQ93" s="187" t="s">
        <v>1560</v>
      </c>
      <c r="AR93" s="130" t="s">
        <v>205</v>
      </c>
      <c r="AS93" s="130" t="s">
        <v>1561</v>
      </c>
      <c r="AT93" s="130" t="s">
        <v>1560</v>
      </c>
      <c r="AU93" s="193">
        <v>10082004</v>
      </c>
      <c r="AV93" s="130" t="s">
        <v>1559</v>
      </c>
      <c r="AY93" s="188"/>
      <c r="AZ93" s="188"/>
      <c r="BB93" s="188"/>
      <c r="BL93" s="130">
        <v>10082</v>
      </c>
      <c r="BM93" s="130">
        <v>4</v>
      </c>
      <c r="BN93" s="130">
        <v>10082</v>
      </c>
      <c r="BO93" s="130">
        <v>4</v>
      </c>
      <c r="BP93" s="188">
        <v>1</v>
      </c>
      <c r="BT93" s="187">
        <v>10082</v>
      </c>
      <c r="BU93" s="130">
        <v>4</v>
      </c>
      <c r="BY93" s="130" t="s">
        <v>1562</v>
      </c>
      <c r="BZ93" s="196"/>
      <c r="CA93" s="196"/>
      <c r="CB93" s="196" t="s">
        <v>1563</v>
      </c>
      <c r="CC93" s="196"/>
      <c r="CD93" s="196" t="s">
        <v>1564</v>
      </c>
      <c r="CE93" s="196"/>
      <c r="CF93" s="130">
        <v>10082004</v>
      </c>
      <c r="CG93" s="193" t="s">
        <v>1559</v>
      </c>
      <c r="CN93" s="125">
        <v>1</v>
      </c>
    </row>
    <row r="94" spans="1:92" s="130" customFormat="1" ht="15.95" customHeight="1">
      <c r="A94" s="130">
        <v>6087</v>
      </c>
      <c r="B94" s="130" t="s">
        <v>1515</v>
      </c>
      <c r="C94" s="130">
        <v>2</v>
      </c>
      <c r="D94" s="187">
        <v>2</v>
      </c>
      <c r="E94" s="187">
        <v>1</v>
      </c>
      <c r="F94" s="130">
        <v>0</v>
      </c>
      <c r="G94" s="187"/>
      <c r="H94" s="187"/>
      <c r="J94" s="130">
        <v>25</v>
      </c>
      <c r="K94" s="130">
        <v>10</v>
      </c>
      <c r="L94" s="130">
        <v>40</v>
      </c>
      <c r="M94" s="188">
        <v>0</v>
      </c>
      <c r="O94" s="130">
        <v>3</v>
      </c>
      <c r="P94" s="130">
        <v>0</v>
      </c>
      <c r="S94" s="190"/>
      <c r="T94" s="190">
        <v>30033</v>
      </c>
      <c r="U94" s="190" t="s">
        <v>828</v>
      </c>
      <c r="V94" s="130">
        <v>10</v>
      </c>
      <c r="AC94" s="187">
        <v>1</v>
      </c>
      <c r="AD94" s="187">
        <v>0</v>
      </c>
      <c r="AG94" s="190"/>
      <c r="AH94" s="190"/>
      <c r="AI94" s="187">
        <v>1</v>
      </c>
      <c r="AJ94" s="130">
        <v>1</v>
      </c>
      <c r="AK94" s="188">
        <v>0</v>
      </c>
      <c r="AL94" s="188">
        <v>0</v>
      </c>
      <c r="AM94" s="188">
        <v>0</v>
      </c>
      <c r="AN94" s="188"/>
      <c r="AO94" s="188"/>
      <c r="AP94" s="188"/>
      <c r="AQ94" s="187"/>
      <c r="AR94" s="130" t="s">
        <v>278</v>
      </c>
      <c r="AS94" s="130" t="s">
        <v>1687</v>
      </c>
      <c r="AT94" s="130" t="s">
        <v>1688</v>
      </c>
      <c r="AU94" s="193"/>
      <c r="AY94" s="188"/>
      <c r="AZ94" s="188"/>
      <c r="BB94" s="188"/>
      <c r="BL94" s="130">
        <v>10082</v>
      </c>
      <c r="BN94" s="130">
        <v>10082</v>
      </c>
      <c r="BO94" s="130">
        <v>8</v>
      </c>
      <c r="BP94" s="188">
        <v>1</v>
      </c>
      <c r="BT94" s="187">
        <v>10082</v>
      </c>
      <c r="BZ94" s="196"/>
      <c r="CA94" s="196"/>
      <c r="CB94" s="196"/>
      <c r="CC94" s="196"/>
      <c r="CD94" s="196"/>
      <c r="CE94" s="196"/>
      <c r="CF94" s="130">
        <v>-1</v>
      </c>
      <c r="CG94" s="193"/>
      <c r="CN94" s="124">
        <v>1</v>
      </c>
    </row>
    <row r="95" spans="1:92" s="130" customFormat="1" ht="15.95" customHeight="1">
      <c r="A95" s="130">
        <v>6088</v>
      </c>
      <c r="B95" s="130" t="s">
        <v>1515</v>
      </c>
      <c r="C95" s="130">
        <v>2</v>
      </c>
      <c r="D95" s="187">
        <v>2</v>
      </c>
      <c r="E95" s="187">
        <v>2</v>
      </c>
      <c r="F95" s="130">
        <v>0</v>
      </c>
      <c r="G95" s="187"/>
      <c r="H95" s="187"/>
      <c r="J95" s="130">
        <v>25</v>
      </c>
      <c r="K95" s="130">
        <v>10</v>
      </c>
      <c r="L95" s="130">
        <v>40</v>
      </c>
      <c r="M95" s="188">
        <v>0</v>
      </c>
      <c r="O95" s="130">
        <v>2</v>
      </c>
      <c r="P95" s="130">
        <v>0</v>
      </c>
      <c r="S95" s="190"/>
      <c r="T95" s="190">
        <v>10082003</v>
      </c>
      <c r="U95" s="190" t="s">
        <v>765</v>
      </c>
      <c r="V95" s="130">
        <v>1</v>
      </c>
      <c r="AC95" s="187">
        <v>1</v>
      </c>
      <c r="AD95" s="187">
        <v>0</v>
      </c>
      <c r="AG95" s="190"/>
      <c r="AH95" s="190"/>
      <c r="AI95" s="187">
        <v>1</v>
      </c>
      <c r="AJ95" s="130">
        <v>1</v>
      </c>
      <c r="AK95" s="188">
        <v>0</v>
      </c>
      <c r="AL95" s="188">
        <v>0</v>
      </c>
      <c r="AM95" s="188">
        <v>0</v>
      </c>
      <c r="AN95" s="188"/>
      <c r="AO95" s="188"/>
      <c r="AP95" s="188"/>
      <c r="AQ95" s="187" t="s">
        <v>1566</v>
      </c>
      <c r="AR95" s="130" t="s">
        <v>205</v>
      </c>
      <c r="AS95" s="130" t="s">
        <v>1567</v>
      </c>
      <c r="AT95" s="130" t="s">
        <v>1566</v>
      </c>
      <c r="AU95" s="193">
        <v>10082003</v>
      </c>
      <c r="AV95" s="130" t="s">
        <v>765</v>
      </c>
      <c r="AY95" s="188"/>
      <c r="AZ95" s="188"/>
      <c r="BB95" s="188"/>
      <c r="BL95" s="130">
        <v>10082</v>
      </c>
      <c r="BM95" s="130">
        <v>5</v>
      </c>
      <c r="BN95" s="130">
        <v>10082</v>
      </c>
      <c r="BO95" s="130">
        <v>5</v>
      </c>
      <c r="BP95" s="188">
        <v>1</v>
      </c>
      <c r="BT95" s="187">
        <v>10082</v>
      </c>
      <c r="BU95" s="130">
        <v>5</v>
      </c>
      <c r="BY95" s="130" t="s">
        <v>1568</v>
      </c>
      <c r="BZ95" s="196"/>
      <c r="CA95" s="196"/>
      <c r="CB95" s="196" t="s">
        <v>1569</v>
      </c>
      <c r="CC95" s="196"/>
      <c r="CD95" s="196" t="s">
        <v>1570</v>
      </c>
      <c r="CE95" s="196"/>
      <c r="CF95" s="130">
        <v>10082003</v>
      </c>
      <c r="CG95" s="193" t="s">
        <v>765</v>
      </c>
      <c r="CN95" s="125">
        <v>1</v>
      </c>
    </row>
    <row r="96" spans="1:92" s="130" customFormat="1" ht="15.95" customHeight="1">
      <c r="A96" s="130">
        <v>6307</v>
      </c>
      <c r="B96" s="130" t="s">
        <v>1515</v>
      </c>
      <c r="C96" s="130">
        <v>2</v>
      </c>
      <c r="D96" s="187">
        <v>2</v>
      </c>
      <c r="E96" s="187">
        <v>1</v>
      </c>
      <c r="F96" s="130">
        <v>0</v>
      </c>
      <c r="G96" s="187"/>
      <c r="H96" s="187"/>
      <c r="J96" s="130">
        <v>25</v>
      </c>
      <c r="K96" s="130">
        <v>10</v>
      </c>
      <c r="L96" s="130">
        <v>40</v>
      </c>
      <c r="M96" s="188">
        <v>0</v>
      </c>
      <c r="O96" s="130">
        <v>3</v>
      </c>
      <c r="P96" s="130">
        <v>0</v>
      </c>
      <c r="S96" s="190"/>
      <c r="T96" s="190">
        <v>30027</v>
      </c>
      <c r="U96" s="190" t="s">
        <v>1571</v>
      </c>
      <c r="V96" s="130">
        <v>1</v>
      </c>
      <c r="AC96" s="187">
        <v>1</v>
      </c>
      <c r="AD96" s="187">
        <v>0</v>
      </c>
      <c r="AG96" s="190"/>
      <c r="AH96" s="190"/>
      <c r="AI96" s="187">
        <v>1</v>
      </c>
      <c r="AJ96" s="130">
        <v>1</v>
      </c>
      <c r="AK96" s="188">
        <v>0</v>
      </c>
      <c r="AL96" s="188">
        <v>0</v>
      </c>
      <c r="AM96" s="188">
        <v>0</v>
      </c>
      <c r="AN96" s="188"/>
      <c r="AO96" s="188"/>
      <c r="AP96" s="188"/>
      <c r="AQ96" s="187" t="s">
        <v>1572</v>
      </c>
      <c r="AR96" s="130" t="s">
        <v>1162</v>
      </c>
      <c r="AS96" s="130" t="s">
        <v>1573</v>
      </c>
      <c r="AT96" s="130" t="s">
        <v>1574</v>
      </c>
      <c r="AU96" s="193">
        <v>10084003</v>
      </c>
      <c r="AV96" s="130" t="s">
        <v>1571</v>
      </c>
      <c r="AY96" s="188"/>
      <c r="AZ96" s="188"/>
      <c r="BB96" s="188"/>
      <c r="BC96" s="130" t="s">
        <v>208</v>
      </c>
      <c r="BI96" s="130" t="s">
        <v>208</v>
      </c>
      <c r="BJ96" s="130" t="s">
        <v>208</v>
      </c>
      <c r="BL96" s="130">
        <v>10084</v>
      </c>
      <c r="BM96" s="130">
        <v>4</v>
      </c>
      <c r="BN96" s="130">
        <v>10084</v>
      </c>
      <c r="BO96" s="130">
        <v>11</v>
      </c>
      <c r="BP96" s="188">
        <v>1</v>
      </c>
      <c r="BT96" s="187">
        <v>10084</v>
      </c>
      <c r="BU96" s="130">
        <v>4</v>
      </c>
      <c r="BY96" s="130" t="s">
        <v>1575</v>
      </c>
      <c r="BZ96" s="196"/>
      <c r="CA96" s="196"/>
      <c r="CB96" s="196" t="s">
        <v>1576</v>
      </c>
      <c r="CC96" s="196"/>
      <c r="CD96" s="196" t="s">
        <v>1538</v>
      </c>
      <c r="CE96" s="196"/>
      <c r="CF96" s="130">
        <v>10084003</v>
      </c>
      <c r="CG96" s="193" t="s">
        <v>1571</v>
      </c>
      <c r="CN96" s="124">
        <v>1</v>
      </c>
    </row>
    <row r="97" spans="1:92" s="130" customFormat="1" ht="15.95" customHeight="1">
      <c r="A97" s="130">
        <v>6089</v>
      </c>
      <c r="B97" s="130" t="s">
        <v>1515</v>
      </c>
      <c r="C97" s="130">
        <v>2</v>
      </c>
      <c r="D97" s="187">
        <v>2</v>
      </c>
      <c r="E97" s="187">
        <v>3</v>
      </c>
      <c r="F97" s="130">
        <v>0</v>
      </c>
      <c r="G97" s="187"/>
      <c r="H97" s="187"/>
      <c r="J97" s="130">
        <v>25</v>
      </c>
      <c r="K97" s="130">
        <v>10</v>
      </c>
      <c r="L97" s="130">
        <v>40</v>
      </c>
      <c r="M97" s="188">
        <v>0</v>
      </c>
      <c r="O97" s="130">
        <v>1</v>
      </c>
      <c r="P97" s="130">
        <v>0</v>
      </c>
      <c r="S97" s="190"/>
      <c r="T97" s="190">
        <v>800003</v>
      </c>
      <c r="U97" s="190" t="s">
        <v>1577</v>
      </c>
      <c r="V97" s="130">
        <v>3</v>
      </c>
      <c r="AC97" s="187">
        <v>1</v>
      </c>
      <c r="AD97" s="187">
        <v>0</v>
      </c>
      <c r="AG97" s="190"/>
      <c r="AH97" s="190"/>
      <c r="AI97" s="187">
        <v>1</v>
      </c>
      <c r="AJ97" s="130">
        <v>1</v>
      </c>
      <c r="AK97" s="188">
        <v>0</v>
      </c>
      <c r="AL97" s="188">
        <v>0</v>
      </c>
      <c r="AM97" s="188">
        <v>0</v>
      </c>
      <c r="AN97" s="188"/>
      <c r="AO97" s="188"/>
      <c r="AP97" s="188"/>
      <c r="AQ97" s="187"/>
      <c r="AR97" s="130" t="s">
        <v>1173</v>
      </c>
      <c r="AS97" s="130" t="s">
        <v>1578</v>
      </c>
      <c r="AT97" s="130" t="s">
        <v>1579</v>
      </c>
      <c r="AU97" s="193"/>
      <c r="AY97" s="188"/>
      <c r="AZ97" s="188"/>
      <c r="BB97" s="188"/>
      <c r="BL97" s="130">
        <v>10084</v>
      </c>
      <c r="BN97" s="130">
        <v>10084</v>
      </c>
      <c r="BO97" s="130">
        <v>7</v>
      </c>
      <c r="BP97" s="188">
        <v>1</v>
      </c>
      <c r="BT97" s="187">
        <v>10084</v>
      </c>
      <c r="BZ97" s="196"/>
      <c r="CA97" s="196"/>
      <c r="CB97" s="196"/>
      <c r="CC97" s="196"/>
      <c r="CD97" s="196"/>
      <c r="CE97" s="196"/>
      <c r="CF97" s="130">
        <v>-1</v>
      </c>
      <c r="CG97" s="193"/>
      <c r="CN97" s="125">
        <v>1</v>
      </c>
    </row>
    <row r="98" spans="1:92" s="130" customFormat="1" ht="15.95" customHeight="1">
      <c r="A98" s="130">
        <v>6090</v>
      </c>
      <c r="B98" s="130" t="s">
        <v>1515</v>
      </c>
      <c r="C98" s="130">
        <v>2</v>
      </c>
      <c r="D98" s="187">
        <v>2</v>
      </c>
      <c r="E98" s="187">
        <v>2</v>
      </c>
      <c r="F98" s="130">
        <v>0</v>
      </c>
      <c r="G98" s="187"/>
      <c r="H98" s="187"/>
      <c r="J98" s="130">
        <v>25</v>
      </c>
      <c r="K98" s="130">
        <v>10</v>
      </c>
      <c r="L98" s="130">
        <v>40</v>
      </c>
      <c r="M98" s="188">
        <v>0</v>
      </c>
      <c r="O98" s="130">
        <v>2</v>
      </c>
      <c r="P98" s="130">
        <v>0</v>
      </c>
      <c r="S98" s="190"/>
      <c r="T98" s="190">
        <v>10084003</v>
      </c>
      <c r="U98" s="190" t="s">
        <v>1571</v>
      </c>
      <c r="V98" s="130">
        <v>1</v>
      </c>
      <c r="AC98" s="187">
        <v>1</v>
      </c>
      <c r="AD98" s="187">
        <v>0</v>
      </c>
      <c r="AG98" s="190"/>
      <c r="AH98" s="190"/>
      <c r="AI98" s="187">
        <v>1</v>
      </c>
      <c r="AJ98" s="130">
        <v>1</v>
      </c>
      <c r="AK98" s="188">
        <v>0</v>
      </c>
      <c r="AL98" s="188">
        <v>0</v>
      </c>
      <c r="AM98" s="188">
        <v>0</v>
      </c>
      <c r="AN98" s="188"/>
      <c r="AO98" s="188"/>
      <c r="AP98" s="188"/>
      <c r="AQ98" s="187" t="s">
        <v>1584</v>
      </c>
      <c r="AR98" s="130" t="s">
        <v>205</v>
      </c>
      <c r="AS98" s="130" t="s">
        <v>1585</v>
      </c>
      <c r="AT98" s="130" t="s">
        <v>1584</v>
      </c>
      <c r="AU98" s="193">
        <v>10084003</v>
      </c>
      <c r="AV98" s="130" t="s">
        <v>1571</v>
      </c>
      <c r="AY98" s="188"/>
      <c r="AZ98" s="188"/>
      <c r="BB98" s="188"/>
      <c r="BL98" s="130">
        <v>10084</v>
      </c>
      <c r="BM98" s="130">
        <v>4</v>
      </c>
      <c r="BN98" s="130">
        <v>10084</v>
      </c>
      <c r="BO98" s="130">
        <v>4</v>
      </c>
      <c r="BP98" s="188">
        <v>1</v>
      </c>
      <c r="BT98" s="187">
        <v>10084</v>
      </c>
      <c r="BU98" s="130">
        <v>4</v>
      </c>
      <c r="BY98" s="130" t="s">
        <v>1586</v>
      </c>
      <c r="BZ98" s="196"/>
      <c r="CA98" s="196"/>
      <c r="CB98" s="196" t="s">
        <v>1587</v>
      </c>
      <c r="CC98" s="196"/>
      <c r="CD98" s="196" t="s">
        <v>1588</v>
      </c>
      <c r="CE98" s="196"/>
      <c r="CF98" s="130">
        <v>10084003</v>
      </c>
      <c r="CG98" s="193" t="s">
        <v>1571</v>
      </c>
      <c r="CN98" s="124">
        <v>1</v>
      </c>
    </row>
    <row r="99" spans="1:92" s="130" customFormat="1" ht="15.95" customHeight="1">
      <c r="A99" s="130">
        <v>6091</v>
      </c>
      <c r="B99" s="130" t="s">
        <v>1515</v>
      </c>
      <c r="C99" s="130">
        <v>2</v>
      </c>
      <c r="D99" s="187">
        <v>2</v>
      </c>
      <c r="E99" s="187">
        <v>1</v>
      </c>
      <c r="F99" s="130">
        <v>0</v>
      </c>
      <c r="G99" s="187"/>
      <c r="H99" s="187"/>
      <c r="J99" s="130">
        <v>25</v>
      </c>
      <c r="K99" s="130">
        <v>10</v>
      </c>
      <c r="L99" s="130">
        <v>40</v>
      </c>
      <c r="M99" s="188">
        <v>0</v>
      </c>
      <c r="O99" s="130">
        <v>3</v>
      </c>
      <c r="P99" s="130">
        <v>0</v>
      </c>
      <c r="S99" s="190"/>
      <c r="T99" s="190">
        <v>30011</v>
      </c>
      <c r="U99" s="190" t="s">
        <v>821</v>
      </c>
      <c r="V99" s="130">
        <v>10</v>
      </c>
      <c r="AC99" s="187">
        <v>1</v>
      </c>
      <c r="AD99" s="187">
        <v>0</v>
      </c>
      <c r="AG99" s="190"/>
      <c r="AH99" s="190"/>
      <c r="AI99" s="187">
        <v>1</v>
      </c>
      <c r="AJ99" s="130">
        <v>1</v>
      </c>
      <c r="AK99" s="188">
        <v>0</v>
      </c>
      <c r="AL99" s="188">
        <v>0</v>
      </c>
      <c r="AM99" s="188">
        <v>0</v>
      </c>
      <c r="AN99" s="188"/>
      <c r="AO99" s="188"/>
      <c r="AP99" s="188"/>
      <c r="AQ99" s="187"/>
      <c r="AR99" s="130" t="s">
        <v>278</v>
      </c>
      <c r="AS99" s="130" t="s">
        <v>1565</v>
      </c>
      <c r="AT99" s="130" t="s">
        <v>1547</v>
      </c>
      <c r="AU99" s="193"/>
      <c r="AY99" s="188"/>
      <c r="AZ99" s="188"/>
      <c r="BB99" s="188"/>
      <c r="BL99" s="130">
        <v>10084</v>
      </c>
      <c r="BN99" s="130">
        <v>10084</v>
      </c>
      <c r="BO99" s="130">
        <v>9</v>
      </c>
      <c r="BP99" s="188">
        <v>1</v>
      </c>
      <c r="BT99" s="187">
        <v>10084</v>
      </c>
      <c r="BZ99" s="196"/>
      <c r="CA99" s="196"/>
      <c r="CB99" s="196"/>
      <c r="CC99" s="196"/>
      <c r="CD99" s="196"/>
      <c r="CE99" s="196"/>
      <c r="CF99" s="130">
        <v>-1</v>
      </c>
      <c r="CG99" s="193"/>
      <c r="CN99" s="125">
        <v>1</v>
      </c>
    </row>
    <row r="100" spans="1:92" s="130" customFormat="1" ht="15.95" customHeight="1">
      <c r="A100" s="130">
        <v>6092</v>
      </c>
      <c r="B100" s="130" t="s">
        <v>1515</v>
      </c>
      <c r="C100" s="130">
        <v>2</v>
      </c>
      <c r="D100" s="187">
        <v>2</v>
      </c>
      <c r="E100" s="187">
        <v>2</v>
      </c>
      <c r="F100" s="130">
        <v>0</v>
      </c>
      <c r="G100" s="187"/>
      <c r="H100" s="187"/>
      <c r="J100" s="130">
        <v>25</v>
      </c>
      <c r="K100" s="130">
        <v>10</v>
      </c>
      <c r="L100" s="130">
        <v>40</v>
      </c>
      <c r="M100" s="188">
        <v>0</v>
      </c>
      <c r="O100" s="130">
        <v>2</v>
      </c>
      <c r="P100" s="130">
        <v>0</v>
      </c>
      <c r="S100" s="190"/>
      <c r="T100" s="190">
        <v>10084004</v>
      </c>
      <c r="U100" s="190" t="s">
        <v>257</v>
      </c>
      <c r="V100" s="130">
        <v>1</v>
      </c>
      <c r="AC100" s="187">
        <v>1</v>
      </c>
      <c r="AD100" s="187">
        <v>0</v>
      </c>
      <c r="AG100" s="190"/>
      <c r="AH100" s="190"/>
      <c r="AI100" s="187">
        <v>1</v>
      </c>
      <c r="AJ100" s="130">
        <v>1</v>
      </c>
      <c r="AK100" s="188">
        <v>0</v>
      </c>
      <c r="AL100" s="188">
        <v>0</v>
      </c>
      <c r="AM100" s="188">
        <v>0</v>
      </c>
      <c r="AN100" s="188"/>
      <c r="AO100" s="188"/>
      <c r="AP100" s="188"/>
      <c r="AQ100" s="187" t="s">
        <v>258</v>
      </c>
      <c r="AR100" s="130" t="s">
        <v>205</v>
      </c>
      <c r="AS100" s="130" t="s">
        <v>1589</v>
      </c>
      <c r="AT100" s="130" t="s">
        <v>258</v>
      </c>
      <c r="AU100" s="193">
        <v>10084004</v>
      </c>
      <c r="AV100" s="130" t="s">
        <v>257</v>
      </c>
      <c r="AY100" s="188"/>
      <c r="AZ100" s="188"/>
      <c r="BB100" s="188"/>
      <c r="BL100" s="130">
        <v>10084</v>
      </c>
      <c r="BM100" s="130">
        <v>5</v>
      </c>
      <c r="BN100" s="130">
        <v>10084</v>
      </c>
      <c r="BO100" s="130">
        <v>5</v>
      </c>
      <c r="BP100" s="188">
        <v>1</v>
      </c>
      <c r="BT100" s="187">
        <v>10084</v>
      </c>
      <c r="BU100" s="130">
        <v>5</v>
      </c>
      <c r="BY100" s="130" t="s">
        <v>1590</v>
      </c>
      <c r="BZ100" s="196"/>
      <c r="CA100" s="196"/>
      <c r="CB100" s="196" t="s">
        <v>1591</v>
      </c>
      <c r="CC100" s="196"/>
      <c r="CD100" s="196" t="s">
        <v>1592</v>
      </c>
      <c r="CE100" s="196"/>
      <c r="CF100" s="130">
        <v>10084004</v>
      </c>
      <c r="CG100" s="193" t="s">
        <v>257</v>
      </c>
      <c r="CN100" s="124">
        <v>1</v>
      </c>
    </row>
    <row r="101" spans="1:92" s="130" customFormat="1" ht="15.95" customHeight="1">
      <c r="A101" s="130">
        <v>6093</v>
      </c>
      <c r="B101" s="130" t="s">
        <v>1515</v>
      </c>
      <c r="C101" s="130">
        <v>2</v>
      </c>
      <c r="D101" s="187">
        <v>2</v>
      </c>
      <c r="E101" s="187">
        <v>3</v>
      </c>
      <c r="F101" s="130">
        <v>0</v>
      </c>
      <c r="G101" s="187"/>
      <c r="H101" s="187"/>
      <c r="J101" s="130">
        <v>25</v>
      </c>
      <c r="K101" s="130">
        <v>10</v>
      </c>
      <c r="L101" s="130">
        <v>40</v>
      </c>
      <c r="M101" s="188">
        <v>0</v>
      </c>
      <c r="O101" s="130">
        <v>1</v>
      </c>
      <c r="P101" s="130">
        <v>0</v>
      </c>
      <c r="S101" s="190"/>
      <c r="T101" s="190">
        <v>800004</v>
      </c>
      <c r="U101" s="190" t="s">
        <v>1603</v>
      </c>
      <c r="V101" s="130">
        <v>3</v>
      </c>
      <c r="AC101" s="187">
        <v>1</v>
      </c>
      <c r="AD101" s="187">
        <v>0</v>
      </c>
      <c r="AG101" s="190"/>
      <c r="AH101" s="190"/>
      <c r="AI101" s="187">
        <v>1</v>
      </c>
      <c r="AJ101" s="130">
        <v>1</v>
      </c>
      <c r="AK101" s="188">
        <v>0</v>
      </c>
      <c r="AL101" s="188">
        <v>0</v>
      </c>
      <c r="AM101" s="188">
        <v>0</v>
      </c>
      <c r="AN101" s="188"/>
      <c r="AO101" s="188"/>
      <c r="AP101" s="188"/>
      <c r="AQ101" s="187"/>
      <c r="AR101" s="130" t="s">
        <v>1173</v>
      </c>
      <c r="AS101" s="130" t="s">
        <v>1604</v>
      </c>
      <c r="AT101" s="130" t="s">
        <v>1605</v>
      </c>
      <c r="AU101" s="193"/>
      <c r="AY101" s="188"/>
      <c r="AZ101" s="188"/>
      <c r="BB101" s="188"/>
      <c r="BL101" s="130">
        <v>10083</v>
      </c>
      <c r="BN101" s="130">
        <v>10083</v>
      </c>
      <c r="BO101" s="130">
        <v>7</v>
      </c>
      <c r="BP101" s="188">
        <v>1</v>
      </c>
      <c r="BT101" s="187">
        <v>10083</v>
      </c>
      <c r="BZ101" s="196"/>
      <c r="CA101" s="196"/>
      <c r="CB101" s="196"/>
      <c r="CC101" s="196"/>
      <c r="CD101" s="196"/>
      <c r="CE101" s="196"/>
      <c r="CF101" s="130">
        <v>-1</v>
      </c>
      <c r="CG101" s="193"/>
      <c r="CN101" s="125">
        <v>1</v>
      </c>
    </row>
    <row r="102" spans="1:92" s="130" customFormat="1" ht="15.95" customHeight="1">
      <c r="A102" s="130">
        <v>6313</v>
      </c>
      <c r="B102" s="130" t="s">
        <v>1515</v>
      </c>
      <c r="C102" s="187">
        <v>2</v>
      </c>
      <c r="D102" s="187">
        <v>2</v>
      </c>
      <c r="E102" s="187">
        <v>1</v>
      </c>
      <c r="F102" s="187">
        <v>0</v>
      </c>
      <c r="G102" s="187"/>
      <c r="H102" s="187"/>
      <c r="J102" s="130">
        <v>25</v>
      </c>
      <c r="K102" s="130">
        <v>10</v>
      </c>
      <c r="L102" s="130">
        <v>40</v>
      </c>
      <c r="M102" s="188">
        <v>0</v>
      </c>
      <c r="O102" s="130">
        <v>3</v>
      </c>
      <c r="P102" s="130">
        <v>0</v>
      </c>
      <c r="T102" s="130">
        <v>30028</v>
      </c>
      <c r="U102" s="130" t="s">
        <v>1593</v>
      </c>
      <c r="V102" s="130">
        <v>1</v>
      </c>
      <c r="AC102" s="130">
        <v>1</v>
      </c>
      <c r="AD102" s="130">
        <v>0</v>
      </c>
      <c r="AI102" s="130">
        <v>1</v>
      </c>
      <c r="AJ102" s="130">
        <v>1</v>
      </c>
      <c r="AK102" s="130">
        <v>0</v>
      </c>
      <c r="AL102" s="130">
        <v>0</v>
      </c>
      <c r="AM102" s="130">
        <v>0</v>
      </c>
      <c r="AO102" s="194"/>
      <c r="AQ102" s="187" t="s">
        <v>1594</v>
      </c>
      <c r="AR102" s="130" t="s">
        <v>1162</v>
      </c>
      <c r="AS102" s="130" t="s">
        <v>1595</v>
      </c>
      <c r="AT102" s="187" t="s">
        <v>1596</v>
      </c>
      <c r="AU102" s="193">
        <v>10083003</v>
      </c>
      <c r="AV102" s="130" t="s">
        <v>1593</v>
      </c>
      <c r="AZ102" s="188"/>
      <c r="BL102" s="130">
        <v>10083</v>
      </c>
      <c r="BM102" s="130">
        <v>11</v>
      </c>
      <c r="BN102" s="130">
        <v>10083</v>
      </c>
      <c r="BO102" s="130">
        <v>12</v>
      </c>
      <c r="BP102" s="130">
        <v>1</v>
      </c>
      <c r="BT102" s="130">
        <v>10083</v>
      </c>
      <c r="BU102" s="130">
        <v>11</v>
      </c>
      <c r="BY102" s="130" t="s">
        <v>1597</v>
      </c>
      <c r="CB102" s="130" t="s">
        <v>1598</v>
      </c>
      <c r="CD102" s="130" t="s">
        <v>1538</v>
      </c>
      <c r="CF102" s="130">
        <v>10083003</v>
      </c>
      <c r="CG102" s="130" t="s">
        <v>1593</v>
      </c>
      <c r="CN102" s="124">
        <v>1</v>
      </c>
    </row>
    <row r="103" spans="1:92" s="130" customFormat="1" ht="15.95" customHeight="1">
      <c r="A103" s="130">
        <v>6094</v>
      </c>
      <c r="B103" s="130" t="s">
        <v>1515</v>
      </c>
      <c r="C103" s="130">
        <v>2</v>
      </c>
      <c r="D103" s="187">
        <v>2</v>
      </c>
      <c r="E103" s="187">
        <v>2</v>
      </c>
      <c r="F103" s="130">
        <v>0</v>
      </c>
      <c r="G103" s="187"/>
      <c r="H103" s="187"/>
      <c r="J103" s="130">
        <v>25</v>
      </c>
      <c r="K103" s="130">
        <v>10</v>
      </c>
      <c r="L103" s="130">
        <v>40</v>
      </c>
      <c r="M103" s="188">
        <v>0</v>
      </c>
      <c r="O103" s="130">
        <v>2</v>
      </c>
      <c r="P103" s="130">
        <v>0</v>
      </c>
      <c r="S103" s="190"/>
      <c r="T103" s="190">
        <v>10083004</v>
      </c>
      <c r="U103" s="190" t="s">
        <v>1606</v>
      </c>
      <c r="V103" s="130">
        <v>1</v>
      </c>
      <c r="AC103" s="187">
        <v>1</v>
      </c>
      <c r="AD103" s="187">
        <v>0</v>
      </c>
      <c r="AG103" s="190"/>
      <c r="AH103" s="190"/>
      <c r="AI103" s="187">
        <v>1</v>
      </c>
      <c r="AJ103" s="130">
        <v>1</v>
      </c>
      <c r="AK103" s="188">
        <v>0</v>
      </c>
      <c r="AL103" s="188">
        <v>0</v>
      </c>
      <c r="AM103" s="188">
        <v>0</v>
      </c>
      <c r="AN103" s="188"/>
      <c r="AO103" s="188"/>
      <c r="AP103" s="188"/>
      <c r="AQ103" s="187" t="s">
        <v>1689</v>
      </c>
      <c r="AR103" s="130" t="s">
        <v>205</v>
      </c>
      <c r="AS103" s="130" t="s">
        <v>1608</v>
      </c>
      <c r="AT103" s="130" t="s">
        <v>1689</v>
      </c>
      <c r="AU103" s="193">
        <v>10083004</v>
      </c>
      <c r="AV103" s="130" t="s">
        <v>1606</v>
      </c>
      <c r="AY103" s="188"/>
      <c r="AZ103" s="188"/>
      <c r="BB103" s="188"/>
      <c r="BL103" s="130">
        <v>10083</v>
      </c>
      <c r="BM103" s="130">
        <v>4</v>
      </c>
      <c r="BN103" s="130">
        <v>10083</v>
      </c>
      <c r="BO103" s="130">
        <v>4</v>
      </c>
      <c r="BP103" s="188">
        <v>1</v>
      </c>
      <c r="BT103" s="187">
        <v>10083</v>
      </c>
      <c r="BU103" s="130">
        <v>4</v>
      </c>
      <c r="BY103" s="130" t="s">
        <v>1609</v>
      </c>
      <c r="BZ103" s="196"/>
      <c r="CA103" s="196"/>
      <c r="CB103" s="196" t="s">
        <v>1610</v>
      </c>
      <c r="CC103" s="196"/>
      <c r="CD103" s="196" t="s">
        <v>1611</v>
      </c>
      <c r="CE103" s="196"/>
      <c r="CF103" s="130">
        <v>10083004</v>
      </c>
      <c r="CG103" s="193" t="s">
        <v>1606</v>
      </c>
      <c r="CN103" s="125">
        <v>1</v>
      </c>
    </row>
    <row r="104" spans="1:92" s="130" customFormat="1" ht="15.95" customHeight="1">
      <c r="A104" s="130">
        <v>6095</v>
      </c>
      <c r="B104" s="130" t="s">
        <v>1515</v>
      </c>
      <c r="C104" s="130">
        <v>2</v>
      </c>
      <c r="D104" s="187">
        <v>2</v>
      </c>
      <c r="E104" s="187">
        <v>1</v>
      </c>
      <c r="F104" s="130">
        <v>0</v>
      </c>
      <c r="G104" s="187"/>
      <c r="H104" s="187"/>
      <c r="J104" s="130">
        <v>25</v>
      </c>
      <c r="K104" s="130">
        <v>10</v>
      </c>
      <c r="L104" s="130">
        <v>40</v>
      </c>
      <c r="M104" s="188">
        <v>0</v>
      </c>
      <c r="O104" s="130">
        <v>3</v>
      </c>
      <c r="P104" s="130">
        <v>0</v>
      </c>
      <c r="S104" s="190"/>
      <c r="T104" s="190">
        <v>30032</v>
      </c>
      <c r="U104" s="190" t="s">
        <v>1364</v>
      </c>
      <c r="V104" s="130">
        <v>10</v>
      </c>
      <c r="AC104" s="187">
        <v>1</v>
      </c>
      <c r="AD104" s="187">
        <v>0</v>
      </c>
      <c r="AG104" s="190"/>
      <c r="AH104" s="190"/>
      <c r="AI104" s="187">
        <v>1</v>
      </c>
      <c r="AJ104" s="130">
        <v>1</v>
      </c>
      <c r="AK104" s="188">
        <v>0</v>
      </c>
      <c r="AL104" s="188">
        <v>0</v>
      </c>
      <c r="AM104" s="188">
        <v>0</v>
      </c>
      <c r="AN104" s="188"/>
      <c r="AO104" s="188"/>
      <c r="AP104" s="188"/>
      <c r="AQ104" s="187"/>
      <c r="AR104" s="130" t="s">
        <v>278</v>
      </c>
      <c r="AS104" s="130" t="s">
        <v>1690</v>
      </c>
      <c r="AT104" s="130" t="s">
        <v>1617</v>
      </c>
      <c r="AU104" s="193"/>
      <c r="AY104" s="188"/>
      <c r="AZ104" s="188"/>
      <c r="BB104" s="188"/>
      <c r="BL104" s="130">
        <v>10083</v>
      </c>
      <c r="BN104" s="130">
        <v>10083</v>
      </c>
      <c r="BO104" s="130">
        <v>8</v>
      </c>
      <c r="BP104" s="188">
        <v>1</v>
      </c>
      <c r="BT104" s="187">
        <v>10083</v>
      </c>
      <c r="BZ104" s="196"/>
      <c r="CA104" s="196"/>
      <c r="CB104" s="196"/>
      <c r="CC104" s="196"/>
      <c r="CD104" s="196"/>
      <c r="CE104" s="196"/>
      <c r="CF104" s="130">
        <v>-1</v>
      </c>
      <c r="CG104" s="193"/>
      <c r="CN104" s="124">
        <v>1</v>
      </c>
    </row>
    <row r="105" spans="1:92" s="130" customFormat="1" ht="15.95" customHeight="1">
      <c r="A105" s="130">
        <v>6096</v>
      </c>
      <c r="B105" s="130" t="s">
        <v>1515</v>
      </c>
      <c r="C105" s="130">
        <v>2</v>
      </c>
      <c r="D105" s="187">
        <v>2</v>
      </c>
      <c r="E105" s="187">
        <v>2</v>
      </c>
      <c r="F105" s="130">
        <v>0</v>
      </c>
      <c r="G105" s="187"/>
      <c r="H105" s="187"/>
      <c r="J105" s="130">
        <v>25</v>
      </c>
      <c r="K105" s="130">
        <v>10</v>
      </c>
      <c r="L105" s="130">
        <v>40</v>
      </c>
      <c r="M105" s="188">
        <v>0</v>
      </c>
      <c r="O105" s="130">
        <v>2</v>
      </c>
      <c r="P105" s="130">
        <v>0</v>
      </c>
      <c r="S105" s="190"/>
      <c r="T105" s="190">
        <v>10083005</v>
      </c>
      <c r="U105" s="190" t="s">
        <v>1618</v>
      </c>
      <c r="V105" s="130">
        <v>1</v>
      </c>
      <c r="AC105" s="187">
        <v>1</v>
      </c>
      <c r="AD105" s="187">
        <v>0</v>
      </c>
      <c r="AG105" s="190"/>
      <c r="AH105" s="190"/>
      <c r="AI105" s="187">
        <v>1</v>
      </c>
      <c r="AJ105" s="130">
        <v>1</v>
      </c>
      <c r="AK105" s="188">
        <v>0</v>
      </c>
      <c r="AL105" s="188">
        <v>0</v>
      </c>
      <c r="AM105" s="188">
        <v>0</v>
      </c>
      <c r="AN105" s="188"/>
      <c r="AO105" s="188"/>
      <c r="AP105" s="188"/>
      <c r="AQ105" s="187" t="s">
        <v>1619</v>
      </c>
      <c r="AR105" s="130" t="s">
        <v>205</v>
      </c>
      <c r="AS105" s="130" t="s">
        <v>1620</v>
      </c>
      <c r="AT105" s="130" t="s">
        <v>1619</v>
      </c>
      <c r="AU105" s="193">
        <v>10083005</v>
      </c>
      <c r="AV105" s="130" t="s">
        <v>1618</v>
      </c>
      <c r="AY105" s="188"/>
      <c r="AZ105" s="188"/>
      <c r="BB105" s="188"/>
      <c r="BL105" s="130">
        <v>10083</v>
      </c>
      <c r="BM105" s="130">
        <v>5</v>
      </c>
      <c r="BN105" s="130">
        <v>10083</v>
      </c>
      <c r="BO105" s="130">
        <v>5</v>
      </c>
      <c r="BP105" s="188">
        <v>1</v>
      </c>
      <c r="BT105" s="187">
        <v>10083</v>
      </c>
      <c r="BU105" s="130">
        <v>5</v>
      </c>
      <c r="BY105" s="130" t="s">
        <v>1621</v>
      </c>
      <c r="BZ105" s="196"/>
      <c r="CA105" s="196"/>
      <c r="CB105" s="196" t="s">
        <v>1622</v>
      </c>
      <c r="CC105" s="196"/>
      <c r="CD105" s="196" t="s">
        <v>1623</v>
      </c>
      <c r="CE105" s="196"/>
      <c r="CF105" s="130">
        <v>10083005</v>
      </c>
      <c r="CG105" s="193" t="s">
        <v>1618</v>
      </c>
      <c r="CN105" s="125">
        <v>1</v>
      </c>
    </row>
    <row r="106" spans="1:92" s="130" customFormat="1" ht="15.95" customHeight="1">
      <c r="A106" s="130">
        <v>6319</v>
      </c>
      <c r="B106" s="130" t="s">
        <v>1515</v>
      </c>
      <c r="C106" s="187">
        <v>2</v>
      </c>
      <c r="D106" s="187">
        <v>2</v>
      </c>
      <c r="E106" s="187">
        <v>1</v>
      </c>
      <c r="F106" s="187">
        <v>0</v>
      </c>
      <c r="G106" s="187"/>
      <c r="H106" s="187"/>
      <c r="J106" s="130">
        <v>25</v>
      </c>
      <c r="K106" s="130">
        <v>10</v>
      </c>
      <c r="L106" s="130">
        <v>40</v>
      </c>
      <c r="M106" s="188">
        <v>0</v>
      </c>
      <c r="O106" s="130">
        <v>3</v>
      </c>
      <c r="P106" s="130">
        <v>0</v>
      </c>
      <c r="T106" s="130">
        <v>30029</v>
      </c>
      <c r="U106" s="130" t="s">
        <v>1624</v>
      </c>
      <c r="V106" s="130">
        <v>1</v>
      </c>
      <c r="AC106" s="130">
        <v>1</v>
      </c>
      <c r="AD106" s="130">
        <v>0</v>
      </c>
      <c r="AI106" s="130">
        <v>1</v>
      </c>
      <c r="AJ106" s="130">
        <v>1</v>
      </c>
      <c r="AK106" s="130">
        <v>0</v>
      </c>
      <c r="AL106" s="130">
        <v>0</v>
      </c>
      <c r="AM106" s="130">
        <v>0</v>
      </c>
      <c r="AO106" s="194"/>
      <c r="AQ106" s="187" t="s">
        <v>1625</v>
      </c>
      <c r="AR106" s="130" t="s">
        <v>1162</v>
      </c>
      <c r="AS106" s="130" t="s">
        <v>1626</v>
      </c>
      <c r="AT106" s="187" t="s">
        <v>1627</v>
      </c>
      <c r="AU106" s="193">
        <v>10085003</v>
      </c>
      <c r="AV106" s="130" t="s">
        <v>1624</v>
      </c>
      <c r="AZ106" s="188"/>
      <c r="BL106" s="130">
        <v>10085</v>
      </c>
      <c r="BM106" s="130">
        <v>8</v>
      </c>
      <c r="BN106" s="130">
        <v>10085</v>
      </c>
      <c r="BO106" s="130">
        <v>11</v>
      </c>
      <c r="BP106" s="130">
        <v>1</v>
      </c>
      <c r="BT106" s="130">
        <v>10085</v>
      </c>
      <c r="BU106" s="130">
        <v>8</v>
      </c>
      <c r="BY106" s="130" t="s">
        <v>1628</v>
      </c>
      <c r="CB106" s="130" t="s">
        <v>1629</v>
      </c>
      <c r="CD106" s="130" t="s">
        <v>1538</v>
      </c>
      <c r="CF106" s="130">
        <v>10085003</v>
      </c>
      <c r="CG106" s="130" t="s">
        <v>1624</v>
      </c>
      <c r="CN106" s="124">
        <v>1</v>
      </c>
    </row>
    <row r="107" spans="1:92" s="130" customFormat="1" ht="15.95" customHeight="1">
      <c r="A107" s="130">
        <v>6097</v>
      </c>
      <c r="B107" s="130" t="s">
        <v>1515</v>
      </c>
      <c r="C107" s="130">
        <v>2</v>
      </c>
      <c r="D107" s="187">
        <v>2</v>
      </c>
      <c r="E107" s="187">
        <v>3</v>
      </c>
      <c r="F107" s="130">
        <v>0</v>
      </c>
      <c r="G107" s="187"/>
      <c r="H107" s="187"/>
      <c r="J107" s="130">
        <v>25</v>
      </c>
      <c r="K107" s="130">
        <v>10</v>
      </c>
      <c r="L107" s="130">
        <v>40</v>
      </c>
      <c r="M107" s="188">
        <v>0</v>
      </c>
      <c r="O107" s="130">
        <v>1</v>
      </c>
      <c r="P107" s="130">
        <v>0</v>
      </c>
      <c r="S107" s="190"/>
      <c r="T107" s="190">
        <v>800005</v>
      </c>
      <c r="U107" s="190" t="s">
        <v>1630</v>
      </c>
      <c r="V107" s="130">
        <v>3</v>
      </c>
      <c r="AC107" s="187">
        <v>1</v>
      </c>
      <c r="AD107" s="187">
        <v>0</v>
      </c>
      <c r="AG107" s="190"/>
      <c r="AH107" s="190"/>
      <c r="AI107" s="187">
        <v>1</v>
      </c>
      <c r="AJ107" s="130">
        <v>1</v>
      </c>
      <c r="AK107" s="188">
        <v>0</v>
      </c>
      <c r="AL107" s="188">
        <v>0</v>
      </c>
      <c r="AM107" s="188">
        <v>0</v>
      </c>
      <c r="AN107" s="188"/>
      <c r="AO107" s="188"/>
      <c r="AP107" s="188"/>
      <c r="AQ107" s="187"/>
      <c r="AR107" s="130" t="s">
        <v>1173</v>
      </c>
      <c r="AS107" s="130" t="s">
        <v>1604</v>
      </c>
      <c r="AT107" s="130" t="s">
        <v>1631</v>
      </c>
      <c r="AU107" s="193"/>
      <c r="AY107" s="188"/>
      <c r="AZ107" s="188"/>
      <c r="BB107" s="188"/>
      <c r="BL107" s="130">
        <v>10085</v>
      </c>
      <c r="BN107" s="130">
        <v>10085</v>
      </c>
      <c r="BO107" s="130">
        <v>6</v>
      </c>
      <c r="BP107" s="188">
        <v>1</v>
      </c>
      <c r="BT107" s="187">
        <v>10085</v>
      </c>
      <c r="BZ107" s="196"/>
      <c r="CA107" s="196"/>
      <c r="CB107" s="196"/>
      <c r="CC107" s="196"/>
      <c r="CD107" s="196"/>
      <c r="CE107" s="196"/>
      <c r="CF107" s="130">
        <v>-1</v>
      </c>
      <c r="CG107" s="193"/>
      <c r="CN107" s="125">
        <v>1</v>
      </c>
    </row>
    <row r="108" spans="1:92" s="130" customFormat="1" ht="15.95" customHeight="1">
      <c r="A108" s="130">
        <v>6098</v>
      </c>
      <c r="B108" s="130" t="s">
        <v>1515</v>
      </c>
      <c r="C108" s="130">
        <v>2</v>
      </c>
      <c r="D108" s="187">
        <v>2</v>
      </c>
      <c r="E108" s="187">
        <v>2</v>
      </c>
      <c r="F108" s="130">
        <v>0</v>
      </c>
      <c r="G108" s="187"/>
      <c r="H108" s="187"/>
      <c r="J108" s="130">
        <v>25</v>
      </c>
      <c r="K108" s="130">
        <v>10</v>
      </c>
      <c r="L108" s="130">
        <v>40</v>
      </c>
      <c r="M108" s="188">
        <v>0</v>
      </c>
      <c r="O108" s="130">
        <v>2</v>
      </c>
      <c r="P108" s="130">
        <v>0</v>
      </c>
      <c r="S108" s="190"/>
      <c r="T108" s="190">
        <v>10085004</v>
      </c>
      <c r="U108" s="190" t="s">
        <v>1632</v>
      </c>
      <c r="V108" s="130">
        <v>1</v>
      </c>
      <c r="AC108" s="187">
        <v>1</v>
      </c>
      <c r="AD108" s="187">
        <v>0</v>
      </c>
      <c r="AG108" s="190"/>
      <c r="AH108" s="190"/>
      <c r="AI108" s="187">
        <v>1</v>
      </c>
      <c r="AJ108" s="130">
        <v>1</v>
      </c>
      <c r="AK108" s="188">
        <v>0</v>
      </c>
      <c r="AL108" s="188">
        <v>0</v>
      </c>
      <c r="AM108" s="188">
        <v>0</v>
      </c>
      <c r="AN108" s="188"/>
      <c r="AO108" s="188"/>
      <c r="AP108" s="188"/>
      <c r="AQ108" s="187" t="s">
        <v>1633</v>
      </c>
      <c r="AR108" s="130" t="s">
        <v>205</v>
      </c>
      <c r="AS108" s="130" t="s">
        <v>1634</v>
      </c>
      <c r="AT108" s="130" t="s">
        <v>1633</v>
      </c>
      <c r="AU108" s="193">
        <v>10085004</v>
      </c>
      <c r="AV108" s="130" t="s">
        <v>1632</v>
      </c>
      <c r="AY108" s="188"/>
      <c r="AZ108" s="188"/>
      <c r="BB108" s="188"/>
      <c r="BL108" s="130">
        <v>10085</v>
      </c>
      <c r="BM108" s="130">
        <v>4</v>
      </c>
      <c r="BN108" s="130">
        <v>10085</v>
      </c>
      <c r="BO108" s="130">
        <v>4</v>
      </c>
      <c r="BP108" s="188">
        <v>1</v>
      </c>
      <c r="BT108" s="187">
        <v>10085</v>
      </c>
      <c r="BU108" s="130">
        <v>4</v>
      </c>
      <c r="BY108" s="130" t="s">
        <v>1635</v>
      </c>
      <c r="BZ108" s="196"/>
      <c r="CA108" s="196"/>
      <c r="CB108" s="196" t="s">
        <v>1636</v>
      </c>
      <c r="CC108" s="196"/>
      <c r="CD108" s="196" t="s">
        <v>1637</v>
      </c>
      <c r="CE108" s="196"/>
      <c r="CF108" s="130">
        <v>10085004</v>
      </c>
      <c r="CG108" s="193" t="s">
        <v>1632</v>
      </c>
      <c r="CN108" s="124">
        <v>1</v>
      </c>
    </row>
    <row r="109" spans="1:92" s="130" customFormat="1" ht="15.95" customHeight="1">
      <c r="A109" s="130">
        <v>6099</v>
      </c>
      <c r="B109" s="130" t="s">
        <v>1515</v>
      </c>
      <c r="C109" s="130">
        <v>2</v>
      </c>
      <c r="D109" s="187">
        <v>2</v>
      </c>
      <c r="E109" s="187">
        <v>1</v>
      </c>
      <c r="F109" s="130">
        <v>0</v>
      </c>
      <c r="G109" s="187"/>
      <c r="H109" s="187"/>
      <c r="J109" s="130">
        <v>25</v>
      </c>
      <c r="K109" s="130">
        <v>10</v>
      </c>
      <c r="L109" s="130">
        <v>40</v>
      </c>
      <c r="M109" s="188">
        <v>0</v>
      </c>
      <c r="O109" s="130">
        <v>3</v>
      </c>
      <c r="P109" s="130">
        <v>0</v>
      </c>
      <c r="S109" s="190"/>
      <c r="T109" s="190">
        <v>30010</v>
      </c>
      <c r="U109" s="190" t="s">
        <v>821</v>
      </c>
      <c r="V109" s="130">
        <v>10</v>
      </c>
      <c r="AC109" s="187">
        <v>1</v>
      </c>
      <c r="AD109" s="187">
        <v>0</v>
      </c>
      <c r="AG109" s="190"/>
      <c r="AH109" s="190"/>
      <c r="AI109" s="187">
        <v>1</v>
      </c>
      <c r="AJ109" s="130">
        <v>1</v>
      </c>
      <c r="AK109" s="188">
        <v>0</v>
      </c>
      <c r="AL109" s="188">
        <v>0</v>
      </c>
      <c r="AM109" s="188">
        <v>0</v>
      </c>
      <c r="AN109" s="188"/>
      <c r="AO109" s="188"/>
      <c r="AP109" s="188"/>
      <c r="AQ109" s="187"/>
      <c r="AR109" s="130" t="s">
        <v>278</v>
      </c>
      <c r="AS109" s="130" t="s">
        <v>1565</v>
      </c>
      <c r="AT109" s="130" t="s">
        <v>1547</v>
      </c>
      <c r="AU109" s="193"/>
      <c r="AY109" s="188"/>
      <c r="AZ109" s="188"/>
      <c r="BB109" s="188"/>
      <c r="BL109" s="130">
        <v>10085</v>
      </c>
      <c r="BN109" s="130">
        <v>10085</v>
      </c>
      <c r="BO109" s="130">
        <v>7</v>
      </c>
      <c r="BP109" s="188">
        <v>1</v>
      </c>
      <c r="BT109" s="187">
        <v>10085</v>
      </c>
      <c r="BZ109" s="196"/>
      <c r="CA109" s="196"/>
      <c r="CB109" s="196"/>
      <c r="CC109" s="196"/>
      <c r="CD109" s="196"/>
      <c r="CE109" s="196"/>
      <c r="CF109" s="130">
        <v>-1</v>
      </c>
      <c r="CG109" s="193"/>
      <c r="CN109" s="125">
        <v>1</v>
      </c>
    </row>
    <row r="110" spans="1:92" s="130" customFormat="1" ht="15.95" customHeight="1">
      <c r="A110" s="130">
        <v>6100</v>
      </c>
      <c r="B110" s="130" t="s">
        <v>1515</v>
      </c>
      <c r="C110" s="130">
        <v>2</v>
      </c>
      <c r="D110" s="187">
        <v>2</v>
      </c>
      <c r="E110" s="187">
        <v>2</v>
      </c>
      <c r="F110" s="130">
        <v>0</v>
      </c>
      <c r="G110" s="187"/>
      <c r="H110" s="187"/>
      <c r="J110" s="130">
        <v>25</v>
      </c>
      <c r="K110" s="130">
        <v>10</v>
      </c>
      <c r="L110" s="130">
        <v>40</v>
      </c>
      <c r="M110" s="188">
        <v>0</v>
      </c>
      <c r="O110" s="130">
        <v>2</v>
      </c>
      <c r="P110" s="130">
        <v>0</v>
      </c>
      <c r="S110" s="190"/>
      <c r="T110" s="190">
        <v>10085005</v>
      </c>
      <c r="U110" s="190" t="s">
        <v>1638</v>
      </c>
      <c r="V110" s="130">
        <v>1</v>
      </c>
      <c r="AC110" s="187">
        <v>1</v>
      </c>
      <c r="AD110" s="187">
        <v>0</v>
      </c>
      <c r="AG110" s="190"/>
      <c r="AH110" s="190"/>
      <c r="AI110" s="187">
        <v>1</v>
      </c>
      <c r="AJ110" s="130">
        <v>1</v>
      </c>
      <c r="AK110" s="188">
        <v>0</v>
      </c>
      <c r="AL110" s="188">
        <v>0</v>
      </c>
      <c r="AM110" s="188">
        <v>0</v>
      </c>
      <c r="AN110" s="188"/>
      <c r="AO110" s="188"/>
      <c r="AP110" s="188"/>
      <c r="AQ110" s="187" t="s">
        <v>1639</v>
      </c>
      <c r="AR110" s="130" t="s">
        <v>205</v>
      </c>
      <c r="AS110" s="130" t="s">
        <v>1640</v>
      </c>
      <c r="AT110" s="130" t="s">
        <v>1639</v>
      </c>
      <c r="AU110" s="193">
        <v>10085005</v>
      </c>
      <c r="AV110" s="130" t="s">
        <v>1638</v>
      </c>
      <c r="AY110" s="188"/>
      <c r="AZ110" s="188"/>
      <c r="BB110" s="188"/>
      <c r="BL110" s="130">
        <v>10085</v>
      </c>
      <c r="BM110" s="130">
        <v>5</v>
      </c>
      <c r="BN110" s="130">
        <v>10085</v>
      </c>
      <c r="BO110" s="130">
        <v>5</v>
      </c>
      <c r="BP110" s="188">
        <v>1</v>
      </c>
      <c r="BT110" s="187">
        <v>10085</v>
      </c>
      <c r="BU110" s="130">
        <v>5</v>
      </c>
      <c r="BY110" s="130" t="s">
        <v>1641</v>
      </c>
      <c r="BZ110" s="196"/>
      <c r="CA110" s="196"/>
      <c r="CB110" s="196" t="s">
        <v>1642</v>
      </c>
      <c r="CC110" s="196"/>
      <c r="CD110" s="196" t="s">
        <v>1643</v>
      </c>
      <c r="CE110" s="196"/>
      <c r="CF110" s="130">
        <v>10085005</v>
      </c>
      <c r="CG110" s="193" t="s">
        <v>1638</v>
      </c>
      <c r="CN110" s="124">
        <v>1</v>
      </c>
    </row>
    <row r="111" spans="1:92" s="130" customFormat="1" ht="15.95" customHeight="1">
      <c r="A111" s="130">
        <v>6295</v>
      </c>
      <c r="B111" s="130" t="s">
        <v>1515</v>
      </c>
      <c r="C111" s="130">
        <v>2</v>
      </c>
      <c r="D111" s="130">
        <v>2</v>
      </c>
      <c r="E111" s="130">
        <v>3</v>
      </c>
      <c r="F111" s="130">
        <v>0</v>
      </c>
      <c r="G111" s="187"/>
      <c r="H111" s="187"/>
      <c r="J111" s="130">
        <v>25</v>
      </c>
      <c r="K111" s="130">
        <v>10</v>
      </c>
      <c r="L111" s="130">
        <v>40</v>
      </c>
      <c r="M111" s="130">
        <v>0</v>
      </c>
      <c r="O111" s="130">
        <v>2</v>
      </c>
      <c r="P111" s="187">
        <v>0</v>
      </c>
      <c r="T111" s="130">
        <v>700005</v>
      </c>
      <c r="U111" s="130" t="s">
        <v>1644</v>
      </c>
      <c r="V111" s="130">
        <v>2</v>
      </c>
      <c r="AC111" s="130">
        <v>1</v>
      </c>
      <c r="AD111" s="130">
        <v>0</v>
      </c>
      <c r="AI111" s="130">
        <v>1</v>
      </c>
      <c r="AJ111" s="130">
        <v>1</v>
      </c>
      <c r="AK111" s="130">
        <v>0</v>
      </c>
      <c r="AL111" s="130">
        <v>0</v>
      </c>
      <c r="AM111" s="130">
        <v>0</v>
      </c>
      <c r="AO111" s="194"/>
      <c r="AP111" s="194"/>
      <c r="AQ111" s="130" t="s">
        <v>1645</v>
      </c>
      <c r="AR111" s="130" t="s">
        <v>205</v>
      </c>
      <c r="AS111" s="130" t="s">
        <v>552</v>
      </c>
      <c r="AT111" s="130" t="s">
        <v>1646</v>
      </c>
      <c r="AU111" s="187">
        <v>10081006</v>
      </c>
      <c r="AV111" s="130" t="s">
        <v>406</v>
      </c>
      <c r="AZ111" s="188"/>
      <c r="BL111" s="130">
        <v>10081</v>
      </c>
      <c r="BM111" s="130">
        <v>14</v>
      </c>
      <c r="BN111" s="130">
        <v>10081</v>
      </c>
      <c r="BO111" s="130">
        <v>13</v>
      </c>
      <c r="BP111" s="130">
        <v>1</v>
      </c>
      <c r="BT111" s="130">
        <v>10081</v>
      </c>
      <c r="BU111" s="130">
        <v>14</v>
      </c>
      <c r="BY111" s="130" t="s">
        <v>1647</v>
      </c>
      <c r="CB111" s="130" t="s">
        <v>1648</v>
      </c>
      <c r="CD111" s="130" t="s">
        <v>1649</v>
      </c>
      <c r="CF111" s="130">
        <v>10081006</v>
      </c>
      <c r="CG111" s="130" t="s">
        <v>406</v>
      </c>
      <c r="CN111" s="125">
        <v>1</v>
      </c>
    </row>
    <row r="112" spans="1:92" s="131" customFormat="1" ht="15.95" customHeight="1">
      <c r="A112" s="131">
        <v>6101</v>
      </c>
      <c r="B112" s="131" t="s">
        <v>1515</v>
      </c>
      <c r="C112" s="131">
        <v>2</v>
      </c>
      <c r="D112" s="131">
        <v>2</v>
      </c>
      <c r="E112" s="131">
        <v>1</v>
      </c>
      <c r="F112" s="131">
        <v>0</v>
      </c>
      <c r="J112" s="131">
        <v>40</v>
      </c>
      <c r="K112" s="131">
        <v>10</v>
      </c>
      <c r="L112" s="131">
        <v>50</v>
      </c>
      <c r="M112" s="189">
        <v>0</v>
      </c>
      <c r="O112" s="131">
        <v>1</v>
      </c>
      <c r="P112" s="131">
        <v>0</v>
      </c>
      <c r="T112" s="131">
        <v>10131</v>
      </c>
      <c r="U112" s="131" t="s">
        <v>719</v>
      </c>
      <c r="V112" s="131">
        <v>10</v>
      </c>
      <c r="AC112" s="191">
        <v>1</v>
      </c>
      <c r="AD112" s="191">
        <v>0</v>
      </c>
      <c r="AE112" s="192"/>
      <c r="AF112" s="192"/>
      <c r="AG112" s="192"/>
      <c r="AH112" s="192"/>
      <c r="AI112" s="191">
        <v>1</v>
      </c>
      <c r="AJ112" s="191">
        <v>1</v>
      </c>
      <c r="AK112" s="189">
        <v>0</v>
      </c>
      <c r="AL112" s="189">
        <v>0</v>
      </c>
      <c r="AM112" s="189">
        <v>0</v>
      </c>
      <c r="AO112" s="195"/>
      <c r="AP112" s="195"/>
      <c r="AR112" s="131" t="s">
        <v>278</v>
      </c>
      <c r="AS112" s="131" t="s">
        <v>1693</v>
      </c>
      <c r="AT112" s="131" t="s">
        <v>722</v>
      </c>
      <c r="AZ112" s="189"/>
      <c r="BL112" s="131">
        <v>10095</v>
      </c>
      <c r="BN112" s="131">
        <v>10095</v>
      </c>
      <c r="BO112" s="131">
        <v>4</v>
      </c>
      <c r="BP112" s="131">
        <v>1</v>
      </c>
      <c r="BT112" s="191">
        <v>10095</v>
      </c>
      <c r="CF112" s="131">
        <v>-1</v>
      </c>
      <c r="CN112" s="124">
        <v>1</v>
      </c>
    </row>
    <row r="113" spans="1:92" s="131" customFormat="1" ht="15.95" customHeight="1">
      <c r="A113" s="131">
        <v>6102</v>
      </c>
      <c r="B113" s="131" t="s">
        <v>1515</v>
      </c>
      <c r="C113" s="131">
        <v>2</v>
      </c>
      <c r="D113" s="131">
        <v>2</v>
      </c>
      <c r="E113" s="131">
        <v>2</v>
      </c>
      <c r="F113" s="131">
        <v>0</v>
      </c>
      <c r="J113" s="131">
        <v>40</v>
      </c>
      <c r="K113" s="131">
        <v>10</v>
      </c>
      <c r="L113" s="131">
        <v>50</v>
      </c>
      <c r="M113" s="189">
        <v>0</v>
      </c>
      <c r="O113" s="131">
        <v>2</v>
      </c>
      <c r="P113" s="131">
        <v>0</v>
      </c>
      <c r="T113" s="131">
        <v>10095009</v>
      </c>
      <c r="U113" s="131" t="s">
        <v>479</v>
      </c>
      <c r="V113" s="131">
        <v>1</v>
      </c>
      <c r="AC113" s="191">
        <v>1</v>
      </c>
      <c r="AD113" s="191">
        <v>0</v>
      </c>
      <c r="AE113" s="192"/>
      <c r="AF113" s="192"/>
      <c r="AG113" s="192"/>
      <c r="AH113" s="192"/>
      <c r="AI113" s="191">
        <v>1</v>
      </c>
      <c r="AJ113" s="191">
        <v>1</v>
      </c>
      <c r="AK113" s="189">
        <v>0</v>
      </c>
      <c r="AL113" s="189">
        <v>0</v>
      </c>
      <c r="AM113" s="189">
        <v>0</v>
      </c>
      <c r="AO113" s="195"/>
      <c r="AP113" s="195"/>
      <c r="AQ113" s="131" t="s">
        <v>870</v>
      </c>
      <c r="AR113" s="131" t="s">
        <v>205</v>
      </c>
      <c r="AS113" s="131" t="s">
        <v>1694</v>
      </c>
      <c r="AT113" s="131" t="s">
        <v>870</v>
      </c>
      <c r="AU113" s="131">
        <v>10095009</v>
      </c>
      <c r="AV113" s="131" t="s">
        <v>479</v>
      </c>
      <c r="AZ113" s="189"/>
      <c r="BL113" s="131">
        <v>10095</v>
      </c>
      <c r="BM113" s="131">
        <v>15</v>
      </c>
      <c r="BN113" s="131">
        <v>10095</v>
      </c>
      <c r="BO113" s="131">
        <v>15</v>
      </c>
      <c r="BP113" s="131">
        <v>1</v>
      </c>
      <c r="BT113" s="191">
        <v>10095</v>
      </c>
      <c r="BU113" s="131">
        <v>15</v>
      </c>
      <c r="BY113" s="197" t="s">
        <v>1695</v>
      </c>
      <c r="CB113" s="197" t="s">
        <v>1696</v>
      </c>
      <c r="CD113" s="197" t="s">
        <v>1697</v>
      </c>
      <c r="CF113" s="131">
        <v>10095009</v>
      </c>
      <c r="CG113" s="131" t="s">
        <v>479</v>
      </c>
      <c r="CN113" s="125">
        <v>1</v>
      </c>
    </row>
    <row r="114" spans="1:92" s="131" customFormat="1" ht="15.95" customHeight="1">
      <c r="A114" s="131">
        <v>6103</v>
      </c>
      <c r="B114" s="131" t="s">
        <v>1515</v>
      </c>
      <c r="C114" s="131">
        <v>2</v>
      </c>
      <c r="D114" s="131">
        <v>2</v>
      </c>
      <c r="E114" s="131">
        <v>1</v>
      </c>
      <c r="F114" s="131">
        <v>0</v>
      </c>
      <c r="J114" s="131">
        <v>40</v>
      </c>
      <c r="K114" s="131">
        <v>10</v>
      </c>
      <c r="L114" s="131">
        <v>50</v>
      </c>
      <c r="M114" s="189">
        <v>0</v>
      </c>
      <c r="O114" s="131">
        <v>1</v>
      </c>
      <c r="P114" s="131">
        <v>0</v>
      </c>
      <c r="T114" s="131">
        <v>10141</v>
      </c>
      <c r="U114" s="131" t="s">
        <v>1372</v>
      </c>
      <c r="V114" s="131">
        <v>5</v>
      </c>
      <c r="AC114" s="191">
        <v>1</v>
      </c>
      <c r="AD114" s="191">
        <v>0</v>
      </c>
      <c r="AE114" s="192"/>
      <c r="AF114" s="192"/>
      <c r="AG114" s="192"/>
      <c r="AH114" s="192"/>
      <c r="AI114" s="191">
        <v>1</v>
      </c>
      <c r="AJ114" s="191">
        <v>1</v>
      </c>
      <c r="AK114" s="189">
        <v>0</v>
      </c>
      <c r="AL114" s="189">
        <v>0</v>
      </c>
      <c r="AM114" s="189">
        <v>0</v>
      </c>
      <c r="AO114" s="195"/>
      <c r="AP114" s="195"/>
      <c r="AR114" s="131" t="s">
        <v>278</v>
      </c>
      <c r="AS114" s="131" t="s">
        <v>1698</v>
      </c>
      <c r="AT114" s="131" t="s">
        <v>1699</v>
      </c>
      <c r="AZ114" s="189"/>
      <c r="BL114" s="131">
        <v>10095</v>
      </c>
      <c r="BN114" s="131">
        <v>10095</v>
      </c>
      <c r="BO114" s="131">
        <v>16</v>
      </c>
      <c r="BP114" s="131">
        <v>1</v>
      </c>
      <c r="BT114" s="191">
        <v>10095</v>
      </c>
      <c r="CF114" s="131">
        <v>-1</v>
      </c>
      <c r="CN114" s="124">
        <v>1</v>
      </c>
    </row>
    <row r="115" spans="1:92" s="131" customFormat="1" ht="15.95" customHeight="1">
      <c r="A115" s="131">
        <v>6104</v>
      </c>
      <c r="B115" s="131" t="s">
        <v>1515</v>
      </c>
      <c r="C115" s="131">
        <v>2</v>
      </c>
      <c r="D115" s="131">
        <v>2</v>
      </c>
      <c r="E115" s="131">
        <v>2</v>
      </c>
      <c r="F115" s="131">
        <v>0</v>
      </c>
      <c r="J115" s="131">
        <v>40</v>
      </c>
      <c r="K115" s="131">
        <v>10</v>
      </c>
      <c r="L115" s="131">
        <v>50</v>
      </c>
      <c r="M115" s="189">
        <v>0</v>
      </c>
      <c r="O115" s="131">
        <v>2</v>
      </c>
      <c r="P115" s="131">
        <v>0</v>
      </c>
      <c r="T115" s="131">
        <v>10095013</v>
      </c>
      <c r="U115" s="131" t="s">
        <v>1593</v>
      </c>
      <c r="V115" s="131">
        <v>1</v>
      </c>
      <c r="AC115" s="191">
        <v>1</v>
      </c>
      <c r="AD115" s="191">
        <v>0</v>
      </c>
      <c r="AE115" s="192"/>
      <c r="AF115" s="192"/>
      <c r="AG115" s="192"/>
      <c r="AH115" s="192"/>
      <c r="AI115" s="191">
        <v>1</v>
      </c>
      <c r="AJ115" s="191">
        <v>1</v>
      </c>
      <c r="AK115" s="189">
        <v>0</v>
      </c>
      <c r="AL115" s="189">
        <v>0</v>
      </c>
      <c r="AM115" s="189">
        <v>0</v>
      </c>
      <c r="AO115" s="195"/>
      <c r="AP115" s="195"/>
      <c r="AQ115" s="131" t="s">
        <v>1607</v>
      </c>
      <c r="AR115" s="131" t="s">
        <v>205</v>
      </c>
      <c r="AS115" s="131" t="s">
        <v>1700</v>
      </c>
      <c r="AT115" s="131" t="s">
        <v>1607</v>
      </c>
      <c r="AU115" s="191">
        <v>10095013</v>
      </c>
      <c r="AV115" s="131" t="s">
        <v>1593</v>
      </c>
      <c r="AZ115" s="189"/>
      <c r="BL115" s="131">
        <v>10095</v>
      </c>
      <c r="BM115" s="131">
        <v>17</v>
      </c>
      <c r="BN115" s="131">
        <v>10095</v>
      </c>
      <c r="BO115" s="131">
        <v>17</v>
      </c>
      <c r="BP115" s="131">
        <v>1</v>
      </c>
      <c r="BT115" s="191">
        <v>10095</v>
      </c>
      <c r="BU115" s="131">
        <v>17</v>
      </c>
      <c r="BY115" s="131" t="s">
        <v>1701</v>
      </c>
      <c r="CB115" s="197" t="s">
        <v>1702</v>
      </c>
      <c r="CD115" s="197" t="s">
        <v>1697</v>
      </c>
      <c r="CF115" s="191">
        <v>10095013</v>
      </c>
      <c r="CG115" s="131" t="s">
        <v>1593</v>
      </c>
      <c r="CN115" s="125">
        <v>1</v>
      </c>
    </row>
    <row r="116" spans="1:92" s="131" customFormat="1" ht="15.95" customHeight="1">
      <c r="A116" s="131">
        <v>6325</v>
      </c>
      <c r="B116" s="131" t="s">
        <v>1515</v>
      </c>
      <c r="C116" s="131">
        <v>2</v>
      </c>
      <c r="D116" s="131">
        <v>2</v>
      </c>
      <c r="E116" s="131">
        <v>1</v>
      </c>
      <c r="F116" s="131">
        <v>0</v>
      </c>
      <c r="J116" s="131">
        <v>40</v>
      </c>
      <c r="K116" s="131">
        <v>10</v>
      </c>
      <c r="L116" s="131">
        <v>50</v>
      </c>
      <c r="M116" s="189">
        <v>0</v>
      </c>
      <c r="O116" s="131">
        <v>2</v>
      </c>
      <c r="P116" s="131">
        <v>0</v>
      </c>
      <c r="T116" s="131">
        <v>10111</v>
      </c>
      <c r="U116" s="131" t="s">
        <v>741</v>
      </c>
      <c r="V116" s="131">
        <v>10</v>
      </c>
      <c r="AC116" s="191">
        <v>1</v>
      </c>
      <c r="AD116" s="191">
        <v>0</v>
      </c>
      <c r="AE116" s="192"/>
      <c r="AF116" s="192"/>
      <c r="AG116" s="192"/>
      <c r="AH116" s="192"/>
      <c r="AI116" s="191">
        <v>1</v>
      </c>
      <c r="AJ116" s="191">
        <v>1</v>
      </c>
      <c r="AK116" s="189">
        <v>0</v>
      </c>
      <c r="AL116" s="189">
        <v>0</v>
      </c>
      <c r="AM116" s="189">
        <v>0</v>
      </c>
      <c r="AO116" s="195"/>
      <c r="AP116" s="195"/>
      <c r="AR116" s="131" t="s">
        <v>278</v>
      </c>
      <c r="AS116" s="131" t="s">
        <v>1703</v>
      </c>
      <c r="AT116" s="131" t="s">
        <v>742</v>
      </c>
      <c r="AU116" s="191"/>
      <c r="AZ116" s="189"/>
      <c r="BL116" s="131">
        <v>10095</v>
      </c>
      <c r="BN116" s="131">
        <v>10095</v>
      </c>
      <c r="BO116" s="131">
        <v>18</v>
      </c>
      <c r="BP116" s="131">
        <v>1</v>
      </c>
      <c r="BT116" s="191">
        <v>10095</v>
      </c>
      <c r="CB116" s="197"/>
      <c r="CD116" s="197"/>
      <c r="CF116" s="191">
        <v>-1</v>
      </c>
      <c r="CN116" s="124">
        <v>1</v>
      </c>
    </row>
    <row r="117" spans="1:92" s="131" customFormat="1" ht="15.95" customHeight="1">
      <c r="A117" s="131">
        <v>6105</v>
      </c>
      <c r="B117" s="131" t="s">
        <v>1515</v>
      </c>
      <c r="C117" s="131">
        <v>2</v>
      </c>
      <c r="D117" s="131">
        <v>2</v>
      </c>
      <c r="E117" s="131">
        <v>3</v>
      </c>
      <c r="F117" s="131">
        <v>0</v>
      </c>
      <c r="J117" s="131">
        <v>40</v>
      </c>
      <c r="K117" s="131">
        <v>10</v>
      </c>
      <c r="L117" s="131">
        <v>50</v>
      </c>
      <c r="M117" s="189">
        <v>0</v>
      </c>
      <c r="O117" s="131">
        <v>1</v>
      </c>
      <c r="P117" s="131">
        <v>0</v>
      </c>
      <c r="T117" s="131">
        <v>400001</v>
      </c>
      <c r="U117" s="131" t="s">
        <v>1656</v>
      </c>
      <c r="V117" s="131">
        <v>3</v>
      </c>
      <c r="AC117" s="191">
        <v>1</v>
      </c>
      <c r="AD117" s="191">
        <v>0</v>
      </c>
      <c r="AE117" s="192"/>
      <c r="AF117" s="192"/>
      <c r="AG117" s="192"/>
      <c r="AH117" s="192"/>
      <c r="AI117" s="191">
        <v>1</v>
      </c>
      <c r="AJ117" s="191">
        <v>1</v>
      </c>
      <c r="AK117" s="189">
        <v>0</v>
      </c>
      <c r="AL117" s="189">
        <v>0</v>
      </c>
      <c r="AM117" s="189">
        <v>0</v>
      </c>
      <c r="AO117" s="195"/>
      <c r="AP117" s="195"/>
      <c r="AR117" s="131" t="s">
        <v>1173</v>
      </c>
      <c r="AS117" s="131" t="s">
        <v>1657</v>
      </c>
      <c r="AT117" s="131" t="s">
        <v>1658</v>
      </c>
      <c r="AU117" s="191"/>
      <c r="AZ117" s="189"/>
      <c r="BJ117" s="131" t="s">
        <v>208</v>
      </c>
      <c r="BK117" s="131" t="s">
        <v>208</v>
      </c>
      <c r="BL117" s="131">
        <v>10098</v>
      </c>
      <c r="BN117" s="131">
        <v>10098</v>
      </c>
      <c r="BO117" s="131">
        <v>10</v>
      </c>
      <c r="BP117" s="131">
        <v>1</v>
      </c>
      <c r="BT117" s="191">
        <v>10098</v>
      </c>
      <c r="CB117" s="197"/>
      <c r="CD117" s="197"/>
      <c r="CF117" s="191">
        <v>-1</v>
      </c>
      <c r="CN117" s="125">
        <v>1</v>
      </c>
    </row>
    <row r="118" spans="1:92" s="131" customFormat="1" ht="15.95" customHeight="1">
      <c r="A118" s="131">
        <v>6106</v>
      </c>
      <c r="B118" s="131" t="s">
        <v>1515</v>
      </c>
      <c r="C118" s="131">
        <v>2</v>
      </c>
      <c r="D118" s="131">
        <v>2</v>
      </c>
      <c r="E118" s="131">
        <v>1</v>
      </c>
      <c r="F118" s="131">
        <v>0</v>
      </c>
      <c r="J118" s="131">
        <v>40</v>
      </c>
      <c r="K118" s="131">
        <v>10</v>
      </c>
      <c r="L118" s="131">
        <v>50</v>
      </c>
      <c r="M118" s="189">
        <v>0</v>
      </c>
      <c r="O118" s="131">
        <v>3</v>
      </c>
      <c r="P118" s="131">
        <v>0</v>
      </c>
      <c r="T118" s="131">
        <v>10061</v>
      </c>
      <c r="U118" s="131" t="s">
        <v>574</v>
      </c>
      <c r="V118" s="131">
        <v>5</v>
      </c>
      <c r="AC118" s="191">
        <v>1</v>
      </c>
      <c r="AD118" s="191">
        <v>0</v>
      </c>
      <c r="AE118" s="192"/>
      <c r="AF118" s="192"/>
      <c r="AG118" s="192"/>
      <c r="AH118" s="192"/>
      <c r="AI118" s="191">
        <v>1</v>
      </c>
      <c r="AJ118" s="191">
        <v>1</v>
      </c>
      <c r="AK118" s="189">
        <v>0</v>
      </c>
      <c r="AL118" s="189">
        <v>0</v>
      </c>
      <c r="AM118" s="189">
        <v>0</v>
      </c>
      <c r="AO118" s="195"/>
      <c r="AP118" s="195"/>
      <c r="AR118" s="131" t="s">
        <v>278</v>
      </c>
      <c r="AS118" s="131" t="s">
        <v>1659</v>
      </c>
      <c r="AT118" s="131" t="s">
        <v>1660</v>
      </c>
      <c r="AU118" s="191"/>
      <c r="AZ118" s="189"/>
      <c r="BJ118" s="131" t="s">
        <v>208</v>
      </c>
      <c r="BK118" s="131" t="s">
        <v>208</v>
      </c>
      <c r="BL118" s="131">
        <v>10098</v>
      </c>
      <c r="BN118" s="131">
        <v>10098</v>
      </c>
      <c r="BO118" s="131">
        <v>21</v>
      </c>
      <c r="BP118" s="131">
        <v>1</v>
      </c>
      <c r="BT118" s="191">
        <v>10098</v>
      </c>
      <c r="CB118" s="197"/>
      <c r="CD118" s="197"/>
      <c r="CF118" s="191">
        <v>-1</v>
      </c>
      <c r="CN118" s="124">
        <v>1</v>
      </c>
    </row>
    <row r="119" spans="1:92" s="131" customFormat="1" ht="15.95" customHeight="1">
      <c r="A119" s="131">
        <v>6107</v>
      </c>
      <c r="B119" s="131" t="s">
        <v>1515</v>
      </c>
      <c r="C119" s="131">
        <v>2</v>
      </c>
      <c r="D119" s="131">
        <v>2</v>
      </c>
      <c r="E119" s="131">
        <v>2</v>
      </c>
      <c r="F119" s="131">
        <v>0</v>
      </c>
      <c r="J119" s="131">
        <v>40</v>
      </c>
      <c r="K119" s="131">
        <v>10</v>
      </c>
      <c r="L119" s="131">
        <v>50</v>
      </c>
      <c r="M119" s="189">
        <v>0</v>
      </c>
      <c r="O119" s="131">
        <v>2</v>
      </c>
      <c r="P119" s="131">
        <v>0</v>
      </c>
      <c r="T119" s="131">
        <v>10098009</v>
      </c>
      <c r="U119" s="131" t="s">
        <v>1007</v>
      </c>
      <c r="V119" s="131">
        <v>1</v>
      </c>
      <c r="AC119" s="191">
        <v>1</v>
      </c>
      <c r="AD119" s="191">
        <v>0</v>
      </c>
      <c r="AE119" s="192"/>
      <c r="AF119" s="192"/>
      <c r="AG119" s="192"/>
      <c r="AH119" s="192"/>
      <c r="AI119" s="191">
        <v>1</v>
      </c>
      <c r="AJ119" s="191">
        <v>1</v>
      </c>
      <c r="AK119" s="189">
        <v>0</v>
      </c>
      <c r="AL119" s="189">
        <v>0</v>
      </c>
      <c r="AM119" s="189">
        <v>0</v>
      </c>
      <c r="AO119" s="195"/>
      <c r="AP119" s="195"/>
      <c r="AQ119" s="131" t="s">
        <v>1008</v>
      </c>
      <c r="AR119" s="131" t="s">
        <v>205</v>
      </c>
      <c r="AS119" s="131" t="s">
        <v>1665</v>
      </c>
      <c r="AT119" s="131" t="s">
        <v>1008</v>
      </c>
      <c r="AU119" s="191">
        <v>10098009</v>
      </c>
      <c r="AV119" s="131" t="s">
        <v>1007</v>
      </c>
      <c r="AZ119" s="189"/>
      <c r="BI119" s="131" t="s">
        <v>208</v>
      </c>
      <c r="BJ119" s="131" t="s">
        <v>208</v>
      </c>
      <c r="BK119" s="131" t="s">
        <v>208</v>
      </c>
      <c r="BL119" s="131">
        <v>10098</v>
      </c>
      <c r="BM119" s="131">
        <v>36</v>
      </c>
      <c r="BN119" s="131">
        <v>10098</v>
      </c>
      <c r="BO119" s="131">
        <v>36</v>
      </c>
      <c r="BP119" s="131">
        <v>1</v>
      </c>
      <c r="BT119" s="191">
        <v>10098</v>
      </c>
      <c r="BU119" s="131">
        <v>36</v>
      </c>
      <c r="BY119" s="131" t="s">
        <v>1666</v>
      </c>
      <c r="CB119" s="197" t="s">
        <v>1667</v>
      </c>
      <c r="CD119" s="197" t="s">
        <v>1668</v>
      </c>
      <c r="CF119" s="191">
        <v>10098009</v>
      </c>
      <c r="CG119" s="131" t="s">
        <v>1007</v>
      </c>
      <c r="CN119" s="125">
        <v>1</v>
      </c>
    </row>
    <row r="120" spans="1:92" s="131" customFormat="1" ht="15.95" customHeight="1">
      <c r="A120" s="131">
        <v>6108</v>
      </c>
      <c r="B120" s="131" t="s">
        <v>1515</v>
      </c>
      <c r="C120" s="131">
        <v>2</v>
      </c>
      <c r="D120" s="131">
        <v>2</v>
      </c>
      <c r="E120" s="131">
        <v>3</v>
      </c>
      <c r="F120" s="131">
        <v>0</v>
      </c>
      <c r="J120" s="131">
        <v>40</v>
      </c>
      <c r="K120" s="131">
        <v>10</v>
      </c>
      <c r="L120" s="131">
        <v>50</v>
      </c>
      <c r="M120" s="189">
        <v>0</v>
      </c>
      <c r="O120" s="131">
        <v>1</v>
      </c>
      <c r="P120" s="131">
        <v>0</v>
      </c>
      <c r="T120" s="131">
        <v>400002</v>
      </c>
      <c r="U120" s="131" t="s">
        <v>1516</v>
      </c>
      <c r="V120" s="131">
        <v>3</v>
      </c>
      <c r="AC120" s="191">
        <v>1</v>
      </c>
      <c r="AD120" s="191">
        <v>0</v>
      </c>
      <c r="AE120" s="192"/>
      <c r="AF120" s="192"/>
      <c r="AG120" s="192"/>
      <c r="AH120" s="192"/>
      <c r="AI120" s="191">
        <v>1</v>
      </c>
      <c r="AJ120" s="191">
        <v>1</v>
      </c>
      <c r="AK120" s="189">
        <v>0</v>
      </c>
      <c r="AL120" s="189">
        <v>0</v>
      </c>
      <c r="AM120" s="189">
        <v>0</v>
      </c>
      <c r="AO120" s="195"/>
      <c r="AP120" s="195"/>
      <c r="AR120" s="131" t="s">
        <v>1173</v>
      </c>
      <c r="AS120" s="131" t="s">
        <v>1670</v>
      </c>
      <c r="AT120" s="131" t="s">
        <v>1671</v>
      </c>
      <c r="AU120" s="191"/>
      <c r="AZ120" s="189"/>
      <c r="BL120" s="131">
        <v>10098</v>
      </c>
      <c r="BN120" s="131">
        <v>10098</v>
      </c>
      <c r="BO120" s="131">
        <v>11</v>
      </c>
      <c r="BP120" s="131">
        <v>1</v>
      </c>
      <c r="BT120" s="191">
        <v>10098</v>
      </c>
      <c r="CB120" s="197"/>
      <c r="CD120" s="197"/>
      <c r="CF120" s="191">
        <v>-1</v>
      </c>
      <c r="CN120" s="124">
        <v>1</v>
      </c>
    </row>
    <row r="121" spans="1:92" s="131" customFormat="1" ht="15.95" customHeight="1">
      <c r="A121" s="131">
        <v>6109</v>
      </c>
      <c r="B121" s="131" t="s">
        <v>1515</v>
      </c>
      <c r="C121" s="131">
        <v>2</v>
      </c>
      <c r="D121" s="131">
        <v>2</v>
      </c>
      <c r="E121" s="131">
        <v>1</v>
      </c>
      <c r="F121" s="131">
        <v>0</v>
      </c>
      <c r="J121" s="131">
        <v>40</v>
      </c>
      <c r="K121" s="131">
        <v>10</v>
      </c>
      <c r="L121" s="131">
        <v>50</v>
      </c>
      <c r="M121" s="189">
        <v>0</v>
      </c>
      <c r="O121" s="131">
        <v>3</v>
      </c>
      <c r="P121" s="131">
        <v>0</v>
      </c>
      <c r="T121" s="131">
        <v>10081</v>
      </c>
      <c r="U121" s="131" t="s">
        <v>1364</v>
      </c>
      <c r="V121" s="131">
        <v>5</v>
      </c>
      <c r="AC121" s="191">
        <v>1</v>
      </c>
      <c r="AD121" s="191">
        <v>0</v>
      </c>
      <c r="AE121" s="192"/>
      <c r="AF121" s="192"/>
      <c r="AG121" s="192"/>
      <c r="AH121" s="192"/>
      <c r="AI121" s="191">
        <v>1</v>
      </c>
      <c r="AJ121" s="191">
        <v>1</v>
      </c>
      <c r="AK121" s="189">
        <v>0</v>
      </c>
      <c r="AL121" s="189">
        <v>0</v>
      </c>
      <c r="AM121" s="189">
        <v>0</v>
      </c>
      <c r="AO121" s="195"/>
      <c r="AP121" s="195"/>
      <c r="AR121" s="131" t="s">
        <v>278</v>
      </c>
      <c r="AS121" s="131" t="s">
        <v>1672</v>
      </c>
      <c r="AT121" s="131" t="s">
        <v>1617</v>
      </c>
      <c r="AU121" s="191"/>
      <c r="AZ121" s="189"/>
      <c r="BL121" s="131">
        <v>10098</v>
      </c>
      <c r="BN121" s="131">
        <v>10098</v>
      </c>
      <c r="BO121" s="131">
        <v>31</v>
      </c>
      <c r="BP121" s="131">
        <v>1</v>
      </c>
      <c r="BT121" s="191">
        <v>10098</v>
      </c>
      <c r="CB121" s="197"/>
      <c r="CD121" s="197"/>
      <c r="CF121" s="191">
        <v>-1</v>
      </c>
      <c r="CN121" s="125">
        <v>1</v>
      </c>
    </row>
    <row r="122" spans="1:92" s="131" customFormat="1" ht="15.95" customHeight="1">
      <c r="A122" s="131">
        <v>6110</v>
      </c>
      <c r="B122" s="131" t="s">
        <v>1515</v>
      </c>
      <c r="C122" s="131">
        <v>2</v>
      </c>
      <c r="D122" s="131">
        <v>2</v>
      </c>
      <c r="E122" s="131">
        <v>2</v>
      </c>
      <c r="F122" s="131">
        <v>0</v>
      </c>
      <c r="J122" s="131">
        <v>40</v>
      </c>
      <c r="K122" s="131">
        <v>10</v>
      </c>
      <c r="L122" s="131">
        <v>50</v>
      </c>
      <c r="M122" s="189">
        <v>0</v>
      </c>
      <c r="O122" s="131">
        <v>2</v>
      </c>
      <c r="P122" s="131">
        <v>0</v>
      </c>
      <c r="T122" s="131">
        <v>10098037</v>
      </c>
      <c r="U122" s="131" t="s">
        <v>1571</v>
      </c>
      <c r="V122" s="131">
        <v>1</v>
      </c>
      <c r="AC122" s="191">
        <v>1</v>
      </c>
      <c r="AD122" s="191">
        <v>0</v>
      </c>
      <c r="AE122" s="192"/>
      <c r="AF122" s="192"/>
      <c r="AG122" s="192"/>
      <c r="AH122" s="192"/>
      <c r="AI122" s="191">
        <v>1</v>
      </c>
      <c r="AJ122" s="191">
        <v>1</v>
      </c>
      <c r="AK122" s="189">
        <v>0</v>
      </c>
      <c r="AL122" s="189">
        <v>0</v>
      </c>
      <c r="AM122" s="189">
        <v>0</v>
      </c>
      <c r="AO122" s="195"/>
      <c r="AP122" s="195"/>
      <c r="AQ122" s="131" t="s">
        <v>1584</v>
      </c>
      <c r="AR122" s="131" t="s">
        <v>205</v>
      </c>
      <c r="AS122" s="131" t="s">
        <v>1673</v>
      </c>
      <c r="AT122" s="131" t="s">
        <v>1584</v>
      </c>
      <c r="AU122" s="191">
        <v>10098037</v>
      </c>
      <c r="AV122" s="131" t="s">
        <v>1571</v>
      </c>
      <c r="AZ122" s="189"/>
      <c r="BL122" s="131">
        <v>10098</v>
      </c>
      <c r="BM122" s="131">
        <v>39</v>
      </c>
      <c r="BN122" s="131">
        <v>10098</v>
      </c>
      <c r="BO122" s="131">
        <v>39</v>
      </c>
      <c r="BP122" s="131">
        <v>1</v>
      </c>
      <c r="BT122" s="191">
        <v>10098</v>
      </c>
      <c r="BU122" s="131">
        <v>39</v>
      </c>
      <c r="BY122" s="131" t="s">
        <v>1674</v>
      </c>
      <c r="CB122" s="197" t="s">
        <v>1675</v>
      </c>
      <c r="CD122" s="197" t="s">
        <v>1676</v>
      </c>
      <c r="CF122" s="191">
        <v>10098037</v>
      </c>
      <c r="CG122" s="131" t="s">
        <v>1571</v>
      </c>
      <c r="CN122" s="124">
        <v>1</v>
      </c>
    </row>
    <row r="123" spans="1:92" s="131" customFormat="1" ht="15.95" customHeight="1">
      <c r="A123" s="131">
        <v>6111</v>
      </c>
      <c r="B123" s="131" t="s">
        <v>1515</v>
      </c>
      <c r="C123" s="131">
        <v>2</v>
      </c>
      <c r="D123" s="131">
        <v>2</v>
      </c>
      <c r="E123" s="131">
        <v>3</v>
      </c>
      <c r="F123" s="131">
        <v>0</v>
      </c>
      <c r="J123" s="131">
        <v>40</v>
      </c>
      <c r="K123" s="131">
        <v>10</v>
      </c>
      <c r="L123" s="131">
        <v>50</v>
      </c>
      <c r="M123" s="189">
        <v>0</v>
      </c>
      <c r="O123" s="131">
        <v>1</v>
      </c>
      <c r="P123" s="131">
        <v>0</v>
      </c>
      <c r="T123" s="131">
        <v>300001</v>
      </c>
      <c r="U123" s="131" t="s">
        <v>1516</v>
      </c>
      <c r="V123" s="131">
        <v>3</v>
      </c>
      <c r="AC123" s="191">
        <v>1</v>
      </c>
      <c r="AD123" s="191">
        <v>0</v>
      </c>
      <c r="AE123" s="192"/>
      <c r="AF123" s="192"/>
      <c r="AG123" s="192"/>
      <c r="AH123" s="192"/>
      <c r="AI123" s="191">
        <v>1</v>
      </c>
      <c r="AJ123" s="191">
        <v>1</v>
      </c>
      <c r="AK123" s="189">
        <v>0</v>
      </c>
      <c r="AL123" s="189">
        <v>0</v>
      </c>
      <c r="AM123" s="189">
        <v>0</v>
      </c>
      <c r="AO123" s="195"/>
      <c r="AP123" s="195"/>
      <c r="AR123" s="131" t="s">
        <v>1173</v>
      </c>
      <c r="AS123" s="131" t="s">
        <v>1517</v>
      </c>
      <c r="AT123" s="131" t="s">
        <v>1518</v>
      </c>
      <c r="AU123" s="191"/>
      <c r="AZ123" s="189"/>
      <c r="BC123" s="131" t="s">
        <v>208</v>
      </c>
      <c r="BI123" s="131" t="s">
        <v>208</v>
      </c>
      <c r="BJ123" s="131" t="s">
        <v>1519</v>
      </c>
      <c r="BL123" s="131">
        <v>10099</v>
      </c>
      <c r="BN123" s="131">
        <v>10099</v>
      </c>
      <c r="BO123" s="131">
        <v>24</v>
      </c>
      <c r="BP123" s="131">
        <v>1</v>
      </c>
      <c r="BT123" s="191">
        <v>10099</v>
      </c>
      <c r="CB123" s="197"/>
      <c r="CD123" s="197"/>
      <c r="CF123" s="191">
        <v>-1</v>
      </c>
      <c r="CN123" s="125">
        <v>1</v>
      </c>
    </row>
    <row r="124" spans="1:92" s="131" customFormat="1" ht="15.95" customHeight="1">
      <c r="A124" s="131">
        <v>6112</v>
      </c>
      <c r="B124" s="131" t="s">
        <v>1515</v>
      </c>
      <c r="C124" s="131">
        <v>2</v>
      </c>
      <c r="D124" s="131">
        <v>2</v>
      </c>
      <c r="E124" s="131">
        <v>1</v>
      </c>
      <c r="F124" s="131">
        <v>0</v>
      </c>
      <c r="J124" s="131">
        <v>40</v>
      </c>
      <c r="K124" s="131">
        <v>10</v>
      </c>
      <c r="L124" s="131">
        <v>50</v>
      </c>
      <c r="M124" s="189">
        <v>0</v>
      </c>
      <c r="O124" s="131">
        <v>3</v>
      </c>
      <c r="P124" s="131">
        <v>0</v>
      </c>
      <c r="T124" s="131">
        <v>10023</v>
      </c>
      <c r="U124" s="131" t="s">
        <v>1520</v>
      </c>
      <c r="V124" s="131">
        <v>5</v>
      </c>
      <c r="AC124" s="191">
        <v>1</v>
      </c>
      <c r="AD124" s="191">
        <v>0</v>
      </c>
      <c r="AE124" s="192"/>
      <c r="AF124" s="192"/>
      <c r="AG124" s="192"/>
      <c r="AH124" s="192"/>
      <c r="AI124" s="191">
        <v>1</v>
      </c>
      <c r="AJ124" s="191">
        <v>1</v>
      </c>
      <c r="AK124" s="189">
        <v>0</v>
      </c>
      <c r="AL124" s="189">
        <v>0</v>
      </c>
      <c r="AM124" s="189">
        <v>0</v>
      </c>
      <c r="AO124" s="195"/>
      <c r="AP124" s="195"/>
      <c r="AR124" s="131" t="s">
        <v>278</v>
      </c>
      <c r="AS124" s="131" t="s">
        <v>1521</v>
      </c>
      <c r="AT124" s="131" t="s">
        <v>1522</v>
      </c>
      <c r="AU124" s="191"/>
      <c r="AZ124" s="189"/>
      <c r="BC124" s="131" t="s">
        <v>208</v>
      </c>
      <c r="BI124" s="131" t="s">
        <v>208</v>
      </c>
      <c r="BJ124" s="131" t="s">
        <v>208</v>
      </c>
      <c r="BL124" s="131">
        <v>10099</v>
      </c>
      <c r="BN124" s="131">
        <v>10099</v>
      </c>
      <c r="BO124" s="131">
        <v>34</v>
      </c>
      <c r="BP124" s="131">
        <v>1</v>
      </c>
      <c r="BT124" s="191">
        <v>10099</v>
      </c>
      <c r="CB124" s="197"/>
      <c r="CD124" s="197"/>
      <c r="CF124" s="191">
        <v>-1</v>
      </c>
      <c r="CN124" s="124">
        <v>1</v>
      </c>
    </row>
    <row r="125" spans="1:92" s="131" customFormat="1" ht="15.95" customHeight="1">
      <c r="A125" s="131">
        <v>6113</v>
      </c>
      <c r="B125" s="131" t="s">
        <v>1515</v>
      </c>
      <c r="C125" s="131">
        <v>2</v>
      </c>
      <c r="D125" s="131">
        <v>2</v>
      </c>
      <c r="E125" s="131">
        <v>2</v>
      </c>
      <c r="F125" s="131">
        <v>0</v>
      </c>
      <c r="J125" s="131">
        <v>40</v>
      </c>
      <c r="K125" s="131">
        <v>10</v>
      </c>
      <c r="L125" s="131">
        <v>50</v>
      </c>
      <c r="M125" s="189">
        <v>0</v>
      </c>
      <c r="O125" s="131">
        <v>2</v>
      </c>
      <c r="P125" s="131">
        <v>0</v>
      </c>
      <c r="T125" s="131">
        <v>10099010</v>
      </c>
      <c r="U125" s="131" t="s">
        <v>209</v>
      </c>
      <c r="V125" s="131">
        <v>1</v>
      </c>
      <c r="AC125" s="191">
        <v>1</v>
      </c>
      <c r="AD125" s="191">
        <v>0</v>
      </c>
      <c r="AE125" s="192"/>
      <c r="AF125" s="192"/>
      <c r="AG125" s="192"/>
      <c r="AH125" s="192"/>
      <c r="AI125" s="191">
        <v>1</v>
      </c>
      <c r="AJ125" s="191">
        <v>1</v>
      </c>
      <c r="AK125" s="189">
        <v>0</v>
      </c>
      <c r="AL125" s="189">
        <v>0</v>
      </c>
      <c r="AM125" s="189">
        <v>0</v>
      </c>
      <c r="AO125" s="195"/>
      <c r="AP125" s="195"/>
      <c r="AQ125" s="131" t="s">
        <v>1523</v>
      </c>
      <c r="AR125" s="131" t="s">
        <v>205</v>
      </c>
      <c r="AS125" s="131" t="s">
        <v>1524</v>
      </c>
      <c r="AT125" s="131" t="s">
        <v>1523</v>
      </c>
      <c r="AU125" s="191">
        <v>10099010</v>
      </c>
      <c r="AV125" s="131" t="s">
        <v>209</v>
      </c>
      <c r="AZ125" s="189"/>
      <c r="BC125" s="131" t="s">
        <v>208</v>
      </c>
      <c r="BI125" s="131" t="s">
        <v>208</v>
      </c>
      <c r="BJ125" s="131" t="s">
        <v>208</v>
      </c>
      <c r="BL125" s="131">
        <v>10099</v>
      </c>
      <c r="BM125" s="131">
        <v>2</v>
      </c>
      <c r="BN125" s="131">
        <v>10099</v>
      </c>
      <c r="BO125" s="131">
        <v>2</v>
      </c>
      <c r="BP125" s="131">
        <v>1</v>
      </c>
      <c r="BT125" s="191">
        <v>10099</v>
      </c>
      <c r="BU125" s="131">
        <v>2</v>
      </c>
      <c r="BY125" s="131" t="s">
        <v>1525</v>
      </c>
      <c r="CB125" s="197" t="s">
        <v>1526</v>
      </c>
      <c r="CD125" s="197" t="s">
        <v>1527</v>
      </c>
      <c r="CF125" s="191">
        <v>10099010</v>
      </c>
      <c r="CG125" s="131" t="s">
        <v>245</v>
      </c>
      <c r="CN125" s="125">
        <v>1</v>
      </c>
    </row>
    <row r="126" spans="1:92" s="131" customFormat="1" ht="15.95" customHeight="1">
      <c r="A126" s="131">
        <v>6114</v>
      </c>
      <c r="B126" s="131" t="s">
        <v>1515</v>
      </c>
      <c r="C126" s="131">
        <v>2</v>
      </c>
      <c r="D126" s="131">
        <v>2</v>
      </c>
      <c r="E126" s="131">
        <v>15</v>
      </c>
      <c r="F126" s="131">
        <v>0</v>
      </c>
      <c r="J126" s="131">
        <v>40</v>
      </c>
      <c r="K126" s="131">
        <v>10</v>
      </c>
      <c r="L126" s="131">
        <v>50</v>
      </c>
      <c r="M126" s="189">
        <v>0</v>
      </c>
      <c r="O126" s="131">
        <v>4</v>
      </c>
      <c r="P126" s="131">
        <v>0</v>
      </c>
      <c r="T126" s="131" t="s">
        <v>363</v>
      </c>
      <c r="U126" s="131" t="s">
        <v>364</v>
      </c>
      <c r="V126" s="131">
        <v>5</v>
      </c>
      <c r="Y126" s="131" t="s">
        <v>365</v>
      </c>
      <c r="AC126" s="191">
        <v>1</v>
      </c>
      <c r="AD126" s="191">
        <v>0</v>
      </c>
      <c r="AE126" s="192"/>
      <c r="AF126" s="192"/>
      <c r="AG126" s="192"/>
      <c r="AH126" s="192"/>
      <c r="AI126" s="191">
        <v>1</v>
      </c>
      <c r="AJ126" s="191">
        <v>1</v>
      </c>
      <c r="AK126" s="189">
        <v>0</v>
      </c>
      <c r="AL126" s="189">
        <v>0</v>
      </c>
      <c r="AM126" s="189">
        <v>0</v>
      </c>
      <c r="AO126" s="195"/>
      <c r="AP126" s="195"/>
      <c r="AR126" s="131" t="s">
        <v>1173</v>
      </c>
      <c r="AS126" s="131" t="s">
        <v>1528</v>
      </c>
      <c r="AT126" s="131" t="s">
        <v>1529</v>
      </c>
      <c r="AU126" s="191"/>
      <c r="AZ126" s="189"/>
      <c r="BC126" s="131" t="s">
        <v>208</v>
      </c>
      <c r="BI126" s="131" t="s">
        <v>208</v>
      </c>
      <c r="BJ126" s="131" t="s">
        <v>208</v>
      </c>
      <c r="BL126" s="131">
        <v>10099</v>
      </c>
      <c r="BN126" s="131">
        <v>10099</v>
      </c>
      <c r="BO126" s="131">
        <v>23</v>
      </c>
      <c r="BP126" s="131">
        <v>1</v>
      </c>
      <c r="BT126" s="191">
        <v>10099</v>
      </c>
      <c r="CB126" s="197"/>
      <c r="CD126" s="197"/>
      <c r="CF126" s="191">
        <v>-1</v>
      </c>
      <c r="CN126" s="124">
        <v>1</v>
      </c>
    </row>
    <row r="127" spans="1:92" s="131" customFormat="1" ht="15.95" customHeight="1">
      <c r="A127" s="131">
        <v>6115</v>
      </c>
      <c r="B127" s="131" t="s">
        <v>1515</v>
      </c>
      <c r="C127" s="131">
        <v>2</v>
      </c>
      <c r="D127" s="131">
        <v>2</v>
      </c>
      <c r="E127" s="131">
        <v>1</v>
      </c>
      <c r="F127" s="131">
        <v>0</v>
      </c>
      <c r="J127" s="131">
        <v>40</v>
      </c>
      <c r="K127" s="131">
        <v>10</v>
      </c>
      <c r="L127" s="131">
        <v>50</v>
      </c>
      <c r="M127" s="189">
        <v>0</v>
      </c>
      <c r="O127" s="131">
        <v>3</v>
      </c>
      <c r="P127" s="131">
        <v>0</v>
      </c>
      <c r="T127" s="131">
        <v>10051</v>
      </c>
      <c r="U127" s="131" t="s">
        <v>1520</v>
      </c>
      <c r="V127" s="131">
        <v>5</v>
      </c>
      <c r="AC127" s="191">
        <v>1</v>
      </c>
      <c r="AD127" s="191">
        <v>0</v>
      </c>
      <c r="AE127" s="192"/>
      <c r="AF127" s="192"/>
      <c r="AG127" s="192"/>
      <c r="AH127" s="192"/>
      <c r="AI127" s="191">
        <v>1</v>
      </c>
      <c r="AJ127" s="191">
        <v>1</v>
      </c>
      <c r="AK127" s="189">
        <v>0</v>
      </c>
      <c r="AL127" s="189">
        <v>0</v>
      </c>
      <c r="AM127" s="189">
        <v>0</v>
      </c>
      <c r="AO127" s="195"/>
      <c r="AP127" s="195"/>
      <c r="AR127" s="131" t="s">
        <v>278</v>
      </c>
      <c r="AS127" s="124" t="s">
        <v>1531</v>
      </c>
      <c r="AT127" s="124" t="s">
        <v>1532</v>
      </c>
      <c r="AU127" s="191"/>
      <c r="AZ127" s="189"/>
      <c r="BJ127" s="131" t="s">
        <v>208</v>
      </c>
      <c r="BL127" s="131">
        <v>10099</v>
      </c>
      <c r="BN127" s="131">
        <v>10099</v>
      </c>
      <c r="BO127" s="131">
        <v>29</v>
      </c>
      <c r="BP127" s="131">
        <v>1</v>
      </c>
      <c r="BT127" s="191">
        <v>10099</v>
      </c>
      <c r="CB127" s="197"/>
      <c r="CD127" s="197"/>
      <c r="CF127" s="191">
        <v>-1</v>
      </c>
      <c r="CN127" s="125">
        <v>1</v>
      </c>
    </row>
    <row r="128" spans="1:92" s="131" customFormat="1" ht="15.95" customHeight="1">
      <c r="A128" s="131">
        <v>6116</v>
      </c>
      <c r="B128" s="131" t="s">
        <v>1515</v>
      </c>
      <c r="C128" s="131">
        <v>2</v>
      </c>
      <c r="D128" s="131">
        <v>2</v>
      </c>
      <c r="E128" s="131">
        <v>3</v>
      </c>
      <c r="F128" s="131">
        <v>0</v>
      </c>
      <c r="J128" s="131">
        <v>40</v>
      </c>
      <c r="K128" s="131">
        <v>10</v>
      </c>
      <c r="L128" s="131">
        <v>50</v>
      </c>
      <c r="M128" s="189">
        <v>0</v>
      </c>
      <c r="O128" s="131">
        <v>1</v>
      </c>
      <c r="P128" s="131">
        <v>0</v>
      </c>
      <c r="T128" s="131">
        <v>700001</v>
      </c>
      <c r="U128" s="131" t="s">
        <v>1539</v>
      </c>
      <c r="V128" s="131">
        <v>3</v>
      </c>
      <c r="AC128" s="191">
        <v>1</v>
      </c>
      <c r="AD128" s="191">
        <v>0</v>
      </c>
      <c r="AE128" s="192"/>
      <c r="AF128" s="192"/>
      <c r="AG128" s="192"/>
      <c r="AH128" s="192"/>
      <c r="AI128" s="191">
        <v>1</v>
      </c>
      <c r="AJ128" s="191">
        <v>1</v>
      </c>
      <c r="AK128" s="189">
        <v>0</v>
      </c>
      <c r="AL128" s="189">
        <v>0</v>
      </c>
      <c r="AM128" s="189">
        <v>0</v>
      </c>
      <c r="AO128" s="195"/>
      <c r="AP128" s="195"/>
      <c r="AR128" s="131" t="s">
        <v>1173</v>
      </c>
      <c r="AS128" s="131" t="s">
        <v>1540</v>
      </c>
      <c r="AT128" s="131" t="s">
        <v>1541</v>
      </c>
      <c r="AU128" s="191"/>
      <c r="AZ128" s="189"/>
      <c r="BL128" s="131">
        <v>10081</v>
      </c>
      <c r="BN128" s="131">
        <v>10081</v>
      </c>
      <c r="BO128" s="131">
        <v>4</v>
      </c>
      <c r="BP128" s="131">
        <v>1</v>
      </c>
      <c r="BT128" s="191">
        <v>10081</v>
      </c>
      <c r="CB128" s="197"/>
      <c r="CD128" s="197"/>
      <c r="CF128" s="191">
        <v>-1</v>
      </c>
      <c r="CN128" s="124">
        <v>1</v>
      </c>
    </row>
    <row r="129" spans="1:92" s="131" customFormat="1" ht="15.95" customHeight="1">
      <c r="A129" s="131">
        <v>6117</v>
      </c>
      <c r="B129" s="131" t="s">
        <v>1515</v>
      </c>
      <c r="C129" s="131">
        <v>2</v>
      </c>
      <c r="D129" s="131">
        <v>2</v>
      </c>
      <c r="E129" s="131">
        <v>2</v>
      </c>
      <c r="F129" s="131">
        <v>0</v>
      </c>
      <c r="J129" s="131">
        <v>40</v>
      </c>
      <c r="K129" s="131">
        <v>10</v>
      </c>
      <c r="L129" s="131">
        <v>50</v>
      </c>
      <c r="M129" s="189">
        <v>0</v>
      </c>
      <c r="O129" s="131">
        <v>2</v>
      </c>
      <c r="P129" s="131">
        <v>0</v>
      </c>
      <c r="T129" s="131">
        <v>10081001</v>
      </c>
      <c r="U129" s="131" t="s">
        <v>680</v>
      </c>
      <c r="V129" s="131">
        <v>1</v>
      </c>
      <c r="AC129" s="191">
        <v>1</v>
      </c>
      <c r="AD129" s="191">
        <v>0</v>
      </c>
      <c r="AE129" s="192"/>
      <c r="AF129" s="192"/>
      <c r="AG129" s="192"/>
      <c r="AH129" s="192"/>
      <c r="AI129" s="191">
        <v>1</v>
      </c>
      <c r="AJ129" s="191">
        <v>1</v>
      </c>
      <c r="AK129" s="189">
        <v>0</v>
      </c>
      <c r="AL129" s="189">
        <v>0</v>
      </c>
      <c r="AM129" s="189">
        <v>0</v>
      </c>
      <c r="AO129" s="195"/>
      <c r="AP129" s="195"/>
      <c r="AQ129" s="131" t="s">
        <v>681</v>
      </c>
      <c r="AR129" s="131" t="s">
        <v>205</v>
      </c>
      <c r="AS129" s="131" t="s">
        <v>1542</v>
      </c>
      <c r="AT129" s="131" t="s">
        <v>681</v>
      </c>
      <c r="AU129" s="191">
        <v>10081001</v>
      </c>
      <c r="AV129" s="131" t="s">
        <v>680</v>
      </c>
      <c r="AZ129" s="189"/>
      <c r="BL129" s="131">
        <v>10081</v>
      </c>
      <c r="BM129" s="131">
        <v>2</v>
      </c>
      <c r="BN129" s="131">
        <v>10081</v>
      </c>
      <c r="BO129" s="131">
        <v>2</v>
      </c>
      <c r="BP129" s="131">
        <v>1</v>
      </c>
      <c r="BT129" s="191">
        <v>10081</v>
      </c>
      <c r="BU129" s="131">
        <v>2</v>
      </c>
      <c r="BY129" s="131" t="s">
        <v>1543</v>
      </c>
      <c r="CB129" s="197" t="s">
        <v>1544</v>
      </c>
      <c r="CD129" s="197" t="s">
        <v>1545</v>
      </c>
      <c r="CF129" s="191">
        <v>10081001</v>
      </c>
      <c r="CG129" s="131" t="s">
        <v>680</v>
      </c>
      <c r="CN129" s="125">
        <v>1</v>
      </c>
    </row>
    <row r="130" spans="1:92" s="131" customFormat="1" ht="15.95" customHeight="1">
      <c r="A130" s="131">
        <v>6118</v>
      </c>
      <c r="B130" s="131" t="s">
        <v>1515</v>
      </c>
      <c r="C130" s="131">
        <v>2</v>
      </c>
      <c r="D130" s="131">
        <v>2</v>
      </c>
      <c r="E130" s="131">
        <v>1</v>
      </c>
      <c r="F130" s="131">
        <v>0</v>
      </c>
      <c r="J130" s="131">
        <v>40</v>
      </c>
      <c r="K130" s="131">
        <v>10</v>
      </c>
      <c r="L130" s="131">
        <v>50</v>
      </c>
      <c r="M130" s="189">
        <v>0</v>
      </c>
      <c r="O130" s="131">
        <v>3</v>
      </c>
      <c r="P130" s="131">
        <v>0</v>
      </c>
      <c r="T130" s="131">
        <v>30010</v>
      </c>
      <c r="U130" s="131" t="s">
        <v>821</v>
      </c>
      <c r="V130" s="131">
        <v>10</v>
      </c>
      <c r="AC130" s="191">
        <v>1</v>
      </c>
      <c r="AD130" s="191">
        <v>0</v>
      </c>
      <c r="AE130" s="192"/>
      <c r="AF130" s="192"/>
      <c r="AG130" s="192"/>
      <c r="AH130" s="192"/>
      <c r="AI130" s="191">
        <v>1</v>
      </c>
      <c r="AJ130" s="191">
        <v>1</v>
      </c>
      <c r="AK130" s="189">
        <v>0</v>
      </c>
      <c r="AL130" s="189">
        <v>0</v>
      </c>
      <c r="AM130" s="189">
        <v>0</v>
      </c>
      <c r="AO130" s="195"/>
      <c r="AP130" s="195"/>
      <c r="AR130" s="131" t="s">
        <v>278</v>
      </c>
      <c r="AS130" s="131" t="s">
        <v>1546</v>
      </c>
      <c r="AT130" s="131" t="s">
        <v>1547</v>
      </c>
      <c r="AU130" s="191"/>
      <c r="AZ130" s="189"/>
      <c r="BL130" s="131">
        <v>10081</v>
      </c>
      <c r="BN130" s="131">
        <v>10081</v>
      </c>
      <c r="BO130" s="131">
        <v>5</v>
      </c>
      <c r="BP130" s="131">
        <v>1</v>
      </c>
      <c r="BT130" s="191">
        <v>10081</v>
      </c>
      <c r="CB130" s="197"/>
      <c r="CD130" s="197"/>
      <c r="CF130" s="191">
        <v>-1</v>
      </c>
      <c r="CN130" s="124">
        <v>1</v>
      </c>
    </row>
    <row r="131" spans="1:92" s="131" customFormat="1" ht="15.95" customHeight="1">
      <c r="A131" s="131">
        <v>6119</v>
      </c>
      <c r="B131" s="131" t="s">
        <v>1515</v>
      </c>
      <c r="C131" s="131">
        <v>2</v>
      </c>
      <c r="D131" s="131">
        <v>2</v>
      </c>
      <c r="E131" s="131">
        <v>3</v>
      </c>
      <c r="F131" s="131">
        <v>0</v>
      </c>
      <c r="J131" s="131">
        <v>40</v>
      </c>
      <c r="K131" s="131">
        <v>10</v>
      </c>
      <c r="L131" s="131">
        <v>50</v>
      </c>
      <c r="M131" s="189">
        <v>0</v>
      </c>
      <c r="O131" s="131">
        <v>1</v>
      </c>
      <c r="P131" s="131">
        <v>0</v>
      </c>
      <c r="T131" s="131">
        <v>700003</v>
      </c>
      <c r="U131" s="131" t="s">
        <v>1548</v>
      </c>
      <c r="V131" s="131">
        <v>1</v>
      </c>
      <c r="AC131" s="191">
        <v>1</v>
      </c>
      <c r="AD131" s="191">
        <v>0</v>
      </c>
      <c r="AE131" s="192"/>
      <c r="AF131" s="192"/>
      <c r="AG131" s="192"/>
      <c r="AH131" s="192"/>
      <c r="AI131" s="191">
        <v>1</v>
      </c>
      <c r="AJ131" s="191">
        <v>1</v>
      </c>
      <c r="AK131" s="189">
        <v>0</v>
      </c>
      <c r="AL131" s="189">
        <v>0</v>
      </c>
      <c r="AM131" s="189">
        <v>0</v>
      </c>
      <c r="AO131" s="195"/>
      <c r="AP131" s="195"/>
      <c r="AR131" s="131" t="s">
        <v>1173</v>
      </c>
      <c r="AS131" s="131" t="s">
        <v>1549</v>
      </c>
      <c r="AT131" s="131" t="s">
        <v>1550</v>
      </c>
      <c r="AU131" s="191"/>
      <c r="AZ131" s="189"/>
      <c r="BL131" s="131">
        <v>10081</v>
      </c>
      <c r="BN131" s="131">
        <v>10081</v>
      </c>
      <c r="BO131" s="131">
        <v>6</v>
      </c>
      <c r="BP131" s="131">
        <v>1</v>
      </c>
      <c r="BT131" s="191">
        <v>10081</v>
      </c>
      <c r="CB131" s="197"/>
      <c r="CD131" s="197"/>
      <c r="CF131" s="191">
        <v>-1</v>
      </c>
      <c r="CN131" s="125">
        <v>1</v>
      </c>
    </row>
    <row r="132" spans="1:92" s="131" customFormat="1" ht="15.95" customHeight="1">
      <c r="A132" s="131">
        <v>6302</v>
      </c>
      <c r="B132" s="131" t="s">
        <v>1515</v>
      </c>
      <c r="C132" s="191">
        <v>2</v>
      </c>
      <c r="D132" s="191">
        <v>2</v>
      </c>
      <c r="E132" s="191">
        <v>1</v>
      </c>
      <c r="F132" s="191">
        <v>0</v>
      </c>
      <c r="G132" s="191"/>
      <c r="H132" s="191"/>
      <c r="J132" s="131">
        <v>40</v>
      </c>
      <c r="K132" s="131">
        <v>10</v>
      </c>
      <c r="L132" s="131">
        <v>50</v>
      </c>
      <c r="M132" s="189">
        <v>0</v>
      </c>
      <c r="O132" s="131">
        <v>3</v>
      </c>
      <c r="P132" s="131">
        <v>0</v>
      </c>
      <c r="T132" s="131">
        <v>30026</v>
      </c>
      <c r="U132" s="131" t="s">
        <v>765</v>
      </c>
      <c r="V132" s="131">
        <v>1</v>
      </c>
      <c r="AC132" s="191">
        <v>1</v>
      </c>
      <c r="AD132" s="191">
        <v>0</v>
      </c>
      <c r="AE132" s="192"/>
      <c r="AF132" s="192"/>
      <c r="AG132" s="192"/>
      <c r="AH132" s="192"/>
      <c r="AI132" s="191">
        <v>1</v>
      </c>
      <c r="AJ132" s="191">
        <v>1</v>
      </c>
      <c r="AK132" s="131">
        <v>0</v>
      </c>
      <c r="AL132" s="131">
        <v>0</v>
      </c>
      <c r="AM132" s="131">
        <v>0</v>
      </c>
      <c r="AQ132" s="191" t="s">
        <v>1551</v>
      </c>
      <c r="AR132" s="131" t="s">
        <v>1162</v>
      </c>
      <c r="AS132" s="131" t="s">
        <v>1552</v>
      </c>
      <c r="AT132" s="191" t="s">
        <v>1553</v>
      </c>
      <c r="AU132" s="131">
        <v>10082003</v>
      </c>
      <c r="AV132" s="131" t="s">
        <v>765</v>
      </c>
      <c r="AZ132" s="189"/>
      <c r="BC132" s="131" t="s">
        <v>208</v>
      </c>
      <c r="BI132" s="131" t="s">
        <v>208</v>
      </c>
      <c r="BJ132" s="131" t="s">
        <v>208</v>
      </c>
      <c r="BL132" s="131">
        <v>10082</v>
      </c>
      <c r="BM132" s="131">
        <v>5</v>
      </c>
      <c r="BN132" s="131">
        <v>10082</v>
      </c>
      <c r="BO132" s="131">
        <v>11</v>
      </c>
      <c r="BP132" s="189">
        <v>1</v>
      </c>
      <c r="BS132" s="189"/>
      <c r="BT132" s="131">
        <v>10082</v>
      </c>
      <c r="BU132" s="189">
        <v>5</v>
      </c>
      <c r="BV132" s="189"/>
      <c r="BY132" s="131" t="s">
        <v>1554</v>
      </c>
      <c r="CB132" s="131" t="s">
        <v>1555</v>
      </c>
      <c r="CD132" s="131" t="s">
        <v>1538</v>
      </c>
      <c r="CF132" s="131">
        <v>10082003</v>
      </c>
      <c r="CG132" s="131" t="s">
        <v>765</v>
      </c>
      <c r="CN132" s="124">
        <v>1</v>
      </c>
    </row>
    <row r="133" spans="1:92" s="131" customFormat="1" ht="15.95" customHeight="1">
      <c r="A133" s="131">
        <v>6120</v>
      </c>
      <c r="B133" s="131" t="s">
        <v>1515</v>
      </c>
      <c r="C133" s="131">
        <v>2</v>
      </c>
      <c r="D133" s="131">
        <v>2</v>
      </c>
      <c r="E133" s="131">
        <v>3</v>
      </c>
      <c r="F133" s="131">
        <v>0</v>
      </c>
      <c r="J133" s="131">
        <v>40</v>
      </c>
      <c r="K133" s="131">
        <v>10</v>
      </c>
      <c r="L133" s="131">
        <v>50</v>
      </c>
      <c r="M133" s="189">
        <v>0</v>
      </c>
      <c r="O133" s="131">
        <v>1</v>
      </c>
      <c r="P133" s="131">
        <v>0</v>
      </c>
      <c r="T133" s="131">
        <v>800001</v>
      </c>
      <c r="U133" s="131" t="s">
        <v>1404</v>
      </c>
      <c r="V133" s="131">
        <v>3</v>
      </c>
      <c r="AC133" s="191">
        <v>1</v>
      </c>
      <c r="AD133" s="191">
        <v>0</v>
      </c>
      <c r="AG133" s="192"/>
      <c r="AH133" s="192"/>
      <c r="AI133" s="191">
        <v>1</v>
      </c>
      <c r="AJ133" s="131">
        <v>1</v>
      </c>
      <c r="AK133" s="189">
        <v>0</v>
      </c>
      <c r="AL133" s="189">
        <v>0</v>
      </c>
      <c r="AM133" s="189">
        <v>0</v>
      </c>
      <c r="AN133" s="189"/>
      <c r="AO133" s="189"/>
      <c r="AP133" s="189"/>
      <c r="AQ133" s="191"/>
      <c r="AR133" s="131" t="s">
        <v>1556</v>
      </c>
      <c r="AS133" s="131" t="s">
        <v>1557</v>
      </c>
      <c r="AT133" s="131" t="s">
        <v>1558</v>
      </c>
      <c r="AU133" s="198"/>
      <c r="AZ133" s="189"/>
      <c r="BL133" s="131">
        <v>10082</v>
      </c>
      <c r="BN133" s="131">
        <v>10082</v>
      </c>
      <c r="BO133" s="131">
        <v>6</v>
      </c>
      <c r="BP133" s="131">
        <v>1</v>
      </c>
      <c r="BT133" s="191">
        <v>10082</v>
      </c>
      <c r="CB133" s="197"/>
      <c r="CD133" s="197"/>
      <c r="CF133" s="191">
        <v>-1</v>
      </c>
      <c r="CN133" s="125">
        <v>1</v>
      </c>
    </row>
    <row r="134" spans="1:92" s="131" customFormat="1" ht="15.95" customHeight="1">
      <c r="A134" s="131">
        <v>6121</v>
      </c>
      <c r="B134" s="131" t="s">
        <v>1515</v>
      </c>
      <c r="C134" s="131">
        <v>2</v>
      </c>
      <c r="D134" s="131">
        <v>2</v>
      </c>
      <c r="E134" s="131">
        <v>2</v>
      </c>
      <c r="F134" s="131">
        <v>0</v>
      </c>
      <c r="J134" s="131">
        <v>40</v>
      </c>
      <c r="K134" s="131">
        <v>10</v>
      </c>
      <c r="L134" s="131">
        <v>50</v>
      </c>
      <c r="M134" s="189">
        <v>0</v>
      </c>
      <c r="O134" s="131">
        <v>2</v>
      </c>
      <c r="P134" s="131">
        <v>0</v>
      </c>
      <c r="T134" s="131">
        <v>10082004</v>
      </c>
      <c r="U134" s="131" t="s">
        <v>1559</v>
      </c>
      <c r="V134" s="131">
        <v>1</v>
      </c>
      <c r="AC134" s="191">
        <v>1</v>
      </c>
      <c r="AD134" s="191">
        <v>0</v>
      </c>
      <c r="AE134" s="192"/>
      <c r="AF134" s="192"/>
      <c r="AG134" s="192"/>
      <c r="AH134" s="192"/>
      <c r="AI134" s="191">
        <v>1</v>
      </c>
      <c r="AJ134" s="191">
        <v>1</v>
      </c>
      <c r="AK134" s="189">
        <v>0</v>
      </c>
      <c r="AL134" s="189">
        <v>0</v>
      </c>
      <c r="AM134" s="189">
        <v>0</v>
      </c>
      <c r="AO134" s="195"/>
      <c r="AP134" s="195"/>
      <c r="AQ134" s="131" t="s">
        <v>1560</v>
      </c>
      <c r="AR134" s="131" t="s">
        <v>205</v>
      </c>
      <c r="AS134" s="131" t="s">
        <v>1561</v>
      </c>
      <c r="AT134" s="131" t="s">
        <v>1560</v>
      </c>
      <c r="AU134" s="191">
        <v>10082004</v>
      </c>
      <c r="AV134" s="131" t="s">
        <v>1559</v>
      </c>
      <c r="AZ134" s="189"/>
      <c r="BL134" s="131">
        <v>10082</v>
      </c>
      <c r="BM134" s="131">
        <v>4</v>
      </c>
      <c r="BN134" s="131">
        <v>10082</v>
      </c>
      <c r="BO134" s="131">
        <v>4</v>
      </c>
      <c r="BP134" s="131">
        <v>1</v>
      </c>
      <c r="BT134" s="191">
        <v>10082</v>
      </c>
      <c r="BU134" s="131">
        <v>4</v>
      </c>
      <c r="BY134" s="131" t="s">
        <v>1562</v>
      </c>
      <c r="CB134" s="197" t="s">
        <v>1563</v>
      </c>
      <c r="CD134" s="197" t="s">
        <v>1564</v>
      </c>
      <c r="CF134" s="191">
        <v>10082004</v>
      </c>
      <c r="CG134" s="131" t="s">
        <v>1559</v>
      </c>
      <c r="CN134" s="124">
        <v>1</v>
      </c>
    </row>
    <row r="135" spans="1:92" s="131" customFormat="1" ht="15.95" customHeight="1">
      <c r="A135" s="131">
        <v>6122</v>
      </c>
      <c r="B135" s="131" t="s">
        <v>1515</v>
      </c>
      <c r="C135" s="131">
        <v>2</v>
      </c>
      <c r="D135" s="131">
        <v>2</v>
      </c>
      <c r="E135" s="131">
        <v>1</v>
      </c>
      <c r="F135" s="131">
        <v>0</v>
      </c>
      <c r="J135" s="131">
        <v>40</v>
      </c>
      <c r="K135" s="131">
        <v>10</v>
      </c>
      <c r="L135" s="131">
        <v>50</v>
      </c>
      <c r="M135" s="189">
        <v>0</v>
      </c>
      <c r="O135" s="131">
        <v>3</v>
      </c>
      <c r="P135" s="131">
        <v>0</v>
      </c>
      <c r="T135" s="131">
        <v>30033</v>
      </c>
      <c r="U135" s="131" t="s">
        <v>828</v>
      </c>
      <c r="V135" s="131">
        <v>10</v>
      </c>
      <c r="AC135" s="191">
        <v>1</v>
      </c>
      <c r="AD135" s="191">
        <v>0</v>
      </c>
      <c r="AE135" s="192"/>
      <c r="AF135" s="192"/>
      <c r="AG135" s="192"/>
      <c r="AH135" s="192"/>
      <c r="AI135" s="191">
        <v>1</v>
      </c>
      <c r="AJ135" s="191">
        <v>1</v>
      </c>
      <c r="AK135" s="189">
        <v>0</v>
      </c>
      <c r="AL135" s="189">
        <v>0</v>
      </c>
      <c r="AM135" s="189">
        <v>0</v>
      </c>
      <c r="AO135" s="195"/>
      <c r="AP135" s="195"/>
      <c r="AR135" s="131" t="s">
        <v>278</v>
      </c>
      <c r="AS135" s="131" t="s">
        <v>1687</v>
      </c>
      <c r="AT135" s="131" t="s">
        <v>1688</v>
      </c>
      <c r="AU135" s="191"/>
      <c r="AZ135" s="189"/>
      <c r="BL135" s="131">
        <v>10082</v>
      </c>
      <c r="BN135" s="131">
        <v>10082</v>
      </c>
      <c r="BO135" s="131">
        <v>8</v>
      </c>
      <c r="BP135" s="131">
        <v>1</v>
      </c>
      <c r="BT135" s="191">
        <v>10082</v>
      </c>
      <c r="CB135" s="197"/>
      <c r="CD135" s="197"/>
      <c r="CF135" s="191">
        <v>-1</v>
      </c>
      <c r="CN135" s="125">
        <v>1</v>
      </c>
    </row>
    <row r="136" spans="1:92" s="131" customFormat="1" ht="15.95" customHeight="1">
      <c r="A136" s="131">
        <v>6123</v>
      </c>
      <c r="B136" s="131" t="s">
        <v>1515</v>
      </c>
      <c r="C136" s="131">
        <v>2</v>
      </c>
      <c r="D136" s="131">
        <v>2</v>
      </c>
      <c r="E136" s="131">
        <v>2</v>
      </c>
      <c r="F136" s="131">
        <v>0</v>
      </c>
      <c r="J136" s="131">
        <v>40</v>
      </c>
      <c r="K136" s="131">
        <v>10</v>
      </c>
      <c r="L136" s="131">
        <v>50</v>
      </c>
      <c r="M136" s="189">
        <v>0</v>
      </c>
      <c r="O136" s="131">
        <v>2</v>
      </c>
      <c r="P136" s="131">
        <v>0</v>
      </c>
      <c r="T136" s="131">
        <v>10082003</v>
      </c>
      <c r="U136" s="131" t="s">
        <v>765</v>
      </c>
      <c r="V136" s="131">
        <v>1</v>
      </c>
      <c r="AC136" s="191">
        <v>1</v>
      </c>
      <c r="AD136" s="191">
        <v>0</v>
      </c>
      <c r="AE136" s="192"/>
      <c r="AF136" s="192"/>
      <c r="AG136" s="192"/>
      <c r="AH136" s="192"/>
      <c r="AI136" s="191">
        <v>1</v>
      </c>
      <c r="AJ136" s="191">
        <v>1</v>
      </c>
      <c r="AK136" s="189">
        <v>0</v>
      </c>
      <c r="AL136" s="189">
        <v>0</v>
      </c>
      <c r="AM136" s="189">
        <v>0</v>
      </c>
      <c r="AO136" s="195"/>
      <c r="AP136" s="195"/>
      <c r="AQ136" s="131" t="s">
        <v>1566</v>
      </c>
      <c r="AR136" s="131" t="s">
        <v>205</v>
      </c>
      <c r="AS136" s="131" t="s">
        <v>1567</v>
      </c>
      <c r="AT136" s="131" t="s">
        <v>1566</v>
      </c>
      <c r="AU136" s="191">
        <v>10082003</v>
      </c>
      <c r="AV136" s="131" t="s">
        <v>765</v>
      </c>
      <c r="AZ136" s="189"/>
      <c r="BL136" s="131">
        <v>10082</v>
      </c>
      <c r="BM136" s="131">
        <v>5</v>
      </c>
      <c r="BN136" s="131">
        <v>10082</v>
      </c>
      <c r="BO136" s="131">
        <v>5</v>
      </c>
      <c r="BP136" s="131">
        <v>1</v>
      </c>
      <c r="BT136" s="191">
        <v>10082</v>
      </c>
      <c r="BU136" s="131">
        <v>5</v>
      </c>
      <c r="BY136" s="131" t="s">
        <v>1568</v>
      </c>
      <c r="CB136" s="197" t="s">
        <v>1569</v>
      </c>
      <c r="CD136" s="197" t="s">
        <v>1570</v>
      </c>
      <c r="CF136" s="191">
        <v>10082003</v>
      </c>
      <c r="CG136" s="131" t="s">
        <v>765</v>
      </c>
      <c r="CN136" s="124">
        <v>1</v>
      </c>
    </row>
    <row r="137" spans="1:92" s="131" customFormat="1" ht="15.95" customHeight="1">
      <c r="A137" s="131">
        <v>6308</v>
      </c>
      <c r="B137" s="131" t="s">
        <v>1515</v>
      </c>
      <c r="C137" s="131">
        <v>2</v>
      </c>
      <c r="D137" s="191">
        <v>2</v>
      </c>
      <c r="E137" s="191">
        <v>1</v>
      </c>
      <c r="F137" s="131">
        <v>0</v>
      </c>
      <c r="G137" s="191"/>
      <c r="H137" s="191"/>
      <c r="J137" s="131">
        <v>40</v>
      </c>
      <c r="K137" s="131">
        <v>10</v>
      </c>
      <c r="L137" s="131">
        <v>50</v>
      </c>
      <c r="M137" s="189">
        <v>0</v>
      </c>
      <c r="O137" s="131">
        <v>3</v>
      </c>
      <c r="P137" s="131">
        <v>0</v>
      </c>
      <c r="S137" s="192"/>
      <c r="T137" s="192">
        <v>30027</v>
      </c>
      <c r="U137" s="192" t="s">
        <v>1571</v>
      </c>
      <c r="V137" s="131">
        <v>1</v>
      </c>
      <c r="AC137" s="191">
        <v>1</v>
      </c>
      <c r="AD137" s="191">
        <v>0</v>
      </c>
      <c r="AG137" s="192"/>
      <c r="AH137" s="192"/>
      <c r="AI137" s="191">
        <v>1</v>
      </c>
      <c r="AJ137" s="131">
        <v>1</v>
      </c>
      <c r="AK137" s="189">
        <v>0</v>
      </c>
      <c r="AL137" s="189">
        <v>0</v>
      </c>
      <c r="AM137" s="189">
        <v>0</v>
      </c>
      <c r="AN137" s="189"/>
      <c r="AO137" s="189"/>
      <c r="AP137" s="189"/>
      <c r="AQ137" s="191" t="s">
        <v>1572</v>
      </c>
      <c r="AR137" s="131" t="s">
        <v>1162</v>
      </c>
      <c r="AS137" s="131" t="s">
        <v>1573</v>
      </c>
      <c r="AT137" s="131" t="s">
        <v>1574</v>
      </c>
      <c r="AU137" s="198">
        <v>10084003</v>
      </c>
      <c r="AV137" s="131" t="s">
        <v>1571</v>
      </c>
      <c r="AY137" s="189"/>
      <c r="AZ137" s="189"/>
      <c r="BB137" s="189"/>
      <c r="BC137" s="131" t="s">
        <v>208</v>
      </c>
      <c r="BI137" s="131" t="s">
        <v>208</v>
      </c>
      <c r="BJ137" s="131" t="s">
        <v>208</v>
      </c>
      <c r="BL137" s="131">
        <v>10084</v>
      </c>
      <c r="BM137" s="131">
        <v>4</v>
      </c>
      <c r="BN137" s="131">
        <v>10084</v>
      </c>
      <c r="BO137" s="131">
        <v>11</v>
      </c>
      <c r="BP137" s="189">
        <v>1</v>
      </c>
      <c r="BT137" s="191">
        <v>10084</v>
      </c>
      <c r="BU137" s="131">
        <v>4</v>
      </c>
      <c r="BY137" s="131" t="s">
        <v>1575</v>
      </c>
      <c r="BZ137" s="197"/>
      <c r="CA137" s="197"/>
      <c r="CB137" s="197" t="s">
        <v>1576</v>
      </c>
      <c r="CC137" s="197"/>
      <c r="CD137" s="197" t="s">
        <v>1538</v>
      </c>
      <c r="CE137" s="197"/>
      <c r="CF137" s="131">
        <v>10084003</v>
      </c>
      <c r="CG137" s="198" t="s">
        <v>1571</v>
      </c>
      <c r="CN137" s="125">
        <v>1</v>
      </c>
    </row>
    <row r="138" spans="1:92" s="131" customFormat="1" ht="15.95" customHeight="1">
      <c r="A138" s="131">
        <v>6124</v>
      </c>
      <c r="B138" s="131" t="s">
        <v>1515</v>
      </c>
      <c r="C138" s="131">
        <v>2</v>
      </c>
      <c r="D138" s="131">
        <v>2</v>
      </c>
      <c r="E138" s="131">
        <v>3</v>
      </c>
      <c r="F138" s="131">
        <v>0</v>
      </c>
      <c r="J138" s="131">
        <v>40</v>
      </c>
      <c r="K138" s="131">
        <v>10</v>
      </c>
      <c r="L138" s="131">
        <v>50</v>
      </c>
      <c r="M138" s="189">
        <v>0</v>
      </c>
      <c r="O138" s="131">
        <v>1</v>
      </c>
      <c r="P138" s="131">
        <v>0</v>
      </c>
      <c r="T138" s="131">
        <v>800003</v>
      </c>
      <c r="U138" s="131" t="s">
        <v>1577</v>
      </c>
      <c r="V138" s="131">
        <v>3</v>
      </c>
      <c r="AC138" s="191">
        <v>1</v>
      </c>
      <c r="AD138" s="191">
        <v>0</v>
      </c>
      <c r="AE138" s="192"/>
      <c r="AF138" s="192"/>
      <c r="AG138" s="192"/>
      <c r="AH138" s="192"/>
      <c r="AI138" s="191">
        <v>1</v>
      </c>
      <c r="AJ138" s="191">
        <v>1</v>
      </c>
      <c r="AK138" s="189">
        <v>0</v>
      </c>
      <c r="AL138" s="189">
        <v>0</v>
      </c>
      <c r="AM138" s="189">
        <v>0</v>
      </c>
      <c r="AO138" s="195"/>
      <c r="AP138" s="195"/>
      <c r="AR138" s="131" t="s">
        <v>1173</v>
      </c>
      <c r="AS138" s="131" t="s">
        <v>1578</v>
      </c>
      <c r="AT138" s="131" t="s">
        <v>1579</v>
      </c>
      <c r="AU138" s="191"/>
      <c r="AZ138" s="189"/>
      <c r="BL138" s="131">
        <v>10084</v>
      </c>
      <c r="BN138" s="131">
        <v>10084</v>
      </c>
      <c r="BO138" s="131">
        <v>7</v>
      </c>
      <c r="BP138" s="131">
        <v>1</v>
      </c>
      <c r="BT138" s="191">
        <v>10084</v>
      </c>
      <c r="CB138" s="197"/>
      <c r="CD138" s="197"/>
      <c r="CF138" s="191">
        <v>-1</v>
      </c>
      <c r="CN138" s="124">
        <v>1</v>
      </c>
    </row>
    <row r="139" spans="1:92" s="131" customFormat="1" ht="15.95" customHeight="1">
      <c r="A139" s="131">
        <v>6125</v>
      </c>
      <c r="B139" s="131" t="s">
        <v>1515</v>
      </c>
      <c r="C139" s="131">
        <v>2</v>
      </c>
      <c r="D139" s="131">
        <v>2</v>
      </c>
      <c r="E139" s="131">
        <v>2</v>
      </c>
      <c r="F139" s="131">
        <v>0</v>
      </c>
      <c r="J139" s="131">
        <v>40</v>
      </c>
      <c r="K139" s="131">
        <v>10</v>
      </c>
      <c r="L139" s="131">
        <v>50</v>
      </c>
      <c r="M139" s="189">
        <v>0</v>
      </c>
      <c r="O139" s="131">
        <v>2</v>
      </c>
      <c r="P139" s="131">
        <v>0</v>
      </c>
      <c r="T139" s="131">
        <v>10084003</v>
      </c>
      <c r="U139" s="131" t="s">
        <v>1571</v>
      </c>
      <c r="V139" s="131">
        <v>1</v>
      </c>
      <c r="AC139" s="191">
        <v>1</v>
      </c>
      <c r="AD139" s="191">
        <v>0</v>
      </c>
      <c r="AE139" s="192"/>
      <c r="AF139" s="192"/>
      <c r="AG139" s="192"/>
      <c r="AH139" s="192"/>
      <c r="AI139" s="191">
        <v>1</v>
      </c>
      <c r="AJ139" s="191">
        <v>1</v>
      </c>
      <c r="AK139" s="189">
        <v>0</v>
      </c>
      <c r="AL139" s="189">
        <v>0</v>
      </c>
      <c r="AM139" s="189">
        <v>0</v>
      </c>
      <c r="AO139" s="195"/>
      <c r="AP139" s="195"/>
      <c r="AQ139" s="131" t="s">
        <v>1584</v>
      </c>
      <c r="AR139" s="131" t="s">
        <v>205</v>
      </c>
      <c r="AS139" s="131" t="s">
        <v>1585</v>
      </c>
      <c r="AT139" s="131" t="s">
        <v>1584</v>
      </c>
      <c r="AU139" s="191">
        <v>10084003</v>
      </c>
      <c r="AV139" s="131" t="s">
        <v>1571</v>
      </c>
      <c r="AZ139" s="189"/>
      <c r="BL139" s="131">
        <v>10084</v>
      </c>
      <c r="BM139" s="131">
        <v>4</v>
      </c>
      <c r="BN139" s="131">
        <v>10084</v>
      </c>
      <c r="BO139" s="131">
        <v>4</v>
      </c>
      <c r="BP139" s="131">
        <v>1</v>
      </c>
      <c r="BT139" s="191">
        <v>10084</v>
      </c>
      <c r="BU139" s="131">
        <v>4</v>
      </c>
      <c r="BY139" s="131" t="s">
        <v>1586</v>
      </c>
      <c r="CB139" s="197" t="s">
        <v>1587</v>
      </c>
      <c r="CD139" s="197" t="s">
        <v>1588</v>
      </c>
      <c r="CF139" s="191">
        <v>10084003</v>
      </c>
      <c r="CG139" s="131" t="s">
        <v>1571</v>
      </c>
      <c r="CN139" s="125">
        <v>1</v>
      </c>
    </row>
    <row r="140" spans="1:92" s="131" customFormat="1" ht="15.95" customHeight="1">
      <c r="A140" s="131">
        <v>6126</v>
      </c>
      <c r="B140" s="131" t="s">
        <v>1515</v>
      </c>
      <c r="C140" s="131">
        <v>2</v>
      </c>
      <c r="D140" s="131">
        <v>2</v>
      </c>
      <c r="E140" s="131">
        <v>1</v>
      </c>
      <c r="F140" s="131">
        <v>0</v>
      </c>
      <c r="J140" s="131">
        <v>40</v>
      </c>
      <c r="K140" s="131">
        <v>10</v>
      </c>
      <c r="L140" s="131">
        <v>50</v>
      </c>
      <c r="M140" s="189">
        <v>0</v>
      </c>
      <c r="O140" s="131">
        <v>3</v>
      </c>
      <c r="P140" s="131">
        <v>0</v>
      </c>
      <c r="T140" s="131">
        <v>30011</v>
      </c>
      <c r="U140" s="131" t="s">
        <v>821</v>
      </c>
      <c r="V140" s="131">
        <v>10</v>
      </c>
      <c r="AC140" s="191">
        <v>1</v>
      </c>
      <c r="AD140" s="191">
        <v>0</v>
      </c>
      <c r="AE140" s="192"/>
      <c r="AF140" s="192"/>
      <c r="AG140" s="192"/>
      <c r="AH140" s="192"/>
      <c r="AI140" s="191">
        <v>1</v>
      </c>
      <c r="AJ140" s="191">
        <v>1</v>
      </c>
      <c r="AK140" s="189">
        <v>0</v>
      </c>
      <c r="AL140" s="189">
        <v>0</v>
      </c>
      <c r="AM140" s="189">
        <v>0</v>
      </c>
      <c r="AO140" s="195"/>
      <c r="AP140" s="195"/>
      <c r="AR140" s="131" t="s">
        <v>278</v>
      </c>
      <c r="AS140" s="131" t="s">
        <v>1565</v>
      </c>
      <c r="AT140" s="131" t="s">
        <v>1547</v>
      </c>
      <c r="AU140" s="191"/>
      <c r="AZ140" s="189"/>
      <c r="BL140" s="131">
        <v>10084</v>
      </c>
      <c r="BN140" s="131">
        <v>10084</v>
      </c>
      <c r="BO140" s="131">
        <v>9</v>
      </c>
      <c r="BP140" s="131">
        <v>1</v>
      </c>
      <c r="BT140" s="191">
        <v>10084</v>
      </c>
      <c r="CB140" s="197"/>
      <c r="CD140" s="197"/>
      <c r="CF140" s="191">
        <v>-1</v>
      </c>
      <c r="CN140" s="124">
        <v>1</v>
      </c>
    </row>
    <row r="141" spans="1:92" s="131" customFormat="1" ht="15.95" customHeight="1">
      <c r="A141" s="131">
        <v>6127</v>
      </c>
      <c r="B141" s="131" t="s">
        <v>1515</v>
      </c>
      <c r="C141" s="131">
        <v>2</v>
      </c>
      <c r="D141" s="131">
        <v>2</v>
      </c>
      <c r="E141" s="131">
        <v>2</v>
      </c>
      <c r="F141" s="131">
        <v>0</v>
      </c>
      <c r="J141" s="131">
        <v>40</v>
      </c>
      <c r="K141" s="131">
        <v>10</v>
      </c>
      <c r="L141" s="131">
        <v>50</v>
      </c>
      <c r="M141" s="189">
        <v>0</v>
      </c>
      <c r="O141" s="131">
        <v>2</v>
      </c>
      <c r="P141" s="131">
        <v>0</v>
      </c>
      <c r="T141" s="131">
        <v>10084004</v>
      </c>
      <c r="U141" s="131" t="s">
        <v>257</v>
      </c>
      <c r="V141" s="131">
        <v>1</v>
      </c>
      <c r="AC141" s="191">
        <v>1</v>
      </c>
      <c r="AD141" s="191">
        <v>0</v>
      </c>
      <c r="AE141" s="192"/>
      <c r="AF141" s="192"/>
      <c r="AG141" s="192"/>
      <c r="AH141" s="192"/>
      <c r="AI141" s="191">
        <v>1</v>
      </c>
      <c r="AJ141" s="191">
        <v>1</v>
      </c>
      <c r="AK141" s="189">
        <v>0</v>
      </c>
      <c r="AL141" s="189">
        <v>0</v>
      </c>
      <c r="AM141" s="189">
        <v>0</v>
      </c>
      <c r="AO141" s="195"/>
      <c r="AP141" s="195"/>
      <c r="AQ141" s="131" t="s">
        <v>258</v>
      </c>
      <c r="AR141" s="131" t="s">
        <v>205</v>
      </c>
      <c r="AS141" s="131" t="s">
        <v>1589</v>
      </c>
      <c r="AT141" s="131" t="s">
        <v>258</v>
      </c>
      <c r="AU141" s="191">
        <v>10084004</v>
      </c>
      <c r="AV141" s="131" t="s">
        <v>257</v>
      </c>
      <c r="AZ141" s="189"/>
      <c r="BL141" s="131">
        <v>10084</v>
      </c>
      <c r="BM141" s="131">
        <v>5</v>
      </c>
      <c r="BN141" s="131">
        <v>10084</v>
      </c>
      <c r="BO141" s="131">
        <v>5</v>
      </c>
      <c r="BP141" s="131">
        <v>1</v>
      </c>
      <c r="BT141" s="191">
        <v>10084</v>
      </c>
      <c r="BU141" s="131">
        <v>5</v>
      </c>
      <c r="BY141" s="131" t="s">
        <v>1590</v>
      </c>
      <c r="CB141" s="197" t="s">
        <v>1591</v>
      </c>
      <c r="CD141" s="197" t="s">
        <v>1592</v>
      </c>
      <c r="CF141" s="191">
        <v>10084004</v>
      </c>
      <c r="CG141" s="131" t="s">
        <v>257</v>
      </c>
      <c r="CN141" s="125">
        <v>1</v>
      </c>
    </row>
    <row r="142" spans="1:92" s="131" customFormat="1" ht="15.95" customHeight="1">
      <c r="A142" s="131">
        <v>6128</v>
      </c>
      <c r="B142" s="131" t="s">
        <v>1515</v>
      </c>
      <c r="C142" s="131">
        <v>2</v>
      </c>
      <c r="D142" s="131">
        <v>2</v>
      </c>
      <c r="E142" s="131">
        <v>3</v>
      </c>
      <c r="F142" s="131">
        <v>0</v>
      </c>
      <c r="J142" s="131">
        <v>40</v>
      </c>
      <c r="K142" s="131">
        <v>10</v>
      </c>
      <c r="L142" s="131">
        <v>50</v>
      </c>
      <c r="M142" s="189">
        <v>0</v>
      </c>
      <c r="O142" s="131">
        <v>1</v>
      </c>
      <c r="P142" s="131">
        <v>0</v>
      </c>
      <c r="T142" s="131">
        <v>800004</v>
      </c>
      <c r="U142" s="131" t="s">
        <v>1603</v>
      </c>
      <c r="V142" s="131">
        <v>3</v>
      </c>
      <c r="AC142" s="191">
        <v>1</v>
      </c>
      <c r="AD142" s="191">
        <v>0</v>
      </c>
      <c r="AE142" s="192"/>
      <c r="AF142" s="192"/>
      <c r="AG142" s="192"/>
      <c r="AH142" s="192"/>
      <c r="AI142" s="191">
        <v>1</v>
      </c>
      <c r="AJ142" s="191">
        <v>1</v>
      </c>
      <c r="AK142" s="189">
        <v>0</v>
      </c>
      <c r="AL142" s="189">
        <v>0</v>
      </c>
      <c r="AM142" s="189">
        <v>0</v>
      </c>
      <c r="AO142" s="195"/>
      <c r="AP142" s="195"/>
      <c r="AR142" s="131" t="s">
        <v>1173</v>
      </c>
      <c r="AS142" s="131" t="s">
        <v>1604</v>
      </c>
      <c r="AT142" s="131" t="s">
        <v>1605</v>
      </c>
      <c r="AU142" s="191"/>
      <c r="AZ142" s="189"/>
      <c r="BL142" s="131">
        <v>10083</v>
      </c>
      <c r="BN142" s="131">
        <v>10083</v>
      </c>
      <c r="BO142" s="131">
        <v>7</v>
      </c>
      <c r="BP142" s="131">
        <v>1</v>
      </c>
      <c r="BT142" s="191">
        <v>10083</v>
      </c>
      <c r="CB142" s="197"/>
      <c r="CD142" s="197"/>
      <c r="CF142" s="191">
        <v>-1</v>
      </c>
      <c r="CN142" s="124">
        <v>1</v>
      </c>
    </row>
    <row r="143" spans="1:92" s="131" customFormat="1" ht="15.95" customHeight="1">
      <c r="A143" s="131">
        <v>6129</v>
      </c>
      <c r="B143" s="131" t="s">
        <v>1515</v>
      </c>
      <c r="C143" s="131">
        <v>2</v>
      </c>
      <c r="D143" s="131">
        <v>2</v>
      </c>
      <c r="E143" s="131">
        <v>2</v>
      </c>
      <c r="F143" s="131">
        <v>0</v>
      </c>
      <c r="J143" s="131">
        <v>40</v>
      </c>
      <c r="K143" s="131">
        <v>10</v>
      </c>
      <c r="L143" s="131">
        <v>50</v>
      </c>
      <c r="M143" s="189">
        <v>0</v>
      </c>
      <c r="O143" s="131">
        <v>2</v>
      </c>
      <c r="P143" s="131">
        <v>0</v>
      </c>
      <c r="T143" s="131">
        <v>10083004</v>
      </c>
      <c r="U143" s="131" t="s">
        <v>1606</v>
      </c>
      <c r="V143" s="131">
        <v>1</v>
      </c>
      <c r="AC143" s="191">
        <v>1</v>
      </c>
      <c r="AD143" s="191">
        <v>0</v>
      </c>
      <c r="AE143" s="192"/>
      <c r="AF143" s="192"/>
      <c r="AG143" s="192"/>
      <c r="AH143" s="192"/>
      <c r="AI143" s="191">
        <v>1</v>
      </c>
      <c r="AJ143" s="191">
        <v>1</v>
      </c>
      <c r="AK143" s="189">
        <v>0</v>
      </c>
      <c r="AL143" s="189">
        <v>0</v>
      </c>
      <c r="AM143" s="189">
        <v>0</v>
      </c>
      <c r="AO143" s="195"/>
      <c r="AP143" s="195"/>
      <c r="AQ143" s="131" t="s">
        <v>1689</v>
      </c>
      <c r="AR143" s="131" t="s">
        <v>205</v>
      </c>
      <c r="AS143" s="131" t="s">
        <v>1608</v>
      </c>
      <c r="AT143" s="131" t="s">
        <v>1689</v>
      </c>
      <c r="AU143" s="191">
        <v>10083004</v>
      </c>
      <c r="AV143" s="131" t="s">
        <v>1606</v>
      </c>
      <c r="AZ143" s="189"/>
      <c r="BL143" s="131">
        <v>10083</v>
      </c>
      <c r="BM143" s="131">
        <v>4</v>
      </c>
      <c r="BN143" s="131">
        <v>10083</v>
      </c>
      <c r="BO143" s="131">
        <v>4</v>
      </c>
      <c r="BP143" s="131">
        <v>1</v>
      </c>
      <c r="BT143" s="191">
        <v>10083</v>
      </c>
      <c r="BU143" s="131">
        <v>4</v>
      </c>
      <c r="BY143" s="131" t="s">
        <v>1609</v>
      </c>
      <c r="CB143" s="197" t="s">
        <v>1610</v>
      </c>
      <c r="CD143" s="197" t="s">
        <v>1611</v>
      </c>
      <c r="CF143" s="191">
        <v>10083004</v>
      </c>
      <c r="CG143" s="131" t="s">
        <v>1606</v>
      </c>
      <c r="CN143" s="125">
        <v>1</v>
      </c>
    </row>
    <row r="144" spans="1:92" s="131" customFormat="1" ht="15.95" customHeight="1">
      <c r="A144" s="131">
        <v>6314</v>
      </c>
      <c r="B144" s="131" t="s">
        <v>1515</v>
      </c>
      <c r="C144" s="191">
        <v>2</v>
      </c>
      <c r="D144" s="191">
        <v>2</v>
      </c>
      <c r="E144" s="191">
        <v>1</v>
      </c>
      <c r="F144" s="191">
        <v>0</v>
      </c>
      <c r="G144" s="191"/>
      <c r="H144" s="191"/>
      <c r="J144" s="131">
        <v>40</v>
      </c>
      <c r="K144" s="131">
        <v>10</v>
      </c>
      <c r="L144" s="131">
        <v>50</v>
      </c>
      <c r="M144" s="189">
        <v>0</v>
      </c>
      <c r="O144" s="131">
        <v>3</v>
      </c>
      <c r="P144" s="131">
        <v>0</v>
      </c>
      <c r="T144" s="131">
        <v>30028</v>
      </c>
      <c r="U144" s="131" t="s">
        <v>1593</v>
      </c>
      <c r="V144" s="131">
        <v>1</v>
      </c>
      <c r="AC144" s="131">
        <v>1</v>
      </c>
      <c r="AD144" s="131">
        <v>0</v>
      </c>
      <c r="AI144" s="131">
        <v>1</v>
      </c>
      <c r="AJ144" s="131">
        <v>1</v>
      </c>
      <c r="AK144" s="131">
        <v>0</v>
      </c>
      <c r="AL144" s="131">
        <v>0</v>
      </c>
      <c r="AM144" s="131">
        <v>0</v>
      </c>
      <c r="AO144" s="199"/>
      <c r="AQ144" s="191" t="s">
        <v>1594</v>
      </c>
      <c r="AR144" s="131" t="s">
        <v>1162</v>
      </c>
      <c r="AS144" s="131" t="s">
        <v>1595</v>
      </c>
      <c r="AT144" s="191" t="s">
        <v>1596</v>
      </c>
      <c r="AU144" s="198">
        <v>10083003</v>
      </c>
      <c r="AV144" s="131" t="s">
        <v>1593</v>
      </c>
      <c r="AZ144" s="189"/>
      <c r="BL144" s="131">
        <v>10083</v>
      </c>
      <c r="BM144" s="131">
        <v>11</v>
      </c>
      <c r="BN144" s="131">
        <v>10083</v>
      </c>
      <c r="BO144" s="131">
        <v>12</v>
      </c>
      <c r="BP144" s="131">
        <v>1</v>
      </c>
      <c r="BT144" s="131">
        <v>10083</v>
      </c>
      <c r="BU144" s="131">
        <v>11</v>
      </c>
      <c r="BY144" s="131" t="s">
        <v>1597</v>
      </c>
      <c r="CB144" s="131" t="s">
        <v>1598</v>
      </c>
      <c r="CD144" s="131" t="s">
        <v>1538</v>
      </c>
      <c r="CF144" s="131">
        <v>10083003</v>
      </c>
      <c r="CG144" s="131" t="s">
        <v>1593</v>
      </c>
      <c r="CN144" s="124">
        <v>1</v>
      </c>
    </row>
    <row r="145" spans="1:92" s="131" customFormat="1" ht="15.95" customHeight="1">
      <c r="A145" s="131">
        <v>6130</v>
      </c>
      <c r="B145" s="131" t="s">
        <v>1515</v>
      </c>
      <c r="C145" s="131">
        <v>2</v>
      </c>
      <c r="D145" s="131">
        <v>2</v>
      </c>
      <c r="E145" s="131">
        <v>1</v>
      </c>
      <c r="F145" s="131">
        <v>0</v>
      </c>
      <c r="J145" s="131">
        <v>40</v>
      </c>
      <c r="K145" s="131">
        <v>10</v>
      </c>
      <c r="L145" s="131">
        <v>50</v>
      </c>
      <c r="M145" s="189">
        <v>0</v>
      </c>
      <c r="O145" s="131">
        <v>3</v>
      </c>
      <c r="P145" s="131">
        <v>0</v>
      </c>
      <c r="T145" s="131">
        <v>30032</v>
      </c>
      <c r="U145" s="131" t="s">
        <v>1364</v>
      </c>
      <c r="V145" s="131">
        <v>10</v>
      </c>
      <c r="AC145" s="191">
        <v>1</v>
      </c>
      <c r="AD145" s="191">
        <v>0</v>
      </c>
      <c r="AE145" s="192"/>
      <c r="AF145" s="192"/>
      <c r="AG145" s="192"/>
      <c r="AH145" s="192"/>
      <c r="AI145" s="191">
        <v>1</v>
      </c>
      <c r="AJ145" s="191">
        <v>1</v>
      </c>
      <c r="AK145" s="189">
        <v>0</v>
      </c>
      <c r="AL145" s="189">
        <v>0</v>
      </c>
      <c r="AM145" s="189">
        <v>0</v>
      </c>
      <c r="AO145" s="195"/>
      <c r="AP145" s="195"/>
      <c r="AR145" s="131" t="s">
        <v>278</v>
      </c>
      <c r="AS145" s="131" t="s">
        <v>1690</v>
      </c>
      <c r="AT145" s="131" t="s">
        <v>1617</v>
      </c>
      <c r="AU145" s="191"/>
      <c r="AZ145" s="189"/>
      <c r="BL145" s="131">
        <v>10083</v>
      </c>
      <c r="BN145" s="131">
        <v>10083</v>
      </c>
      <c r="BO145" s="131">
        <v>8</v>
      </c>
      <c r="BP145" s="131">
        <v>1</v>
      </c>
      <c r="BT145" s="191">
        <v>10083</v>
      </c>
      <c r="CB145" s="197"/>
      <c r="CD145" s="197"/>
      <c r="CF145" s="191">
        <v>-1</v>
      </c>
      <c r="CN145" s="125">
        <v>1</v>
      </c>
    </row>
    <row r="146" spans="1:92" s="131" customFormat="1" ht="15.95" customHeight="1">
      <c r="A146" s="131">
        <v>6131</v>
      </c>
      <c r="B146" s="131" t="s">
        <v>1515</v>
      </c>
      <c r="C146" s="131">
        <v>2</v>
      </c>
      <c r="D146" s="131">
        <v>2</v>
      </c>
      <c r="E146" s="131">
        <v>2</v>
      </c>
      <c r="F146" s="131">
        <v>0</v>
      </c>
      <c r="J146" s="131">
        <v>40</v>
      </c>
      <c r="K146" s="131">
        <v>10</v>
      </c>
      <c r="L146" s="131">
        <v>50</v>
      </c>
      <c r="M146" s="189">
        <v>0</v>
      </c>
      <c r="O146" s="131">
        <v>2</v>
      </c>
      <c r="P146" s="131">
        <v>0</v>
      </c>
      <c r="T146" s="131">
        <v>10083005</v>
      </c>
      <c r="U146" s="131" t="s">
        <v>1618</v>
      </c>
      <c r="V146" s="131">
        <v>1</v>
      </c>
      <c r="AC146" s="191">
        <v>1</v>
      </c>
      <c r="AD146" s="191">
        <v>0</v>
      </c>
      <c r="AE146" s="192"/>
      <c r="AF146" s="192"/>
      <c r="AG146" s="192"/>
      <c r="AH146" s="192"/>
      <c r="AI146" s="191">
        <v>1</v>
      </c>
      <c r="AJ146" s="191">
        <v>1</v>
      </c>
      <c r="AK146" s="189">
        <v>0</v>
      </c>
      <c r="AL146" s="189">
        <v>0</v>
      </c>
      <c r="AM146" s="189">
        <v>0</v>
      </c>
      <c r="AO146" s="195"/>
      <c r="AP146" s="195"/>
      <c r="AQ146" s="131" t="s">
        <v>1619</v>
      </c>
      <c r="AR146" s="131" t="s">
        <v>205</v>
      </c>
      <c r="AS146" s="131" t="s">
        <v>1620</v>
      </c>
      <c r="AT146" s="131" t="s">
        <v>1619</v>
      </c>
      <c r="AU146" s="191">
        <v>10083005</v>
      </c>
      <c r="AV146" s="131" t="s">
        <v>1618</v>
      </c>
      <c r="AZ146" s="189"/>
      <c r="BL146" s="131">
        <v>10083</v>
      </c>
      <c r="BM146" s="131">
        <v>5</v>
      </c>
      <c r="BN146" s="131">
        <v>10083</v>
      </c>
      <c r="BO146" s="131">
        <v>5</v>
      </c>
      <c r="BP146" s="131">
        <v>1</v>
      </c>
      <c r="BT146" s="191">
        <v>10083</v>
      </c>
      <c r="BU146" s="131">
        <v>5</v>
      </c>
      <c r="BY146" s="131" t="s">
        <v>1621</v>
      </c>
      <c r="CB146" s="197" t="s">
        <v>1622</v>
      </c>
      <c r="CD146" s="197" t="s">
        <v>1623</v>
      </c>
      <c r="CF146" s="191">
        <v>10083005</v>
      </c>
      <c r="CG146" s="131" t="s">
        <v>1618</v>
      </c>
      <c r="CN146" s="124">
        <v>1</v>
      </c>
    </row>
    <row r="147" spans="1:92" s="131" customFormat="1" ht="15.95" customHeight="1">
      <c r="A147" s="131">
        <v>6320</v>
      </c>
      <c r="B147" s="131" t="s">
        <v>1515</v>
      </c>
      <c r="C147" s="191">
        <v>2</v>
      </c>
      <c r="D147" s="191">
        <v>2</v>
      </c>
      <c r="E147" s="191">
        <v>1</v>
      </c>
      <c r="F147" s="191">
        <v>0</v>
      </c>
      <c r="G147" s="191"/>
      <c r="H147" s="191"/>
      <c r="J147" s="131">
        <v>40</v>
      </c>
      <c r="K147" s="131">
        <v>10</v>
      </c>
      <c r="L147" s="131">
        <v>50</v>
      </c>
      <c r="M147" s="189">
        <v>0</v>
      </c>
      <c r="O147" s="131">
        <v>3</v>
      </c>
      <c r="P147" s="131">
        <v>0</v>
      </c>
      <c r="T147" s="131">
        <v>30029</v>
      </c>
      <c r="U147" s="131" t="s">
        <v>1624</v>
      </c>
      <c r="V147" s="131">
        <v>1</v>
      </c>
      <c r="AC147" s="131">
        <v>1</v>
      </c>
      <c r="AD147" s="131">
        <v>0</v>
      </c>
      <c r="AI147" s="131">
        <v>1</v>
      </c>
      <c r="AJ147" s="131">
        <v>1</v>
      </c>
      <c r="AK147" s="131">
        <v>0</v>
      </c>
      <c r="AL147" s="131">
        <v>0</v>
      </c>
      <c r="AM147" s="131">
        <v>0</v>
      </c>
      <c r="AO147" s="199"/>
      <c r="AQ147" s="191" t="s">
        <v>1625</v>
      </c>
      <c r="AR147" s="131" t="s">
        <v>1162</v>
      </c>
      <c r="AS147" s="131" t="s">
        <v>1626</v>
      </c>
      <c r="AT147" s="191" t="s">
        <v>1627</v>
      </c>
      <c r="AU147" s="198">
        <v>10085003</v>
      </c>
      <c r="AV147" s="131" t="s">
        <v>1624</v>
      </c>
      <c r="AZ147" s="189"/>
      <c r="BL147" s="131">
        <v>10085</v>
      </c>
      <c r="BM147" s="131">
        <v>8</v>
      </c>
      <c r="BN147" s="131">
        <v>10085</v>
      </c>
      <c r="BO147" s="131">
        <v>11</v>
      </c>
      <c r="BP147" s="131">
        <v>1</v>
      </c>
      <c r="BT147" s="131">
        <v>10085</v>
      </c>
      <c r="BU147" s="131">
        <v>8</v>
      </c>
      <c r="BY147" s="131" t="s">
        <v>1628</v>
      </c>
      <c r="CB147" s="131" t="s">
        <v>1629</v>
      </c>
      <c r="CD147" s="131" t="s">
        <v>1538</v>
      </c>
      <c r="CF147" s="131">
        <v>10085003</v>
      </c>
      <c r="CG147" s="131" t="s">
        <v>1624</v>
      </c>
      <c r="CN147" s="125">
        <v>1</v>
      </c>
    </row>
    <row r="148" spans="1:92" s="131" customFormat="1" ht="15.95" customHeight="1">
      <c r="A148" s="131">
        <v>6132</v>
      </c>
      <c r="B148" s="131" t="s">
        <v>1515</v>
      </c>
      <c r="C148" s="131">
        <v>2</v>
      </c>
      <c r="D148" s="131">
        <v>2</v>
      </c>
      <c r="E148" s="131">
        <v>3</v>
      </c>
      <c r="F148" s="131">
        <v>0</v>
      </c>
      <c r="J148" s="131">
        <v>40</v>
      </c>
      <c r="K148" s="131">
        <v>10</v>
      </c>
      <c r="L148" s="131">
        <v>50</v>
      </c>
      <c r="M148" s="189">
        <v>0</v>
      </c>
      <c r="O148" s="131">
        <v>1</v>
      </c>
      <c r="P148" s="131">
        <v>0</v>
      </c>
      <c r="T148" s="131">
        <v>800005</v>
      </c>
      <c r="U148" s="131" t="s">
        <v>1630</v>
      </c>
      <c r="V148" s="131">
        <v>3</v>
      </c>
      <c r="AC148" s="191">
        <v>1</v>
      </c>
      <c r="AD148" s="191">
        <v>0</v>
      </c>
      <c r="AE148" s="192"/>
      <c r="AF148" s="192"/>
      <c r="AG148" s="192"/>
      <c r="AH148" s="192"/>
      <c r="AI148" s="191">
        <v>1</v>
      </c>
      <c r="AJ148" s="191">
        <v>1</v>
      </c>
      <c r="AK148" s="189">
        <v>0</v>
      </c>
      <c r="AL148" s="189">
        <v>0</v>
      </c>
      <c r="AM148" s="189">
        <v>0</v>
      </c>
      <c r="AO148" s="195"/>
      <c r="AP148" s="195"/>
      <c r="AR148" s="131" t="s">
        <v>1173</v>
      </c>
      <c r="AS148" s="131" t="s">
        <v>1604</v>
      </c>
      <c r="AT148" s="131" t="s">
        <v>1631</v>
      </c>
      <c r="AU148" s="191"/>
      <c r="AZ148" s="189"/>
      <c r="BL148" s="131">
        <v>10085</v>
      </c>
      <c r="BN148" s="131">
        <v>10085</v>
      </c>
      <c r="BO148" s="131">
        <v>6</v>
      </c>
      <c r="BP148" s="131">
        <v>1</v>
      </c>
      <c r="BT148" s="191">
        <v>10085</v>
      </c>
      <c r="CB148" s="197"/>
      <c r="CD148" s="197"/>
      <c r="CF148" s="191">
        <v>-1</v>
      </c>
      <c r="CN148" s="124">
        <v>1</v>
      </c>
    </row>
    <row r="149" spans="1:92" s="131" customFormat="1" ht="15.95" customHeight="1">
      <c r="A149" s="131">
        <v>6133</v>
      </c>
      <c r="B149" s="131" t="s">
        <v>1515</v>
      </c>
      <c r="C149" s="131">
        <v>2</v>
      </c>
      <c r="D149" s="131">
        <v>2</v>
      </c>
      <c r="E149" s="131">
        <v>2</v>
      </c>
      <c r="F149" s="131">
        <v>0</v>
      </c>
      <c r="J149" s="131">
        <v>40</v>
      </c>
      <c r="K149" s="131">
        <v>10</v>
      </c>
      <c r="L149" s="131">
        <v>50</v>
      </c>
      <c r="M149" s="189">
        <v>0</v>
      </c>
      <c r="O149" s="131">
        <v>2</v>
      </c>
      <c r="P149" s="131">
        <v>0</v>
      </c>
      <c r="T149" s="131">
        <v>10085004</v>
      </c>
      <c r="U149" s="131" t="s">
        <v>1632</v>
      </c>
      <c r="V149" s="131">
        <v>1</v>
      </c>
      <c r="AC149" s="191">
        <v>1</v>
      </c>
      <c r="AD149" s="191">
        <v>0</v>
      </c>
      <c r="AE149" s="192"/>
      <c r="AF149" s="192"/>
      <c r="AG149" s="192"/>
      <c r="AH149" s="192"/>
      <c r="AI149" s="191">
        <v>1</v>
      </c>
      <c r="AJ149" s="191">
        <v>1</v>
      </c>
      <c r="AK149" s="189">
        <v>0</v>
      </c>
      <c r="AL149" s="189">
        <v>0</v>
      </c>
      <c r="AM149" s="189">
        <v>0</v>
      </c>
      <c r="AO149" s="195"/>
      <c r="AP149" s="195"/>
      <c r="AQ149" s="131" t="s">
        <v>1633</v>
      </c>
      <c r="AR149" s="131" t="s">
        <v>205</v>
      </c>
      <c r="AS149" s="131" t="s">
        <v>1634</v>
      </c>
      <c r="AT149" s="131" t="s">
        <v>1633</v>
      </c>
      <c r="AU149" s="191">
        <v>10085004</v>
      </c>
      <c r="AV149" s="131" t="s">
        <v>1632</v>
      </c>
      <c r="AZ149" s="189"/>
      <c r="BL149" s="131">
        <v>10085</v>
      </c>
      <c r="BM149" s="131">
        <v>4</v>
      </c>
      <c r="BN149" s="131">
        <v>10085</v>
      </c>
      <c r="BO149" s="131">
        <v>4</v>
      </c>
      <c r="BP149" s="131">
        <v>1</v>
      </c>
      <c r="BT149" s="191">
        <v>10085</v>
      </c>
      <c r="BU149" s="131">
        <v>4</v>
      </c>
      <c r="BY149" s="131" t="s">
        <v>1635</v>
      </c>
      <c r="CB149" s="197" t="s">
        <v>1636</v>
      </c>
      <c r="CD149" s="197" t="s">
        <v>1637</v>
      </c>
      <c r="CF149" s="191">
        <v>10085004</v>
      </c>
      <c r="CG149" s="131" t="s">
        <v>1632</v>
      </c>
      <c r="CN149" s="125">
        <v>1</v>
      </c>
    </row>
    <row r="150" spans="1:92" s="131" customFormat="1" ht="15.95" customHeight="1">
      <c r="A150" s="131">
        <v>6134</v>
      </c>
      <c r="B150" s="131" t="s">
        <v>1515</v>
      </c>
      <c r="C150" s="131">
        <v>2</v>
      </c>
      <c r="D150" s="131">
        <v>2</v>
      </c>
      <c r="E150" s="131">
        <v>1</v>
      </c>
      <c r="F150" s="131">
        <v>0</v>
      </c>
      <c r="J150" s="131">
        <v>40</v>
      </c>
      <c r="K150" s="131">
        <v>10</v>
      </c>
      <c r="L150" s="131">
        <v>50</v>
      </c>
      <c r="M150" s="189">
        <v>0</v>
      </c>
      <c r="O150" s="131">
        <v>3</v>
      </c>
      <c r="P150" s="131">
        <v>0</v>
      </c>
      <c r="T150" s="131">
        <v>30010</v>
      </c>
      <c r="U150" s="131" t="s">
        <v>821</v>
      </c>
      <c r="V150" s="131">
        <v>10</v>
      </c>
      <c r="AC150" s="191">
        <v>1</v>
      </c>
      <c r="AD150" s="191">
        <v>0</v>
      </c>
      <c r="AE150" s="192"/>
      <c r="AF150" s="192"/>
      <c r="AG150" s="192"/>
      <c r="AH150" s="192"/>
      <c r="AI150" s="191">
        <v>1</v>
      </c>
      <c r="AJ150" s="191">
        <v>1</v>
      </c>
      <c r="AK150" s="189">
        <v>0</v>
      </c>
      <c r="AL150" s="189">
        <v>0</v>
      </c>
      <c r="AM150" s="189">
        <v>0</v>
      </c>
      <c r="AO150" s="195"/>
      <c r="AP150" s="195"/>
      <c r="AR150" s="131" t="s">
        <v>278</v>
      </c>
      <c r="AS150" s="131" t="s">
        <v>1565</v>
      </c>
      <c r="AT150" s="131" t="s">
        <v>1547</v>
      </c>
      <c r="AU150" s="191"/>
      <c r="AZ150" s="189"/>
      <c r="BL150" s="131">
        <v>10085</v>
      </c>
      <c r="BN150" s="131">
        <v>10085</v>
      </c>
      <c r="BO150" s="131">
        <v>7</v>
      </c>
      <c r="BP150" s="131">
        <v>1</v>
      </c>
      <c r="BT150" s="191">
        <v>10085</v>
      </c>
      <c r="CB150" s="197"/>
      <c r="CD150" s="197"/>
      <c r="CF150" s="191">
        <v>-1</v>
      </c>
      <c r="CN150" s="124">
        <v>1</v>
      </c>
    </row>
    <row r="151" spans="1:92" s="131" customFormat="1" ht="15.95" customHeight="1">
      <c r="A151" s="131">
        <v>6135</v>
      </c>
      <c r="B151" s="131" t="s">
        <v>1515</v>
      </c>
      <c r="C151" s="131">
        <v>2</v>
      </c>
      <c r="D151" s="131">
        <v>2</v>
      </c>
      <c r="E151" s="131">
        <v>2</v>
      </c>
      <c r="F151" s="131">
        <v>0</v>
      </c>
      <c r="J151" s="131">
        <v>40</v>
      </c>
      <c r="K151" s="131">
        <v>10</v>
      </c>
      <c r="L151" s="131">
        <v>50</v>
      </c>
      <c r="M151" s="189">
        <v>0</v>
      </c>
      <c r="O151" s="131">
        <v>2</v>
      </c>
      <c r="P151" s="131">
        <v>0</v>
      </c>
      <c r="T151" s="131">
        <v>10085005</v>
      </c>
      <c r="U151" s="131" t="s">
        <v>1638</v>
      </c>
      <c r="V151" s="131">
        <v>1</v>
      </c>
      <c r="AC151" s="191">
        <v>1</v>
      </c>
      <c r="AD151" s="191">
        <v>0</v>
      </c>
      <c r="AE151" s="192"/>
      <c r="AF151" s="192"/>
      <c r="AG151" s="192"/>
      <c r="AH151" s="192"/>
      <c r="AI151" s="191">
        <v>1</v>
      </c>
      <c r="AJ151" s="191">
        <v>1</v>
      </c>
      <c r="AK151" s="189">
        <v>0</v>
      </c>
      <c r="AL151" s="189">
        <v>0</v>
      </c>
      <c r="AM151" s="189">
        <v>0</v>
      </c>
      <c r="AO151" s="195"/>
      <c r="AP151" s="195"/>
      <c r="AQ151" s="131" t="s">
        <v>1639</v>
      </c>
      <c r="AR151" s="131" t="s">
        <v>205</v>
      </c>
      <c r="AS151" s="131" t="s">
        <v>1640</v>
      </c>
      <c r="AT151" s="131" t="s">
        <v>1639</v>
      </c>
      <c r="AU151" s="191">
        <v>10085005</v>
      </c>
      <c r="AV151" s="131" t="s">
        <v>1638</v>
      </c>
      <c r="AZ151" s="189"/>
      <c r="BL151" s="131">
        <v>10085</v>
      </c>
      <c r="BM151" s="131">
        <v>5</v>
      </c>
      <c r="BN151" s="131">
        <v>10085</v>
      </c>
      <c r="BO151" s="131">
        <v>5</v>
      </c>
      <c r="BP151" s="131">
        <v>1</v>
      </c>
      <c r="BT151" s="191">
        <v>10085</v>
      </c>
      <c r="BU151" s="131">
        <v>5</v>
      </c>
      <c r="BY151" s="131" t="s">
        <v>1641</v>
      </c>
      <c r="CB151" s="197" t="s">
        <v>1642</v>
      </c>
      <c r="CD151" s="197" t="s">
        <v>1643</v>
      </c>
      <c r="CF151" s="191">
        <v>10085005</v>
      </c>
      <c r="CG151" s="131" t="s">
        <v>1638</v>
      </c>
      <c r="CN151" s="125">
        <v>1</v>
      </c>
    </row>
    <row r="152" spans="1:92" s="131" customFormat="1" ht="15.95" customHeight="1">
      <c r="A152" s="131">
        <v>6296</v>
      </c>
      <c r="B152" s="131" t="s">
        <v>1515</v>
      </c>
      <c r="C152" s="131">
        <v>2</v>
      </c>
      <c r="D152" s="131">
        <v>2</v>
      </c>
      <c r="E152" s="131">
        <v>3</v>
      </c>
      <c r="F152" s="131">
        <v>0</v>
      </c>
      <c r="G152" s="191"/>
      <c r="H152" s="191"/>
      <c r="J152" s="131">
        <v>40</v>
      </c>
      <c r="K152" s="131">
        <v>10</v>
      </c>
      <c r="L152" s="131">
        <v>50</v>
      </c>
      <c r="M152" s="131">
        <v>0</v>
      </c>
      <c r="O152" s="131">
        <v>2</v>
      </c>
      <c r="P152" s="191">
        <v>0</v>
      </c>
      <c r="T152" s="131">
        <v>700005</v>
      </c>
      <c r="U152" s="131" t="s">
        <v>1644</v>
      </c>
      <c r="V152" s="131">
        <v>2</v>
      </c>
      <c r="AC152" s="131">
        <v>1</v>
      </c>
      <c r="AD152" s="131">
        <v>0</v>
      </c>
      <c r="AI152" s="131">
        <v>1</v>
      </c>
      <c r="AJ152" s="131">
        <v>1</v>
      </c>
      <c r="AK152" s="131">
        <v>0</v>
      </c>
      <c r="AL152" s="131">
        <v>0</v>
      </c>
      <c r="AM152" s="131">
        <v>0</v>
      </c>
      <c r="AO152" s="199"/>
      <c r="AP152" s="199"/>
      <c r="AQ152" s="131" t="s">
        <v>1645</v>
      </c>
      <c r="AR152" s="131" t="s">
        <v>205</v>
      </c>
      <c r="AS152" s="131" t="s">
        <v>552</v>
      </c>
      <c r="AT152" s="131" t="s">
        <v>1646</v>
      </c>
      <c r="AU152" s="191">
        <v>10081006</v>
      </c>
      <c r="AV152" s="131" t="s">
        <v>406</v>
      </c>
      <c r="AZ152" s="189"/>
      <c r="BL152" s="131">
        <v>10081</v>
      </c>
      <c r="BM152" s="131">
        <v>14</v>
      </c>
      <c r="BN152" s="131">
        <v>10081</v>
      </c>
      <c r="BO152" s="131">
        <v>13</v>
      </c>
      <c r="BP152" s="131">
        <v>1</v>
      </c>
      <c r="BT152" s="131">
        <v>10081</v>
      </c>
      <c r="BU152" s="131">
        <v>14</v>
      </c>
      <c r="BY152" s="131" t="s">
        <v>1647</v>
      </c>
      <c r="CB152" s="131" t="s">
        <v>1704</v>
      </c>
      <c r="CD152" s="131" t="s">
        <v>1649</v>
      </c>
      <c r="CF152" s="131">
        <v>10081006</v>
      </c>
      <c r="CG152" s="131" t="s">
        <v>406</v>
      </c>
      <c r="CN152" s="124">
        <v>1</v>
      </c>
    </row>
    <row r="153" spans="1:92" s="132" customFormat="1" ht="15.95" customHeight="1">
      <c r="A153" s="132">
        <v>6136</v>
      </c>
      <c r="B153" s="132" t="s">
        <v>1515</v>
      </c>
      <c r="C153" s="132">
        <v>2</v>
      </c>
      <c r="D153" s="132">
        <v>2</v>
      </c>
      <c r="E153" s="132">
        <v>1</v>
      </c>
      <c r="F153" s="132">
        <v>0</v>
      </c>
      <c r="J153" s="132">
        <v>50</v>
      </c>
      <c r="K153" s="132">
        <v>10</v>
      </c>
      <c r="L153" s="132">
        <v>60</v>
      </c>
      <c r="M153" s="132">
        <v>0</v>
      </c>
      <c r="O153" s="132">
        <v>1</v>
      </c>
      <c r="P153" s="132">
        <v>0</v>
      </c>
      <c r="T153" s="132">
        <v>10171</v>
      </c>
      <c r="U153" s="132" t="s">
        <v>1444</v>
      </c>
      <c r="V153" s="132">
        <v>3</v>
      </c>
      <c r="AC153" s="132">
        <v>1</v>
      </c>
      <c r="AD153" s="132">
        <v>0</v>
      </c>
      <c r="AI153" s="132">
        <v>1</v>
      </c>
      <c r="AJ153" s="132">
        <v>1</v>
      </c>
      <c r="AK153" s="132">
        <v>0</v>
      </c>
      <c r="AL153" s="132">
        <v>0</v>
      </c>
      <c r="AM153" s="132">
        <v>0</v>
      </c>
      <c r="AR153" s="132" t="s">
        <v>278</v>
      </c>
      <c r="AS153" s="132" t="s">
        <v>1705</v>
      </c>
      <c r="AT153" s="132" t="s">
        <v>1706</v>
      </c>
      <c r="BL153" s="132">
        <v>10097</v>
      </c>
      <c r="BN153" s="132">
        <v>10097</v>
      </c>
      <c r="BO153" s="132">
        <v>13</v>
      </c>
      <c r="BP153" s="132">
        <v>1</v>
      </c>
      <c r="BT153" s="132">
        <v>10097</v>
      </c>
      <c r="CF153" s="132">
        <v>-1</v>
      </c>
      <c r="CN153" s="125">
        <v>1</v>
      </c>
    </row>
    <row r="154" spans="1:92" s="132" customFormat="1" ht="15.95" customHeight="1">
      <c r="A154" s="132">
        <v>6137</v>
      </c>
      <c r="B154" s="132" t="s">
        <v>1515</v>
      </c>
      <c r="C154" s="132">
        <v>2</v>
      </c>
      <c r="D154" s="132">
        <v>2</v>
      </c>
      <c r="E154" s="132">
        <v>2</v>
      </c>
      <c r="F154" s="132">
        <v>0</v>
      </c>
      <c r="J154" s="132">
        <v>50</v>
      </c>
      <c r="K154" s="132">
        <v>10</v>
      </c>
      <c r="L154" s="132">
        <v>60</v>
      </c>
      <c r="M154" s="132">
        <v>0</v>
      </c>
      <c r="O154" s="132">
        <v>2</v>
      </c>
      <c r="P154" s="132">
        <v>0</v>
      </c>
      <c r="T154" s="132">
        <v>10097005</v>
      </c>
      <c r="U154" s="132" t="s">
        <v>1624</v>
      </c>
      <c r="V154" s="132">
        <v>1</v>
      </c>
      <c r="AC154" s="132">
        <v>1</v>
      </c>
      <c r="AD154" s="132">
        <v>0</v>
      </c>
      <c r="AI154" s="132">
        <v>1</v>
      </c>
      <c r="AJ154" s="132">
        <v>1</v>
      </c>
      <c r="AK154" s="132">
        <v>0</v>
      </c>
      <c r="AL154" s="132">
        <v>0</v>
      </c>
      <c r="AM154" s="132">
        <v>0</v>
      </c>
      <c r="AQ154" s="132" t="s">
        <v>1707</v>
      </c>
      <c r="AR154" s="132" t="s">
        <v>205</v>
      </c>
      <c r="AS154" s="132" t="s">
        <v>1708</v>
      </c>
      <c r="AT154" s="132" t="s">
        <v>1707</v>
      </c>
      <c r="AU154" s="132">
        <v>10097005</v>
      </c>
      <c r="AV154" s="132" t="s">
        <v>1624</v>
      </c>
      <c r="BL154" s="132">
        <v>10097</v>
      </c>
      <c r="BM154" s="132">
        <v>11</v>
      </c>
      <c r="BN154" s="132">
        <v>10097</v>
      </c>
      <c r="BO154" s="132">
        <v>11</v>
      </c>
      <c r="BP154" s="132">
        <v>1</v>
      </c>
      <c r="BT154" s="132">
        <v>10097</v>
      </c>
      <c r="BU154" s="132">
        <v>11</v>
      </c>
      <c r="BY154" s="132" t="s">
        <v>1709</v>
      </c>
      <c r="CB154" s="132" t="s">
        <v>1710</v>
      </c>
      <c r="CD154" s="132" t="s">
        <v>1711</v>
      </c>
      <c r="CF154" s="132">
        <v>10097005</v>
      </c>
      <c r="CG154" s="132" t="s">
        <v>1624</v>
      </c>
      <c r="CN154" s="124">
        <v>1</v>
      </c>
    </row>
    <row r="155" spans="1:92" s="132" customFormat="1" ht="15.95" customHeight="1">
      <c r="A155" s="132">
        <v>6138</v>
      </c>
      <c r="B155" s="132" t="s">
        <v>1515</v>
      </c>
      <c r="C155" s="132">
        <v>2</v>
      </c>
      <c r="D155" s="132">
        <v>2</v>
      </c>
      <c r="E155" s="132">
        <v>1</v>
      </c>
      <c r="F155" s="132">
        <v>0</v>
      </c>
      <c r="J155" s="132">
        <v>50</v>
      </c>
      <c r="K155" s="132">
        <v>10</v>
      </c>
      <c r="L155" s="132">
        <v>60</v>
      </c>
      <c r="M155" s="132">
        <v>0</v>
      </c>
      <c r="O155" s="132">
        <v>1</v>
      </c>
      <c r="P155" s="132">
        <v>0</v>
      </c>
      <c r="T155" s="132">
        <v>10182</v>
      </c>
      <c r="U155" s="132" t="s">
        <v>1448</v>
      </c>
      <c r="V155" s="132">
        <v>3</v>
      </c>
      <c r="AC155" s="132">
        <v>1</v>
      </c>
      <c r="AD155" s="132">
        <v>0</v>
      </c>
      <c r="AI155" s="132">
        <v>1</v>
      </c>
      <c r="AJ155" s="132">
        <v>1</v>
      </c>
      <c r="AK155" s="132">
        <v>0</v>
      </c>
      <c r="AL155" s="132">
        <v>0</v>
      </c>
      <c r="AM155" s="132">
        <v>0</v>
      </c>
      <c r="AR155" s="132" t="s">
        <v>278</v>
      </c>
      <c r="AS155" s="132" t="s">
        <v>1705</v>
      </c>
      <c r="AT155" s="132" t="s">
        <v>1712</v>
      </c>
      <c r="BL155" s="132">
        <v>10097</v>
      </c>
      <c r="BN155" s="132">
        <v>10097</v>
      </c>
      <c r="BO155" s="132">
        <v>14</v>
      </c>
      <c r="BP155" s="132">
        <v>1</v>
      </c>
      <c r="BT155" s="132">
        <v>10097</v>
      </c>
      <c r="CN155" s="125">
        <v>1</v>
      </c>
    </row>
    <row r="156" spans="1:92" s="132" customFormat="1" ht="15.95" customHeight="1">
      <c r="A156" s="132">
        <v>6139</v>
      </c>
      <c r="B156" s="132" t="s">
        <v>1515</v>
      </c>
      <c r="C156" s="132">
        <v>2</v>
      </c>
      <c r="D156" s="132">
        <v>2</v>
      </c>
      <c r="E156" s="132">
        <v>2</v>
      </c>
      <c r="F156" s="132">
        <v>0</v>
      </c>
      <c r="J156" s="132">
        <v>50</v>
      </c>
      <c r="K156" s="132">
        <v>10</v>
      </c>
      <c r="L156" s="132">
        <v>60</v>
      </c>
      <c r="M156" s="132">
        <v>0</v>
      </c>
      <c r="O156" s="132">
        <v>2</v>
      </c>
      <c r="P156" s="132">
        <v>0</v>
      </c>
      <c r="T156" s="132">
        <v>10097006</v>
      </c>
      <c r="U156" s="132" t="s">
        <v>1571</v>
      </c>
      <c r="V156" s="132">
        <v>1</v>
      </c>
      <c r="AC156" s="132">
        <v>1</v>
      </c>
      <c r="AD156" s="132">
        <v>0</v>
      </c>
      <c r="AI156" s="132">
        <v>1</v>
      </c>
      <c r="AJ156" s="132">
        <v>1</v>
      </c>
      <c r="AK156" s="132">
        <v>0</v>
      </c>
      <c r="AL156" s="132">
        <v>0</v>
      </c>
      <c r="AM156" s="132">
        <v>0</v>
      </c>
      <c r="AQ156" s="132" t="s">
        <v>1584</v>
      </c>
      <c r="AR156" s="132" t="s">
        <v>205</v>
      </c>
      <c r="AS156" s="132" t="s">
        <v>1713</v>
      </c>
      <c r="AT156" s="132" t="s">
        <v>1584</v>
      </c>
      <c r="AU156" s="132">
        <v>10097006</v>
      </c>
      <c r="AV156" s="132" t="s">
        <v>1571</v>
      </c>
      <c r="BL156" s="132">
        <v>10097</v>
      </c>
      <c r="BM156" s="132">
        <v>12</v>
      </c>
      <c r="BN156" s="132">
        <v>10097</v>
      </c>
      <c r="BO156" s="132">
        <v>12</v>
      </c>
      <c r="BP156" s="132">
        <v>1</v>
      </c>
      <c r="BT156" s="132">
        <v>10097</v>
      </c>
      <c r="BU156" s="132">
        <v>12</v>
      </c>
      <c r="BY156" s="132" t="s">
        <v>1714</v>
      </c>
      <c r="CB156" s="132" t="s">
        <v>1715</v>
      </c>
      <c r="CD156" s="132" t="s">
        <v>1711</v>
      </c>
      <c r="CF156" s="132">
        <v>10097006</v>
      </c>
      <c r="CG156" s="132" t="s">
        <v>1571</v>
      </c>
      <c r="CN156" s="124">
        <v>1</v>
      </c>
    </row>
    <row r="157" spans="1:92" s="132" customFormat="1" ht="15.95" customHeight="1">
      <c r="A157" s="132">
        <v>6330</v>
      </c>
      <c r="B157" s="132" t="s">
        <v>1515</v>
      </c>
      <c r="C157" s="132">
        <v>2</v>
      </c>
      <c r="D157" s="132">
        <v>2</v>
      </c>
      <c r="E157" s="132">
        <v>1</v>
      </c>
      <c r="F157" s="132">
        <v>0</v>
      </c>
      <c r="J157" s="132">
        <v>50</v>
      </c>
      <c r="K157" s="132">
        <v>10</v>
      </c>
      <c r="L157" s="132">
        <v>60</v>
      </c>
      <c r="M157" s="132">
        <v>0</v>
      </c>
      <c r="O157" s="132">
        <v>2</v>
      </c>
      <c r="P157" s="132">
        <v>0</v>
      </c>
      <c r="T157" s="132">
        <v>10151</v>
      </c>
      <c r="U157" s="132" t="s">
        <v>907</v>
      </c>
      <c r="V157" s="132">
        <v>10</v>
      </c>
      <c r="AC157" s="132">
        <v>1</v>
      </c>
      <c r="AD157" s="132">
        <v>0</v>
      </c>
      <c r="AI157" s="132">
        <v>1</v>
      </c>
      <c r="AJ157" s="132">
        <v>1</v>
      </c>
      <c r="AK157" s="132">
        <v>0</v>
      </c>
      <c r="AL157" s="132">
        <v>0</v>
      </c>
      <c r="AM157" s="132">
        <v>0</v>
      </c>
      <c r="AR157" s="132" t="s">
        <v>278</v>
      </c>
      <c r="AS157" s="132" t="s">
        <v>1716</v>
      </c>
      <c r="AT157" s="132" t="s">
        <v>1717</v>
      </c>
      <c r="BL157" s="132">
        <v>10097</v>
      </c>
      <c r="BN157" s="132">
        <v>10097</v>
      </c>
      <c r="BO157" s="132">
        <v>10</v>
      </c>
      <c r="BP157" s="132">
        <v>1</v>
      </c>
      <c r="BT157" s="132">
        <v>10097</v>
      </c>
      <c r="CF157" s="132">
        <v>-1</v>
      </c>
      <c r="CN157" s="125">
        <v>1</v>
      </c>
    </row>
    <row r="158" spans="1:92" s="132" customFormat="1" ht="15.95" customHeight="1">
      <c r="A158" s="132">
        <v>6140</v>
      </c>
      <c r="B158" s="132" t="s">
        <v>1515</v>
      </c>
      <c r="C158" s="132">
        <v>2</v>
      </c>
      <c r="D158" s="132">
        <v>2</v>
      </c>
      <c r="E158" s="132">
        <v>1</v>
      </c>
      <c r="F158" s="132">
        <v>0</v>
      </c>
      <c r="J158" s="132">
        <v>50</v>
      </c>
      <c r="K158" s="132">
        <v>10</v>
      </c>
      <c r="L158" s="132">
        <v>60</v>
      </c>
      <c r="M158" s="132">
        <v>0</v>
      </c>
      <c r="O158" s="132">
        <v>1</v>
      </c>
      <c r="P158" s="132">
        <v>0</v>
      </c>
      <c r="T158" s="132">
        <v>10131</v>
      </c>
      <c r="U158" s="132" t="s">
        <v>719</v>
      </c>
      <c r="V158" s="132">
        <v>10</v>
      </c>
      <c r="AC158" s="132">
        <v>1</v>
      </c>
      <c r="AD158" s="132">
        <v>0</v>
      </c>
      <c r="AI158" s="132">
        <v>1</v>
      </c>
      <c r="AJ158" s="132">
        <v>1</v>
      </c>
      <c r="AK158" s="132">
        <v>0</v>
      </c>
      <c r="AL158" s="132">
        <v>0</v>
      </c>
      <c r="AM158" s="132">
        <v>0</v>
      </c>
      <c r="AR158" s="132" t="s">
        <v>278</v>
      </c>
      <c r="AS158" s="132" t="s">
        <v>1693</v>
      </c>
      <c r="AT158" s="132" t="s">
        <v>722</v>
      </c>
      <c r="BL158" s="132">
        <v>10095</v>
      </c>
      <c r="BN158" s="132">
        <v>10095</v>
      </c>
      <c r="BO158" s="132">
        <v>4</v>
      </c>
      <c r="BP158" s="132">
        <v>1</v>
      </c>
      <c r="BT158" s="132">
        <v>10095</v>
      </c>
      <c r="CF158" s="132">
        <v>-1</v>
      </c>
      <c r="CN158" s="124">
        <v>1</v>
      </c>
    </row>
    <row r="159" spans="1:92" s="132" customFormat="1" ht="15.95" customHeight="1">
      <c r="A159" s="132">
        <v>6141</v>
      </c>
      <c r="B159" s="132" t="s">
        <v>1515</v>
      </c>
      <c r="C159" s="132">
        <v>2</v>
      </c>
      <c r="D159" s="132">
        <v>2</v>
      </c>
      <c r="E159" s="132">
        <v>2</v>
      </c>
      <c r="F159" s="132">
        <v>0</v>
      </c>
      <c r="J159" s="132">
        <v>50</v>
      </c>
      <c r="K159" s="132">
        <v>10</v>
      </c>
      <c r="L159" s="132">
        <v>60</v>
      </c>
      <c r="M159" s="132">
        <v>0</v>
      </c>
      <c r="O159" s="132">
        <v>2</v>
      </c>
      <c r="P159" s="132">
        <v>0</v>
      </c>
      <c r="T159" s="132">
        <v>10095009</v>
      </c>
      <c r="U159" s="132" t="s">
        <v>479</v>
      </c>
      <c r="V159" s="132">
        <v>1</v>
      </c>
      <c r="AC159" s="132">
        <v>1</v>
      </c>
      <c r="AD159" s="132">
        <v>0</v>
      </c>
      <c r="AI159" s="132">
        <v>1</v>
      </c>
      <c r="AJ159" s="132">
        <v>1</v>
      </c>
      <c r="AK159" s="132">
        <v>0</v>
      </c>
      <c r="AL159" s="132">
        <v>0</v>
      </c>
      <c r="AM159" s="132">
        <v>0</v>
      </c>
      <c r="AQ159" s="132" t="s">
        <v>870</v>
      </c>
      <c r="AR159" s="132" t="s">
        <v>205</v>
      </c>
      <c r="AS159" s="132" t="s">
        <v>1694</v>
      </c>
      <c r="AT159" s="132" t="s">
        <v>870</v>
      </c>
      <c r="AU159" s="132">
        <v>10095009</v>
      </c>
      <c r="AV159" s="132" t="s">
        <v>479</v>
      </c>
      <c r="BL159" s="132">
        <v>10095</v>
      </c>
      <c r="BM159" s="132">
        <v>15</v>
      </c>
      <c r="BN159" s="132">
        <v>10095</v>
      </c>
      <c r="BO159" s="132">
        <v>15</v>
      </c>
      <c r="BP159" s="132">
        <v>1</v>
      </c>
      <c r="BT159" s="132">
        <v>10095</v>
      </c>
      <c r="BU159" s="132">
        <v>15</v>
      </c>
      <c r="BY159" s="132" t="s">
        <v>1695</v>
      </c>
      <c r="CB159" s="132" t="s">
        <v>1696</v>
      </c>
      <c r="CD159" s="132" t="s">
        <v>1697</v>
      </c>
      <c r="CF159" s="132">
        <v>10095009</v>
      </c>
      <c r="CG159" s="132" t="s">
        <v>479</v>
      </c>
      <c r="CN159" s="125">
        <v>1</v>
      </c>
    </row>
    <row r="160" spans="1:92" s="132" customFormat="1" ht="15.95" customHeight="1">
      <c r="A160" s="132">
        <v>6142</v>
      </c>
      <c r="B160" s="132" t="s">
        <v>1515</v>
      </c>
      <c r="C160" s="132">
        <v>2</v>
      </c>
      <c r="D160" s="132">
        <v>2</v>
      </c>
      <c r="E160" s="132">
        <v>1</v>
      </c>
      <c r="F160" s="132">
        <v>0</v>
      </c>
      <c r="J160" s="132">
        <v>50</v>
      </c>
      <c r="K160" s="132">
        <v>10</v>
      </c>
      <c r="L160" s="132">
        <v>60</v>
      </c>
      <c r="M160" s="132">
        <v>0</v>
      </c>
      <c r="O160" s="132">
        <v>1</v>
      </c>
      <c r="P160" s="132">
        <v>0</v>
      </c>
      <c r="T160" s="132">
        <v>10141</v>
      </c>
      <c r="U160" s="132" t="s">
        <v>1372</v>
      </c>
      <c r="V160" s="132">
        <v>5</v>
      </c>
      <c r="AC160" s="132">
        <v>1</v>
      </c>
      <c r="AD160" s="132">
        <v>0</v>
      </c>
      <c r="AI160" s="132">
        <v>1</v>
      </c>
      <c r="AJ160" s="132">
        <v>1</v>
      </c>
      <c r="AK160" s="132">
        <v>0</v>
      </c>
      <c r="AL160" s="132">
        <v>0</v>
      </c>
      <c r="AM160" s="132">
        <v>0</v>
      </c>
      <c r="AR160" s="132" t="s">
        <v>278</v>
      </c>
      <c r="AS160" s="132" t="s">
        <v>1698</v>
      </c>
      <c r="AT160" s="132" t="s">
        <v>1699</v>
      </c>
      <c r="BL160" s="132">
        <v>10095</v>
      </c>
      <c r="BN160" s="132">
        <v>10095</v>
      </c>
      <c r="BO160" s="132">
        <v>16</v>
      </c>
      <c r="BP160" s="132">
        <v>1</v>
      </c>
      <c r="BT160" s="132">
        <v>10095</v>
      </c>
      <c r="CF160" s="132">
        <v>-1</v>
      </c>
      <c r="CN160" s="124">
        <v>1</v>
      </c>
    </row>
    <row r="161" spans="1:92" s="132" customFormat="1" ht="15.95" customHeight="1">
      <c r="A161" s="132">
        <v>6143</v>
      </c>
      <c r="B161" s="132" t="s">
        <v>1515</v>
      </c>
      <c r="C161" s="132">
        <v>2</v>
      </c>
      <c r="D161" s="132">
        <v>2</v>
      </c>
      <c r="E161" s="132">
        <v>2</v>
      </c>
      <c r="F161" s="132">
        <v>0</v>
      </c>
      <c r="J161" s="132">
        <v>50</v>
      </c>
      <c r="K161" s="132">
        <v>10</v>
      </c>
      <c r="L161" s="132">
        <v>60</v>
      </c>
      <c r="M161" s="132">
        <v>0</v>
      </c>
      <c r="O161" s="132">
        <v>2</v>
      </c>
      <c r="P161" s="132">
        <v>0</v>
      </c>
      <c r="T161" s="132">
        <v>10095013</v>
      </c>
      <c r="U161" s="132" t="s">
        <v>1593</v>
      </c>
      <c r="V161" s="132">
        <v>1</v>
      </c>
      <c r="AC161" s="132">
        <v>1</v>
      </c>
      <c r="AD161" s="132">
        <v>0</v>
      </c>
      <c r="AI161" s="132">
        <v>1</v>
      </c>
      <c r="AJ161" s="132">
        <v>1</v>
      </c>
      <c r="AK161" s="132">
        <v>0</v>
      </c>
      <c r="AL161" s="132">
        <v>0</v>
      </c>
      <c r="AM161" s="132">
        <v>0</v>
      </c>
      <c r="AQ161" s="132" t="s">
        <v>1607</v>
      </c>
      <c r="AR161" s="132" t="s">
        <v>205</v>
      </c>
      <c r="AS161" s="132" t="s">
        <v>1700</v>
      </c>
      <c r="AT161" s="132" t="s">
        <v>1607</v>
      </c>
      <c r="AU161" s="132">
        <v>10095013</v>
      </c>
      <c r="AV161" s="132" t="s">
        <v>1593</v>
      </c>
      <c r="BL161" s="132">
        <v>10095</v>
      </c>
      <c r="BM161" s="132">
        <v>17</v>
      </c>
      <c r="BN161" s="132">
        <v>10095</v>
      </c>
      <c r="BO161" s="132">
        <v>17</v>
      </c>
      <c r="BP161" s="132">
        <v>1</v>
      </c>
      <c r="BT161" s="132">
        <v>10095</v>
      </c>
      <c r="BU161" s="132">
        <v>17</v>
      </c>
      <c r="BY161" s="132" t="s">
        <v>1701</v>
      </c>
      <c r="CB161" s="132" t="s">
        <v>1702</v>
      </c>
      <c r="CD161" s="132" t="s">
        <v>1697</v>
      </c>
      <c r="CF161" s="132">
        <v>10095013</v>
      </c>
      <c r="CG161" s="132" t="s">
        <v>1593</v>
      </c>
      <c r="CN161" s="125">
        <v>1</v>
      </c>
    </row>
    <row r="162" spans="1:92" s="132" customFormat="1" ht="15.95" customHeight="1">
      <c r="A162" s="132">
        <v>6326</v>
      </c>
      <c r="B162" s="132" t="s">
        <v>1515</v>
      </c>
      <c r="C162" s="132">
        <v>2</v>
      </c>
      <c r="D162" s="132">
        <v>2</v>
      </c>
      <c r="E162" s="132">
        <v>1</v>
      </c>
      <c r="F162" s="132">
        <v>0</v>
      </c>
      <c r="J162" s="132">
        <v>50</v>
      </c>
      <c r="K162" s="132">
        <v>10</v>
      </c>
      <c r="L162" s="132">
        <v>60</v>
      </c>
      <c r="M162" s="132">
        <v>0</v>
      </c>
      <c r="O162" s="132">
        <v>2</v>
      </c>
      <c r="P162" s="132">
        <v>0</v>
      </c>
      <c r="T162" s="132">
        <v>10111</v>
      </c>
      <c r="U162" s="132" t="s">
        <v>741</v>
      </c>
      <c r="V162" s="132">
        <v>10</v>
      </c>
      <c r="AC162" s="132">
        <v>1</v>
      </c>
      <c r="AD162" s="132">
        <v>0</v>
      </c>
      <c r="AI162" s="132">
        <v>1</v>
      </c>
      <c r="AJ162" s="132">
        <v>1</v>
      </c>
      <c r="AK162" s="132">
        <v>0</v>
      </c>
      <c r="AL162" s="132">
        <v>0</v>
      </c>
      <c r="AM162" s="132">
        <v>0</v>
      </c>
      <c r="AR162" s="132" t="s">
        <v>278</v>
      </c>
      <c r="AS162" s="132" t="s">
        <v>1703</v>
      </c>
      <c r="AT162" s="132" t="s">
        <v>742</v>
      </c>
      <c r="BL162" s="132">
        <v>10095</v>
      </c>
      <c r="BN162" s="132">
        <v>10095</v>
      </c>
      <c r="BO162" s="132">
        <v>18</v>
      </c>
      <c r="BP162" s="132">
        <v>1</v>
      </c>
      <c r="BT162" s="132">
        <v>10095</v>
      </c>
      <c r="CF162" s="132">
        <v>-1</v>
      </c>
      <c r="CN162" s="124">
        <v>1</v>
      </c>
    </row>
    <row r="163" spans="1:92" s="132" customFormat="1" ht="15.95" customHeight="1">
      <c r="A163" s="132">
        <v>6144</v>
      </c>
      <c r="B163" s="132" t="s">
        <v>1515</v>
      </c>
      <c r="C163" s="132">
        <v>2</v>
      </c>
      <c r="D163" s="132">
        <v>2</v>
      </c>
      <c r="E163" s="132">
        <v>3</v>
      </c>
      <c r="F163" s="132">
        <v>0</v>
      </c>
      <c r="J163" s="132">
        <v>50</v>
      </c>
      <c r="K163" s="132">
        <v>10</v>
      </c>
      <c r="L163" s="132">
        <v>60</v>
      </c>
      <c r="M163" s="132">
        <v>0</v>
      </c>
      <c r="O163" s="132">
        <v>1</v>
      </c>
      <c r="P163" s="132">
        <v>0</v>
      </c>
      <c r="T163" s="132">
        <v>400001</v>
      </c>
      <c r="U163" s="132" t="s">
        <v>1656</v>
      </c>
      <c r="V163" s="132">
        <v>3</v>
      </c>
      <c r="AC163" s="132">
        <v>1</v>
      </c>
      <c r="AD163" s="132">
        <v>0</v>
      </c>
      <c r="AI163" s="132">
        <v>1</v>
      </c>
      <c r="AJ163" s="132">
        <v>1</v>
      </c>
      <c r="AK163" s="132">
        <v>0</v>
      </c>
      <c r="AL163" s="132">
        <v>0</v>
      </c>
      <c r="AM163" s="132">
        <v>0</v>
      </c>
      <c r="AR163" s="132" t="s">
        <v>1173</v>
      </c>
      <c r="AS163" s="132" t="s">
        <v>1657</v>
      </c>
      <c r="AT163" s="132" t="s">
        <v>1658</v>
      </c>
      <c r="BJ163" s="132" t="s">
        <v>208</v>
      </c>
      <c r="BK163" s="132" t="s">
        <v>208</v>
      </c>
      <c r="BL163" s="132">
        <v>10098</v>
      </c>
      <c r="BN163" s="132">
        <v>10098</v>
      </c>
      <c r="BO163" s="132">
        <v>10</v>
      </c>
      <c r="BP163" s="132">
        <v>1</v>
      </c>
      <c r="BT163" s="132">
        <v>10098</v>
      </c>
      <c r="CF163" s="132">
        <v>-1</v>
      </c>
      <c r="CN163" s="125">
        <v>1</v>
      </c>
    </row>
    <row r="164" spans="1:92" s="132" customFormat="1" ht="15.95" customHeight="1">
      <c r="A164" s="132">
        <v>6145</v>
      </c>
      <c r="B164" s="132" t="s">
        <v>1515</v>
      </c>
      <c r="C164" s="132">
        <v>2</v>
      </c>
      <c r="D164" s="132">
        <v>2</v>
      </c>
      <c r="E164" s="132">
        <v>1</v>
      </c>
      <c r="F164" s="132">
        <v>0</v>
      </c>
      <c r="J164" s="132">
        <v>50</v>
      </c>
      <c r="K164" s="132">
        <v>10</v>
      </c>
      <c r="L164" s="132">
        <v>60</v>
      </c>
      <c r="M164" s="132">
        <v>0</v>
      </c>
      <c r="O164" s="132">
        <v>3</v>
      </c>
      <c r="P164" s="132">
        <v>0</v>
      </c>
      <c r="T164" s="132">
        <v>10061</v>
      </c>
      <c r="U164" s="132" t="s">
        <v>574</v>
      </c>
      <c r="V164" s="132">
        <v>5</v>
      </c>
      <c r="AC164" s="132">
        <v>1</v>
      </c>
      <c r="AD164" s="132">
        <v>0</v>
      </c>
      <c r="AI164" s="132">
        <v>1</v>
      </c>
      <c r="AJ164" s="132">
        <v>1</v>
      </c>
      <c r="AK164" s="132">
        <v>0</v>
      </c>
      <c r="AL164" s="132">
        <v>0</v>
      </c>
      <c r="AM164" s="132">
        <v>0</v>
      </c>
      <c r="AR164" s="132" t="s">
        <v>278</v>
      </c>
      <c r="AS164" s="132" t="s">
        <v>1659</v>
      </c>
      <c r="AT164" s="132" t="s">
        <v>1660</v>
      </c>
      <c r="BJ164" s="132" t="s">
        <v>208</v>
      </c>
      <c r="BK164" s="132" t="s">
        <v>208</v>
      </c>
      <c r="BL164" s="132">
        <v>10098</v>
      </c>
      <c r="BN164" s="132">
        <v>10098</v>
      </c>
      <c r="BO164" s="132">
        <v>21</v>
      </c>
      <c r="BP164" s="132">
        <v>1</v>
      </c>
      <c r="BT164" s="132">
        <v>10098</v>
      </c>
      <c r="CF164" s="132">
        <v>-1</v>
      </c>
      <c r="CN164" s="124">
        <v>1</v>
      </c>
    </row>
    <row r="165" spans="1:92" s="132" customFormat="1" ht="15.95" customHeight="1">
      <c r="A165" s="132">
        <v>6146</v>
      </c>
      <c r="B165" s="132" t="s">
        <v>1515</v>
      </c>
      <c r="C165" s="132">
        <v>2</v>
      </c>
      <c r="D165" s="132">
        <v>2</v>
      </c>
      <c r="E165" s="132">
        <v>2</v>
      </c>
      <c r="F165" s="132">
        <v>0</v>
      </c>
      <c r="J165" s="132">
        <v>50</v>
      </c>
      <c r="K165" s="132">
        <v>10</v>
      </c>
      <c r="L165" s="132">
        <v>60</v>
      </c>
      <c r="M165" s="132">
        <v>0</v>
      </c>
      <c r="O165" s="132">
        <v>2</v>
      </c>
      <c r="P165" s="132">
        <v>0</v>
      </c>
      <c r="T165" s="132">
        <v>10098009</v>
      </c>
      <c r="U165" s="132" t="s">
        <v>1007</v>
      </c>
      <c r="V165" s="132">
        <v>1</v>
      </c>
      <c r="AC165" s="132">
        <v>1</v>
      </c>
      <c r="AD165" s="132">
        <v>0</v>
      </c>
      <c r="AI165" s="132">
        <v>1</v>
      </c>
      <c r="AJ165" s="132">
        <v>1</v>
      </c>
      <c r="AK165" s="132">
        <v>0</v>
      </c>
      <c r="AL165" s="132">
        <v>0</v>
      </c>
      <c r="AM165" s="132">
        <v>0</v>
      </c>
      <c r="AQ165" s="132" t="s">
        <v>1008</v>
      </c>
      <c r="AR165" s="132" t="s">
        <v>205</v>
      </c>
      <c r="AS165" s="132" t="s">
        <v>1665</v>
      </c>
      <c r="AT165" s="132" t="s">
        <v>1008</v>
      </c>
      <c r="AU165" s="132">
        <v>10098009</v>
      </c>
      <c r="AV165" s="132" t="s">
        <v>1007</v>
      </c>
      <c r="BI165" s="132" t="s">
        <v>208</v>
      </c>
      <c r="BJ165" s="132" t="s">
        <v>208</v>
      </c>
      <c r="BK165" s="132" t="s">
        <v>208</v>
      </c>
      <c r="BL165" s="132">
        <v>10098</v>
      </c>
      <c r="BM165" s="132">
        <v>36</v>
      </c>
      <c r="BN165" s="132">
        <v>10098</v>
      </c>
      <c r="BO165" s="132">
        <v>36</v>
      </c>
      <c r="BP165" s="132">
        <v>1</v>
      </c>
      <c r="BT165" s="132">
        <v>10098</v>
      </c>
      <c r="BU165" s="132">
        <v>36</v>
      </c>
      <c r="BY165" s="132" t="s">
        <v>1666</v>
      </c>
      <c r="CB165" s="132" t="s">
        <v>1667</v>
      </c>
      <c r="CD165" s="132" t="s">
        <v>1668</v>
      </c>
      <c r="CF165" s="132">
        <v>10098009</v>
      </c>
      <c r="CG165" s="132" t="s">
        <v>1007</v>
      </c>
      <c r="CN165" s="125">
        <v>1</v>
      </c>
    </row>
    <row r="166" spans="1:92" s="132" customFormat="1" ht="15.95" customHeight="1">
      <c r="A166" s="132">
        <v>6147</v>
      </c>
      <c r="B166" s="132" t="s">
        <v>1515</v>
      </c>
      <c r="C166" s="132">
        <v>2</v>
      </c>
      <c r="D166" s="132">
        <v>2</v>
      </c>
      <c r="E166" s="132">
        <v>3</v>
      </c>
      <c r="F166" s="132">
        <v>0</v>
      </c>
      <c r="J166" s="132">
        <v>50</v>
      </c>
      <c r="K166" s="132">
        <v>10</v>
      </c>
      <c r="L166" s="132">
        <v>60</v>
      </c>
      <c r="M166" s="132">
        <v>0</v>
      </c>
      <c r="O166" s="132">
        <v>1</v>
      </c>
      <c r="P166" s="132">
        <v>0</v>
      </c>
      <c r="T166" s="132">
        <v>400002</v>
      </c>
      <c r="U166" s="132" t="s">
        <v>1516</v>
      </c>
      <c r="V166" s="132">
        <v>3</v>
      </c>
      <c r="AC166" s="132">
        <v>1</v>
      </c>
      <c r="AD166" s="132">
        <v>0</v>
      </c>
      <c r="AI166" s="132">
        <v>1</v>
      </c>
      <c r="AJ166" s="132">
        <v>1</v>
      </c>
      <c r="AK166" s="132">
        <v>0</v>
      </c>
      <c r="AL166" s="132">
        <v>0</v>
      </c>
      <c r="AM166" s="132">
        <v>0</v>
      </c>
      <c r="AR166" s="132" t="s">
        <v>1173</v>
      </c>
      <c r="AS166" s="132" t="s">
        <v>1670</v>
      </c>
      <c r="AT166" s="132" t="s">
        <v>1671</v>
      </c>
      <c r="BL166" s="132">
        <v>10098</v>
      </c>
      <c r="BN166" s="132">
        <v>10098</v>
      </c>
      <c r="BO166" s="132">
        <v>11</v>
      </c>
      <c r="BP166" s="132">
        <v>1</v>
      </c>
      <c r="BT166" s="132">
        <v>10098</v>
      </c>
      <c r="CF166" s="132">
        <v>-1</v>
      </c>
      <c r="CN166" s="124">
        <v>1</v>
      </c>
    </row>
    <row r="167" spans="1:92" s="132" customFormat="1" ht="15.95" customHeight="1">
      <c r="A167" s="132">
        <v>6148</v>
      </c>
      <c r="B167" s="132" t="s">
        <v>1515</v>
      </c>
      <c r="C167" s="132">
        <v>2</v>
      </c>
      <c r="D167" s="132">
        <v>2</v>
      </c>
      <c r="E167" s="132">
        <v>1</v>
      </c>
      <c r="F167" s="132">
        <v>0</v>
      </c>
      <c r="J167" s="132">
        <v>50</v>
      </c>
      <c r="K167" s="132">
        <v>10</v>
      </c>
      <c r="L167" s="132">
        <v>60</v>
      </c>
      <c r="M167" s="132">
        <v>0</v>
      </c>
      <c r="O167" s="132">
        <v>3</v>
      </c>
      <c r="P167" s="132">
        <v>0</v>
      </c>
      <c r="T167" s="132">
        <v>10081</v>
      </c>
      <c r="U167" s="132" t="s">
        <v>1364</v>
      </c>
      <c r="V167" s="132">
        <v>5</v>
      </c>
      <c r="AC167" s="132">
        <v>1</v>
      </c>
      <c r="AD167" s="132">
        <v>0</v>
      </c>
      <c r="AI167" s="132">
        <v>1</v>
      </c>
      <c r="AJ167" s="132">
        <v>1</v>
      </c>
      <c r="AK167" s="132">
        <v>0</v>
      </c>
      <c r="AL167" s="132">
        <v>0</v>
      </c>
      <c r="AM167" s="132">
        <v>0</v>
      </c>
      <c r="AR167" s="132" t="s">
        <v>278</v>
      </c>
      <c r="AS167" s="132" t="s">
        <v>1672</v>
      </c>
      <c r="AT167" s="132" t="s">
        <v>1617</v>
      </c>
      <c r="BL167" s="132">
        <v>10098</v>
      </c>
      <c r="BN167" s="132">
        <v>10098</v>
      </c>
      <c r="BO167" s="132">
        <v>31</v>
      </c>
      <c r="BP167" s="132">
        <v>1</v>
      </c>
      <c r="BT167" s="132">
        <v>10098</v>
      </c>
      <c r="CF167" s="132">
        <v>-1</v>
      </c>
      <c r="CN167" s="125">
        <v>1</v>
      </c>
    </row>
    <row r="168" spans="1:92" s="132" customFormat="1" ht="15.95" customHeight="1">
      <c r="A168" s="132">
        <v>6149</v>
      </c>
      <c r="B168" s="132" t="s">
        <v>1515</v>
      </c>
      <c r="C168" s="132">
        <v>2</v>
      </c>
      <c r="D168" s="132">
        <v>2</v>
      </c>
      <c r="E168" s="132">
        <v>2</v>
      </c>
      <c r="F168" s="132">
        <v>0</v>
      </c>
      <c r="J168" s="132">
        <v>50</v>
      </c>
      <c r="K168" s="132">
        <v>10</v>
      </c>
      <c r="L168" s="132">
        <v>60</v>
      </c>
      <c r="M168" s="132">
        <v>0</v>
      </c>
      <c r="O168" s="132">
        <v>2</v>
      </c>
      <c r="P168" s="132">
        <v>0</v>
      </c>
      <c r="T168" s="132">
        <v>10098037</v>
      </c>
      <c r="U168" s="132" t="s">
        <v>1571</v>
      </c>
      <c r="V168" s="132">
        <v>1</v>
      </c>
      <c r="AC168" s="132">
        <v>1</v>
      </c>
      <c r="AD168" s="132">
        <v>0</v>
      </c>
      <c r="AI168" s="132">
        <v>1</v>
      </c>
      <c r="AJ168" s="132">
        <v>1</v>
      </c>
      <c r="AK168" s="132">
        <v>0</v>
      </c>
      <c r="AL168" s="132">
        <v>0</v>
      </c>
      <c r="AM168" s="132">
        <v>0</v>
      </c>
      <c r="AQ168" s="132" t="s">
        <v>1584</v>
      </c>
      <c r="AR168" s="132" t="s">
        <v>205</v>
      </c>
      <c r="AS168" s="132" t="s">
        <v>1673</v>
      </c>
      <c r="AT168" s="132" t="s">
        <v>1584</v>
      </c>
      <c r="AU168" s="132">
        <v>10098037</v>
      </c>
      <c r="AV168" s="132" t="s">
        <v>1571</v>
      </c>
      <c r="BL168" s="132">
        <v>10098</v>
      </c>
      <c r="BM168" s="132">
        <v>39</v>
      </c>
      <c r="BN168" s="132">
        <v>10098</v>
      </c>
      <c r="BO168" s="132">
        <v>39</v>
      </c>
      <c r="BP168" s="132">
        <v>1</v>
      </c>
      <c r="BT168" s="132">
        <v>10098</v>
      </c>
      <c r="BU168" s="132">
        <v>39</v>
      </c>
      <c r="BY168" s="132" t="s">
        <v>1674</v>
      </c>
      <c r="CB168" s="132" t="s">
        <v>1675</v>
      </c>
      <c r="CD168" s="132" t="s">
        <v>1676</v>
      </c>
      <c r="CF168" s="132">
        <v>10098037</v>
      </c>
      <c r="CG168" s="132" t="s">
        <v>1571</v>
      </c>
      <c r="CN168" s="124">
        <v>1</v>
      </c>
    </row>
    <row r="169" spans="1:92" s="132" customFormat="1" ht="15.95" customHeight="1">
      <c r="A169" s="132">
        <v>6150</v>
      </c>
      <c r="B169" s="132" t="s">
        <v>1515</v>
      </c>
      <c r="C169" s="132">
        <v>2</v>
      </c>
      <c r="D169" s="132">
        <v>2</v>
      </c>
      <c r="E169" s="132">
        <v>3</v>
      </c>
      <c r="F169" s="132">
        <v>0</v>
      </c>
      <c r="J169" s="132">
        <v>50</v>
      </c>
      <c r="K169" s="132">
        <v>10</v>
      </c>
      <c r="L169" s="132">
        <v>60</v>
      </c>
      <c r="M169" s="132">
        <v>0</v>
      </c>
      <c r="O169" s="132">
        <v>1</v>
      </c>
      <c r="P169" s="132">
        <v>0</v>
      </c>
      <c r="T169" s="132">
        <v>300001</v>
      </c>
      <c r="U169" s="132" t="s">
        <v>1516</v>
      </c>
      <c r="V169" s="132">
        <v>3</v>
      </c>
      <c r="AC169" s="132">
        <v>1</v>
      </c>
      <c r="AD169" s="132">
        <v>0</v>
      </c>
      <c r="AI169" s="132">
        <v>1</v>
      </c>
      <c r="AJ169" s="132">
        <v>1</v>
      </c>
      <c r="AK169" s="132">
        <v>0</v>
      </c>
      <c r="AL169" s="132">
        <v>0</v>
      </c>
      <c r="AM169" s="132">
        <v>0</v>
      </c>
      <c r="AR169" s="132" t="s">
        <v>1173</v>
      </c>
      <c r="AS169" s="132" t="s">
        <v>1517</v>
      </c>
      <c r="AT169" s="132" t="s">
        <v>1518</v>
      </c>
      <c r="BC169" s="132" t="s">
        <v>208</v>
      </c>
      <c r="BI169" s="132" t="s">
        <v>208</v>
      </c>
      <c r="BJ169" s="132" t="s">
        <v>1519</v>
      </c>
      <c r="BL169" s="132">
        <v>10099</v>
      </c>
      <c r="BN169" s="132">
        <v>10099</v>
      </c>
      <c r="BO169" s="132">
        <v>24</v>
      </c>
      <c r="BP169" s="132">
        <v>1</v>
      </c>
      <c r="BT169" s="132">
        <v>10099</v>
      </c>
      <c r="CF169" s="132">
        <v>-1</v>
      </c>
      <c r="CN169" s="125">
        <v>1</v>
      </c>
    </row>
    <row r="170" spans="1:92" s="132" customFormat="1" ht="15.95" customHeight="1">
      <c r="A170" s="132">
        <v>6151</v>
      </c>
      <c r="B170" s="132" t="s">
        <v>1515</v>
      </c>
      <c r="C170" s="132">
        <v>2</v>
      </c>
      <c r="D170" s="132">
        <v>2</v>
      </c>
      <c r="E170" s="132">
        <v>1</v>
      </c>
      <c r="F170" s="132">
        <v>0</v>
      </c>
      <c r="J170" s="132">
        <v>50</v>
      </c>
      <c r="K170" s="132">
        <v>10</v>
      </c>
      <c r="L170" s="132">
        <v>60</v>
      </c>
      <c r="M170" s="132">
        <v>0</v>
      </c>
      <c r="O170" s="132">
        <v>3</v>
      </c>
      <c r="P170" s="132">
        <v>0</v>
      </c>
      <c r="T170" s="132">
        <v>10023</v>
      </c>
      <c r="U170" s="132" t="s">
        <v>1520</v>
      </c>
      <c r="V170" s="132">
        <v>5</v>
      </c>
      <c r="AC170" s="132">
        <v>1</v>
      </c>
      <c r="AD170" s="132">
        <v>0</v>
      </c>
      <c r="AI170" s="132">
        <v>1</v>
      </c>
      <c r="AJ170" s="132">
        <v>1</v>
      </c>
      <c r="AK170" s="132">
        <v>0</v>
      </c>
      <c r="AL170" s="132">
        <v>0</v>
      </c>
      <c r="AM170" s="132">
        <v>0</v>
      </c>
      <c r="AR170" s="132" t="s">
        <v>278</v>
      </c>
      <c r="AS170" s="132" t="s">
        <v>1521</v>
      </c>
      <c r="AT170" s="132" t="s">
        <v>1522</v>
      </c>
      <c r="BC170" s="132" t="s">
        <v>208</v>
      </c>
      <c r="BI170" s="132" t="s">
        <v>208</v>
      </c>
      <c r="BJ170" s="132" t="s">
        <v>208</v>
      </c>
      <c r="BL170" s="132">
        <v>10099</v>
      </c>
      <c r="BN170" s="132">
        <v>10099</v>
      </c>
      <c r="BO170" s="132">
        <v>34</v>
      </c>
      <c r="BP170" s="132">
        <v>1</v>
      </c>
      <c r="BT170" s="132">
        <v>10099</v>
      </c>
      <c r="CF170" s="132">
        <v>-1</v>
      </c>
      <c r="CN170" s="124">
        <v>1</v>
      </c>
    </row>
    <row r="171" spans="1:92" s="132" customFormat="1" ht="15.95" customHeight="1">
      <c r="A171" s="132">
        <v>6152</v>
      </c>
      <c r="B171" s="132" t="s">
        <v>1515</v>
      </c>
      <c r="C171" s="132">
        <v>2</v>
      </c>
      <c r="D171" s="132">
        <v>2</v>
      </c>
      <c r="E171" s="132">
        <v>2</v>
      </c>
      <c r="F171" s="132">
        <v>0</v>
      </c>
      <c r="J171" s="132">
        <v>50</v>
      </c>
      <c r="K171" s="132">
        <v>10</v>
      </c>
      <c r="L171" s="132">
        <v>60</v>
      </c>
      <c r="M171" s="132">
        <v>0</v>
      </c>
      <c r="O171" s="132">
        <v>2</v>
      </c>
      <c r="P171" s="132">
        <v>0</v>
      </c>
      <c r="T171" s="132">
        <v>10099010</v>
      </c>
      <c r="U171" s="132" t="s">
        <v>209</v>
      </c>
      <c r="V171" s="132">
        <v>1</v>
      </c>
      <c r="AC171" s="132">
        <v>1</v>
      </c>
      <c r="AD171" s="132">
        <v>0</v>
      </c>
      <c r="AI171" s="132">
        <v>1</v>
      </c>
      <c r="AJ171" s="132">
        <v>1</v>
      </c>
      <c r="AK171" s="132">
        <v>0</v>
      </c>
      <c r="AL171" s="132">
        <v>0</v>
      </c>
      <c r="AM171" s="132">
        <v>0</v>
      </c>
      <c r="AQ171" s="132" t="s">
        <v>1523</v>
      </c>
      <c r="AR171" s="132" t="s">
        <v>205</v>
      </c>
      <c r="AS171" s="132" t="s">
        <v>1524</v>
      </c>
      <c r="AT171" s="132" t="s">
        <v>1523</v>
      </c>
      <c r="AU171" s="132">
        <v>10099010</v>
      </c>
      <c r="AV171" s="132" t="s">
        <v>209</v>
      </c>
      <c r="BC171" s="132" t="s">
        <v>208</v>
      </c>
      <c r="BI171" s="132" t="s">
        <v>208</v>
      </c>
      <c r="BJ171" s="132" t="s">
        <v>208</v>
      </c>
      <c r="BL171" s="132">
        <v>10099</v>
      </c>
      <c r="BM171" s="132">
        <v>2</v>
      </c>
      <c r="BN171" s="132">
        <v>10099</v>
      </c>
      <c r="BO171" s="132">
        <v>2</v>
      </c>
      <c r="BP171" s="132">
        <v>1</v>
      </c>
      <c r="BT171" s="132">
        <v>10099</v>
      </c>
      <c r="BU171" s="132">
        <v>2</v>
      </c>
      <c r="BY171" s="132" t="s">
        <v>1525</v>
      </c>
      <c r="CB171" s="132" t="s">
        <v>1526</v>
      </c>
      <c r="CD171" s="132" t="s">
        <v>1527</v>
      </c>
      <c r="CF171" s="132">
        <v>10099010</v>
      </c>
      <c r="CG171" s="132" t="s">
        <v>245</v>
      </c>
      <c r="CN171" s="125">
        <v>1</v>
      </c>
    </row>
    <row r="172" spans="1:92" s="132" customFormat="1" ht="15.95" customHeight="1">
      <c r="A172" s="132">
        <v>6153</v>
      </c>
      <c r="B172" s="132" t="s">
        <v>1515</v>
      </c>
      <c r="C172" s="132">
        <v>2</v>
      </c>
      <c r="D172" s="132">
        <v>2</v>
      </c>
      <c r="E172" s="132">
        <v>15</v>
      </c>
      <c r="F172" s="132">
        <v>0</v>
      </c>
      <c r="J172" s="132">
        <v>50</v>
      </c>
      <c r="K172" s="132">
        <v>10</v>
      </c>
      <c r="L172" s="132">
        <v>60</v>
      </c>
      <c r="M172" s="132">
        <v>0</v>
      </c>
      <c r="O172" s="132">
        <v>4</v>
      </c>
      <c r="P172" s="132">
        <v>0</v>
      </c>
      <c r="T172" s="132" t="s">
        <v>363</v>
      </c>
      <c r="U172" s="132" t="s">
        <v>364</v>
      </c>
      <c r="V172" s="132">
        <v>5</v>
      </c>
      <c r="Y172" s="132" t="s">
        <v>365</v>
      </c>
      <c r="AC172" s="132">
        <v>1</v>
      </c>
      <c r="AD172" s="132">
        <v>0</v>
      </c>
      <c r="AI172" s="132">
        <v>1</v>
      </c>
      <c r="AJ172" s="132">
        <v>1</v>
      </c>
      <c r="AK172" s="132">
        <v>0</v>
      </c>
      <c r="AL172" s="132">
        <v>0</v>
      </c>
      <c r="AM172" s="132">
        <v>0</v>
      </c>
      <c r="AR172" s="132" t="s">
        <v>1173</v>
      </c>
      <c r="AS172" s="132" t="s">
        <v>1528</v>
      </c>
      <c r="AT172" s="132" t="s">
        <v>1529</v>
      </c>
      <c r="BC172" s="132" t="s">
        <v>208</v>
      </c>
      <c r="BI172" s="132" t="s">
        <v>208</v>
      </c>
      <c r="BJ172" s="132" t="s">
        <v>208</v>
      </c>
      <c r="BL172" s="132">
        <v>10099</v>
      </c>
      <c r="BN172" s="132">
        <v>10099</v>
      </c>
      <c r="BO172" s="132">
        <v>23</v>
      </c>
      <c r="BP172" s="132">
        <v>1</v>
      </c>
      <c r="BT172" s="132">
        <v>10099</v>
      </c>
      <c r="CF172" s="132">
        <v>-1</v>
      </c>
      <c r="CN172" s="124">
        <v>1</v>
      </c>
    </row>
    <row r="173" spans="1:92" s="132" customFormat="1" ht="15.95" customHeight="1">
      <c r="A173" s="132">
        <v>6154</v>
      </c>
      <c r="B173" s="132" t="s">
        <v>1515</v>
      </c>
      <c r="C173" s="132">
        <v>2</v>
      </c>
      <c r="D173" s="132">
        <v>2</v>
      </c>
      <c r="E173" s="132">
        <v>1</v>
      </c>
      <c r="F173" s="132">
        <v>0</v>
      </c>
      <c r="J173" s="132">
        <v>50</v>
      </c>
      <c r="K173" s="132">
        <v>10</v>
      </c>
      <c r="L173" s="132">
        <v>60</v>
      </c>
      <c r="M173" s="132">
        <v>0</v>
      </c>
      <c r="O173" s="132">
        <v>3</v>
      </c>
      <c r="P173" s="132">
        <v>0</v>
      </c>
      <c r="T173" s="132">
        <v>10051</v>
      </c>
      <c r="U173" s="132" t="s">
        <v>1530</v>
      </c>
      <c r="V173" s="132">
        <v>5</v>
      </c>
      <c r="AC173" s="132">
        <v>1</v>
      </c>
      <c r="AD173" s="132">
        <v>0</v>
      </c>
      <c r="AI173" s="132">
        <v>1</v>
      </c>
      <c r="AJ173" s="132">
        <v>1</v>
      </c>
      <c r="AK173" s="132">
        <v>0</v>
      </c>
      <c r="AL173" s="132">
        <v>0</v>
      </c>
      <c r="AM173" s="132">
        <v>0</v>
      </c>
      <c r="AR173" s="132" t="s">
        <v>278</v>
      </c>
      <c r="AS173" s="132" t="s">
        <v>1521</v>
      </c>
      <c r="AT173" s="124" t="s">
        <v>1532</v>
      </c>
      <c r="BJ173" s="132" t="s">
        <v>208</v>
      </c>
      <c r="BL173" s="132">
        <v>10099</v>
      </c>
      <c r="BN173" s="132">
        <v>10099</v>
      </c>
      <c r="BO173" s="132">
        <v>29</v>
      </c>
      <c r="BP173" s="132">
        <v>1</v>
      </c>
      <c r="BT173" s="132">
        <v>10099</v>
      </c>
      <c r="CF173" s="132">
        <v>-1</v>
      </c>
      <c r="CN173" s="125">
        <v>1</v>
      </c>
    </row>
    <row r="174" spans="1:92" s="132" customFormat="1" ht="15.95" customHeight="1">
      <c r="A174" s="132">
        <v>6155</v>
      </c>
      <c r="B174" s="132" t="s">
        <v>1515</v>
      </c>
      <c r="C174" s="132">
        <v>2</v>
      </c>
      <c r="D174" s="132">
        <v>2</v>
      </c>
      <c r="E174" s="132">
        <v>3</v>
      </c>
      <c r="F174" s="132">
        <v>0</v>
      </c>
      <c r="J174" s="132">
        <v>50</v>
      </c>
      <c r="K174" s="132">
        <v>10</v>
      </c>
      <c r="L174" s="132">
        <v>60</v>
      </c>
      <c r="M174" s="132">
        <v>0</v>
      </c>
      <c r="O174" s="132">
        <v>1</v>
      </c>
      <c r="P174" s="132">
        <v>0</v>
      </c>
      <c r="T174" s="132">
        <v>700001</v>
      </c>
      <c r="U174" s="132" t="s">
        <v>1539</v>
      </c>
      <c r="V174" s="132">
        <v>3</v>
      </c>
      <c r="AC174" s="132">
        <v>1</v>
      </c>
      <c r="AD174" s="132">
        <v>0</v>
      </c>
      <c r="AI174" s="132">
        <v>1</v>
      </c>
      <c r="AJ174" s="132">
        <v>1</v>
      </c>
      <c r="AK174" s="132">
        <v>0</v>
      </c>
      <c r="AL174" s="132">
        <v>0</v>
      </c>
      <c r="AM174" s="132">
        <v>0</v>
      </c>
      <c r="AR174" s="132" t="s">
        <v>1173</v>
      </c>
      <c r="AS174" s="132" t="s">
        <v>1540</v>
      </c>
      <c r="AT174" s="132" t="s">
        <v>1541</v>
      </c>
      <c r="BL174" s="132">
        <v>10081</v>
      </c>
      <c r="BN174" s="132">
        <v>10081</v>
      </c>
      <c r="BO174" s="132">
        <v>4</v>
      </c>
      <c r="BP174" s="132">
        <v>1</v>
      </c>
      <c r="BT174" s="132">
        <v>10081</v>
      </c>
      <c r="CF174" s="132">
        <v>-1</v>
      </c>
      <c r="CN174" s="124">
        <v>1</v>
      </c>
    </row>
    <row r="175" spans="1:92" s="132" customFormat="1" ht="15.95" customHeight="1">
      <c r="A175" s="132">
        <v>6156</v>
      </c>
      <c r="B175" s="132" t="s">
        <v>1515</v>
      </c>
      <c r="C175" s="132">
        <v>2</v>
      </c>
      <c r="D175" s="132">
        <v>2</v>
      </c>
      <c r="E175" s="132">
        <v>2</v>
      </c>
      <c r="F175" s="132">
        <v>0</v>
      </c>
      <c r="J175" s="132">
        <v>50</v>
      </c>
      <c r="K175" s="132">
        <v>10</v>
      </c>
      <c r="L175" s="132">
        <v>60</v>
      </c>
      <c r="M175" s="132">
        <v>0</v>
      </c>
      <c r="O175" s="132">
        <v>2</v>
      </c>
      <c r="P175" s="132">
        <v>0</v>
      </c>
      <c r="T175" s="132">
        <v>10081001</v>
      </c>
      <c r="U175" s="132" t="s">
        <v>680</v>
      </c>
      <c r="V175" s="132">
        <v>1</v>
      </c>
      <c r="AC175" s="132">
        <v>1</v>
      </c>
      <c r="AD175" s="132">
        <v>0</v>
      </c>
      <c r="AI175" s="132">
        <v>1</v>
      </c>
      <c r="AJ175" s="132">
        <v>1</v>
      </c>
      <c r="AK175" s="132">
        <v>0</v>
      </c>
      <c r="AL175" s="132">
        <v>0</v>
      </c>
      <c r="AM175" s="132">
        <v>0</v>
      </c>
      <c r="AQ175" s="132" t="s">
        <v>681</v>
      </c>
      <c r="AR175" s="132" t="s">
        <v>205</v>
      </c>
      <c r="AS175" s="132" t="s">
        <v>1542</v>
      </c>
      <c r="AT175" s="132" t="s">
        <v>681</v>
      </c>
      <c r="AU175" s="132">
        <v>10081001</v>
      </c>
      <c r="AV175" s="132" t="s">
        <v>680</v>
      </c>
      <c r="BL175" s="132">
        <v>10081</v>
      </c>
      <c r="BM175" s="132">
        <v>2</v>
      </c>
      <c r="BN175" s="132">
        <v>10081</v>
      </c>
      <c r="BO175" s="132">
        <v>2</v>
      </c>
      <c r="BP175" s="132">
        <v>1</v>
      </c>
      <c r="BT175" s="132">
        <v>10081</v>
      </c>
      <c r="BU175" s="132">
        <v>2</v>
      </c>
      <c r="BY175" s="132" t="s">
        <v>1543</v>
      </c>
      <c r="CB175" s="132" t="s">
        <v>1544</v>
      </c>
      <c r="CD175" s="132" t="s">
        <v>1545</v>
      </c>
      <c r="CF175" s="132">
        <v>10081001</v>
      </c>
      <c r="CG175" s="132" t="s">
        <v>680</v>
      </c>
      <c r="CN175" s="125">
        <v>1</v>
      </c>
    </row>
    <row r="176" spans="1:92" s="132" customFormat="1" ht="15.95" customHeight="1">
      <c r="A176" s="132">
        <v>6157</v>
      </c>
      <c r="B176" s="132" t="s">
        <v>1515</v>
      </c>
      <c r="C176" s="132">
        <v>2</v>
      </c>
      <c r="D176" s="132">
        <v>2</v>
      </c>
      <c r="E176" s="132">
        <v>1</v>
      </c>
      <c r="F176" s="132">
        <v>0</v>
      </c>
      <c r="J176" s="132">
        <v>50</v>
      </c>
      <c r="K176" s="132">
        <v>10</v>
      </c>
      <c r="L176" s="132">
        <v>60</v>
      </c>
      <c r="M176" s="132">
        <v>0</v>
      </c>
      <c r="O176" s="132">
        <v>3</v>
      </c>
      <c r="P176" s="132">
        <v>0</v>
      </c>
      <c r="T176" s="132">
        <v>30010</v>
      </c>
      <c r="U176" s="132" t="s">
        <v>821</v>
      </c>
      <c r="V176" s="132">
        <v>10</v>
      </c>
      <c r="AC176" s="132">
        <v>1</v>
      </c>
      <c r="AD176" s="132">
        <v>0</v>
      </c>
      <c r="AI176" s="132">
        <v>1</v>
      </c>
      <c r="AJ176" s="132">
        <v>1</v>
      </c>
      <c r="AK176" s="132">
        <v>0</v>
      </c>
      <c r="AL176" s="132">
        <v>0</v>
      </c>
      <c r="AM176" s="132">
        <v>0</v>
      </c>
      <c r="AR176" s="132" t="s">
        <v>278</v>
      </c>
      <c r="AS176" s="132" t="s">
        <v>1546</v>
      </c>
      <c r="AT176" s="132" t="s">
        <v>1547</v>
      </c>
      <c r="BL176" s="132">
        <v>10081</v>
      </c>
      <c r="BN176" s="132">
        <v>10081</v>
      </c>
      <c r="BO176" s="132">
        <v>5</v>
      </c>
      <c r="BP176" s="132">
        <v>1</v>
      </c>
      <c r="BT176" s="132">
        <v>10081</v>
      </c>
      <c r="CF176" s="132">
        <v>-1</v>
      </c>
      <c r="CN176" s="124">
        <v>1</v>
      </c>
    </row>
    <row r="177" spans="1:92" s="132" customFormat="1" ht="15.95" customHeight="1">
      <c r="A177" s="132">
        <v>6158</v>
      </c>
      <c r="B177" s="132" t="s">
        <v>1515</v>
      </c>
      <c r="C177" s="132">
        <v>2</v>
      </c>
      <c r="D177" s="132">
        <v>2</v>
      </c>
      <c r="E177" s="132">
        <v>3</v>
      </c>
      <c r="F177" s="132">
        <v>0</v>
      </c>
      <c r="J177" s="132">
        <v>50</v>
      </c>
      <c r="K177" s="132">
        <v>10</v>
      </c>
      <c r="L177" s="132">
        <v>60</v>
      </c>
      <c r="M177" s="132">
        <v>0</v>
      </c>
      <c r="O177" s="132">
        <v>1</v>
      </c>
      <c r="P177" s="132">
        <v>0</v>
      </c>
      <c r="T177" s="132">
        <v>700003</v>
      </c>
      <c r="U177" s="132" t="s">
        <v>1548</v>
      </c>
      <c r="V177" s="132">
        <v>1</v>
      </c>
      <c r="AC177" s="132">
        <v>1</v>
      </c>
      <c r="AD177" s="132">
        <v>0</v>
      </c>
      <c r="AI177" s="132">
        <v>1</v>
      </c>
      <c r="AJ177" s="132">
        <v>1</v>
      </c>
      <c r="AK177" s="132">
        <v>0</v>
      </c>
      <c r="AL177" s="132">
        <v>0</v>
      </c>
      <c r="AM177" s="132">
        <v>0</v>
      </c>
      <c r="AR177" s="132" t="s">
        <v>1173</v>
      </c>
      <c r="AS177" s="132" t="s">
        <v>1549</v>
      </c>
      <c r="AT177" s="132" t="s">
        <v>1550</v>
      </c>
      <c r="BL177" s="132">
        <v>10081</v>
      </c>
      <c r="BN177" s="132">
        <v>10081</v>
      </c>
      <c r="BO177" s="132">
        <v>6</v>
      </c>
      <c r="BP177" s="132">
        <v>1</v>
      </c>
      <c r="BT177" s="132">
        <v>10081</v>
      </c>
      <c r="CF177" s="132">
        <v>-1</v>
      </c>
      <c r="CN177" s="125">
        <v>1</v>
      </c>
    </row>
    <row r="178" spans="1:92" s="132" customFormat="1" ht="15.95" customHeight="1">
      <c r="A178" s="132">
        <v>6303</v>
      </c>
      <c r="B178" s="132" t="s">
        <v>1515</v>
      </c>
      <c r="C178" s="132">
        <v>2</v>
      </c>
      <c r="D178" s="132">
        <v>2</v>
      </c>
      <c r="E178" s="132">
        <v>1</v>
      </c>
      <c r="F178" s="132">
        <v>0</v>
      </c>
      <c r="J178" s="132">
        <v>50</v>
      </c>
      <c r="K178" s="132">
        <v>10</v>
      </c>
      <c r="L178" s="132">
        <v>60</v>
      </c>
      <c r="M178" s="132">
        <v>0</v>
      </c>
      <c r="O178" s="132">
        <v>3</v>
      </c>
      <c r="P178" s="132">
        <v>0</v>
      </c>
      <c r="T178" s="132">
        <v>30026</v>
      </c>
      <c r="U178" s="132" t="s">
        <v>765</v>
      </c>
      <c r="V178" s="132">
        <v>1</v>
      </c>
      <c r="AC178" s="132">
        <v>1</v>
      </c>
      <c r="AD178" s="132">
        <v>0</v>
      </c>
      <c r="AI178" s="132">
        <v>1</v>
      </c>
      <c r="AJ178" s="132">
        <v>1</v>
      </c>
      <c r="AK178" s="132">
        <v>0</v>
      </c>
      <c r="AL178" s="132">
        <v>0</v>
      </c>
      <c r="AM178" s="132">
        <v>0</v>
      </c>
      <c r="AQ178" s="132" t="s">
        <v>1551</v>
      </c>
      <c r="AR178" s="132" t="s">
        <v>1162</v>
      </c>
      <c r="AS178" s="132" t="s">
        <v>1552</v>
      </c>
      <c r="AT178" s="132" t="s">
        <v>1553</v>
      </c>
      <c r="AU178" s="132">
        <v>10082003</v>
      </c>
      <c r="AV178" s="132" t="s">
        <v>765</v>
      </c>
      <c r="BC178" s="132" t="s">
        <v>208</v>
      </c>
      <c r="BI178" s="132" t="s">
        <v>208</v>
      </c>
      <c r="BJ178" s="132" t="s">
        <v>208</v>
      </c>
      <c r="BL178" s="132">
        <v>10082</v>
      </c>
      <c r="BM178" s="132">
        <v>5</v>
      </c>
      <c r="BN178" s="132">
        <v>10082</v>
      </c>
      <c r="BO178" s="132">
        <v>11</v>
      </c>
      <c r="BP178" s="132">
        <v>1</v>
      </c>
      <c r="BT178" s="132">
        <v>10082</v>
      </c>
      <c r="BU178" s="132">
        <v>5</v>
      </c>
      <c r="BY178" s="132" t="s">
        <v>1554</v>
      </c>
      <c r="CB178" s="132" t="s">
        <v>1555</v>
      </c>
      <c r="CD178" s="132" t="s">
        <v>1538</v>
      </c>
      <c r="CF178" s="132">
        <v>10082003</v>
      </c>
      <c r="CG178" s="132" t="s">
        <v>765</v>
      </c>
      <c r="CN178" s="124">
        <v>1</v>
      </c>
    </row>
    <row r="179" spans="1:92" s="132" customFormat="1" ht="15.95" customHeight="1">
      <c r="A179" s="132">
        <v>6159</v>
      </c>
      <c r="B179" s="132" t="s">
        <v>1515</v>
      </c>
      <c r="C179" s="132">
        <v>2</v>
      </c>
      <c r="D179" s="132">
        <v>2</v>
      </c>
      <c r="E179" s="132">
        <v>3</v>
      </c>
      <c r="F179" s="132">
        <v>0</v>
      </c>
      <c r="J179" s="132">
        <v>50</v>
      </c>
      <c r="K179" s="132">
        <v>10</v>
      </c>
      <c r="L179" s="132">
        <v>60</v>
      </c>
      <c r="M179" s="132">
        <v>0</v>
      </c>
      <c r="O179" s="132">
        <v>1</v>
      </c>
      <c r="P179" s="132">
        <v>0</v>
      </c>
      <c r="T179" s="132">
        <v>800001</v>
      </c>
      <c r="U179" s="132" t="s">
        <v>1404</v>
      </c>
      <c r="V179" s="132">
        <v>3</v>
      </c>
      <c r="AC179" s="132">
        <v>1</v>
      </c>
      <c r="AD179" s="132">
        <v>0</v>
      </c>
      <c r="AI179" s="132">
        <v>1</v>
      </c>
      <c r="AJ179" s="132">
        <v>1</v>
      </c>
      <c r="AK179" s="132">
        <v>0</v>
      </c>
      <c r="AL179" s="132">
        <v>0</v>
      </c>
      <c r="AM179" s="132">
        <v>0</v>
      </c>
      <c r="AR179" s="132" t="s">
        <v>1556</v>
      </c>
      <c r="AS179" s="132" t="s">
        <v>1557</v>
      </c>
      <c r="AT179" s="132" t="s">
        <v>1558</v>
      </c>
      <c r="BL179" s="132">
        <v>10082</v>
      </c>
      <c r="BN179" s="132">
        <v>10082</v>
      </c>
      <c r="BO179" s="132">
        <v>6</v>
      </c>
      <c r="BP179" s="132">
        <v>1</v>
      </c>
      <c r="BT179" s="132">
        <v>10082</v>
      </c>
      <c r="CF179" s="132">
        <v>-1</v>
      </c>
      <c r="CN179" s="125">
        <v>1</v>
      </c>
    </row>
    <row r="180" spans="1:92" s="132" customFormat="1" ht="15.95" customHeight="1">
      <c r="A180" s="132">
        <v>6160</v>
      </c>
      <c r="B180" s="132" t="s">
        <v>1515</v>
      </c>
      <c r="C180" s="132">
        <v>2</v>
      </c>
      <c r="D180" s="132">
        <v>2</v>
      </c>
      <c r="E180" s="132">
        <v>2</v>
      </c>
      <c r="F180" s="132">
        <v>0</v>
      </c>
      <c r="J180" s="132">
        <v>50</v>
      </c>
      <c r="K180" s="132">
        <v>10</v>
      </c>
      <c r="L180" s="132">
        <v>60</v>
      </c>
      <c r="M180" s="132">
        <v>0</v>
      </c>
      <c r="O180" s="132">
        <v>2</v>
      </c>
      <c r="P180" s="132">
        <v>0</v>
      </c>
      <c r="T180" s="132">
        <v>10082004</v>
      </c>
      <c r="U180" s="132" t="s">
        <v>1559</v>
      </c>
      <c r="V180" s="132">
        <v>1</v>
      </c>
      <c r="AC180" s="132">
        <v>1</v>
      </c>
      <c r="AD180" s="132">
        <v>0</v>
      </c>
      <c r="AI180" s="132">
        <v>1</v>
      </c>
      <c r="AJ180" s="132">
        <v>1</v>
      </c>
      <c r="AK180" s="132">
        <v>0</v>
      </c>
      <c r="AL180" s="132">
        <v>0</v>
      </c>
      <c r="AM180" s="132">
        <v>0</v>
      </c>
      <c r="AQ180" s="132" t="s">
        <v>1560</v>
      </c>
      <c r="AR180" s="132" t="s">
        <v>205</v>
      </c>
      <c r="AS180" s="132" t="s">
        <v>1561</v>
      </c>
      <c r="AT180" s="132" t="s">
        <v>1560</v>
      </c>
      <c r="AU180" s="132">
        <v>10082004</v>
      </c>
      <c r="AV180" s="132" t="s">
        <v>1559</v>
      </c>
      <c r="BL180" s="132">
        <v>10082</v>
      </c>
      <c r="BM180" s="132">
        <v>4</v>
      </c>
      <c r="BN180" s="132">
        <v>10082</v>
      </c>
      <c r="BO180" s="132">
        <v>4</v>
      </c>
      <c r="BP180" s="132">
        <v>1</v>
      </c>
      <c r="BT180" s="132">
        <v>10082</v>
      </c>
      <c r="BU180" s="132">
        <v>4</v>
      </c>
      <c r="BY180" s="132" t="s">
        <v>1562</v>
      </c>
      <c r="CB180" s="132" t="s">
        <v>1563</v>
      </c>
      <c r="CD180" s="132" t="s">
        <v>1564</v>
      </c>
      <c r="CF180" s="132">
        <v>10082004</v>
      </c>
      <c r="CG180" s="132" t="s">
        <v>1559</v>
      </c>
      <c r="CN180" s="124">
        <v>1</v>
      </c>
    </row>
    <row r="181" spans="1:92" s="132" customFormat="1" ht="15.95" customHeight="1">
      <c r="A181" s="132">
        <v>6161</v>
      </c>
      <c r="B181" s="132" t="s">
        <v>1515</v>
      </c>
      <c r="C181" s="132">
        <v>2</v>
      </c>
      <c r="D181" s="132">
        <v>2</v>
      </c>
      <c r="E181" s="132">
        <v>1</v>
      </c>
      <c r="F181" s="132">
        <v>0</v>
      </c>
      <c r="J181" s="132">
        <v>50</v>
      </c>
      <c r="K181" s="132">
        <v>10</v>
      </c>
      <c r="L181" s="132">
        <v>60</v>
      </c>
      <c r="M181" s="132">
        <v>0</v>
      </c>
      <c r="O181" s="132">
        <v>3</v>
      </c>
      <c r="P181" s="132">
        <v>0</v>
      </c>
      <c r="T181" s="132">
        <v>30033</v>
      </c>
      <c r="U181" s="132" t="s">
        <v>828</v>
      </c>
      <c r="V181" s="132">
        <v>10</v>
      </c>
      <c r="AC181" s="132">
        <v>1</v>
      </c>
      <c r="AD181" s="132">
        <v>0</v>
      </c>
      <c r="AI181" s="132">
        <v>1</v>
      </c>
      <c r="AJ181" s="132">
        <v>1</v>
      </c>
      <c r="AK181" s="132">
        <v>0</v>
      </c>
      <c r="AL181" s="132">
        <v>0</v>
      </c>
      <c r="AM181" s="132">
        <v>0</v>
      </c>
      <c r="AR181" s="132" t="s">
        <v>278</v>
      </c>
      <c r="AS181" s="132" t="s">
        <v>1687</v>
      </c>
      <c r="AT181" s="132" t="s">
        <v>1688</v>
      </c>
      <c r="BL181" s="132">
        <v>10082</v>
      </c>
      <c r="BN181" s="132">
        <v>10082</v>
      </c>
      <c r="BO181" s="132">
        <v>8</v>
      </c>
      <c r="BP181" s="132">
        <v>1</v>
      </c>
      <c r="BT181" s="132">
        <v>10082</v>
      </c>
      <c r="CF181" s="132">
        <v>-1</v>
      </c>
      <c r="CN181" s="125">
        <v>1</v>
      </c>
    </row>
    <row r="182" spans="1:92" s="132" customFormat="1" ht="15.95" customHeight="1">
      <c r="A182" s="132">
        <v>6162</v>
      </c>
      <c r="B182" s="132" t="s">
        <v>1515</v>
      </c>
      <c r="C182" s="132">
        <v>2</v>
      </c>
      <c r="D182" s="132">
        <v>2</v>
      </c>
      <c r="E182" s="132">
        <v>2</v>
      </c>
      <c r="F182" s="132">
        <v>0</v>
      </c>
      <c r="J182" s="132">
        <v>50</v>
      </c>
      <c r="K182" s="132">
        <v>10</v>
      </c>
      <c r="L182" s="132">
        <v>60</v>
      </c>
      <c r="M182" s="132">
        <v>0</v>
      </c>
      <c r="O182" s="132">
        <v>2</v>
      </c>
      <c r="P182" s="132">
        <v>0</v>
      </c>
      <c r="T182" s="132">
        <v>10082003</v>
      </c>
      <c r="U182" s="132" t="s">
        <v>765</v>
      </c>
      <c r="V182" s="132">
        <v>1</v>
      </c>
      <c r="AC182" s="132">
        <v>1</v>
      </c>
      <c r="AD182" s="132">
        <v>0</v>
      </c>
      <c r="AI182" s="132">
        <v>1</v>
      </c>
      <c r="AJ182" s="132">
        <v>1</v>
      </c>
      <c r="AK182" s="132">
        <v>0</v>
      </c>
      <c r="AL182" s="132">
        <v>0</v>
      </c>
      <c r="AM182" s="132">
        <v>0</v>
      </c>
      <c r="AQ182" s="132" t="s">
        <v>1566</v>
      </c>
      <c r="AR182" s="132" t="s">
        <v>205</v>
      </c>
      <c r="AS182" s="132" t="s">
        <v>1567</v>
      </c>
      <c r="AT182" s="132" t="s">
        <v>1566</v>
      </c>
      <c r="AU182" s="132">
        <v>10082003</v>
      </c>
      <c r="AV182" s="132" t="s">
        <v>765</v>
      </c>
      <c r="BL182" s="132">
        <v>10082</v>
      </c>
      <c r="BM182" s="132">
        <v>5</v>
      </c>
      <c r="BN182" s="132">
        <v>10082</v>
      </c>
      <c r="BO182" s="132">
        <v>5</v>
      </c>
      <c r="BP182" s="132">
        <v>1</v>
      </c>
      <c r="BT182" s="132">
        <v>10082</v>
      </c>
      <c r="BU182" s="132">
        <v>5</v>
      </c>
      <c r="BY182" s="132" t="s">
        <v>1568</v>
      </c>
      <c r="CB182" s="132" t="s">
        <v>1569</v>
      </c>
      <c r="CD182" s="132" t="s">
        <v>1570</v>
      </c>
      <c r="CF182" s="132">
        <v>10082003</v>
      </c>
      <c r="CG182" s="132" t="s">
        <v>765</v>
      </c>
      <c r="CN182" s="124">
        <v>1</v>
      </c>
    </row>
    <row r="183" spans="1:92" s="132" customFormat="1" ht="15.95" customHeight="1">
      <c r="A183" s="132">
        <v>6309</v>
      </c>
      <c r="B183" s="132" t="s">
        <v>1515</v>
      </c>
      <c r="C183" s="132">
        <v>2</v>
      </c>
      <c r="D183" s="132">
        <v>2</v>
      </c>
      <c r="E183" s="132">
        <v>1</v>
      </c>
      <c r="F183" s="132">
        <v>0</v>
      </c>
      <c r="J183" s="132">
        <v>50</v>
      </c>
      <c r="K183" s="132">
        <v>10</v>
      </c>
      <c r="L183" s="132">
        <v>60</v>
      </c>
      <c r="M183" s="132">
        <v>0</v>
      </c>
      <c r="O183" s="132">
        <v>3</v>
      </c>
      <c r="P183" s="132">
        <v>0</v>
      </c>
      <c r="T183" s="132">
        <v>30027</v>
      </c>
      <c r="U183" s="132" t="s">
        <v>1571</v>
      </c>
      <c r="V183" s="132">
        <v>1</v>
      </c>
      <c r="AC183" s="132">
        <v>1</v>
      </c>
      <c r="AD183" s="132">
        <v>0</v>
      </c>
      <c r="AI183" s="132">
        <v>1</v>
      </c>
      <c r="AJ183" s="132">
        <v>1</v>
      </c>
      <c r="AK183" s="132">
        <v>0</v>
      </c>
      <c r="AL183" s="132">
        <v>0</v>
      </c>
      <c r="AM183" s="132">
        <v>0</v>
      </c>
      <c r="AQ183" s="132" t="s">
        <v>1572</v>
      </c>
      <c r="AR183" s="132" t="s">
        <v>1162</v>
      </c>
      <c r="AS183" s="132" t="s">
        <v>1573</v>
      </c>
      <c r="AT183" s="132" t="s">
        <v>1574</v>
      </c>
      <c r="AU183" s="132">
        <v>10084003</v>
      </c>
      <c r="AV183" s="132" t="s">
        <v>1571</v>
      </c>
      <c r="BC183" s="132" t="s">
        <v>208</v>
      </c>
      <c r="BI183" s="132" t="s">
        <v>208</v>
      </c>
      <c r="BJ183" s="132" t="s">
        <v>208</v>
      </c>
      <c r="BL183" s="132">
        <v>10084</v>
      </c>
      <c r="BM183" s="132">
        <v>4</v>
      </c>
      <c r="BN183" s="132">
        <v>10084</v>
      </c>
      <c r="BO183" s="132">
        <v>11</v>
      </c>
      <c r="BP183" s="132">
        <v>1</v>
      </c>
      <c r="BT183" s="132">
        <v>10084</v>
      </c>
      <c r="BU183" s="132">
        <v>4</v>
      </c>
      <c r="BY183" s="132" t="s">
        <v>1575</v>
      </c>
      <c r="CB183" s="132" t="s">
        <v>1576</v>
      </c>
      <c r="CD183" s="132" t="s">
        <v>1538</v>
      </c>
      <c r="CF183" s="132">
        <v>10084003</v>
      </c>
      <c r="CG183" s="132" t="s">
        <v>1571</v>
      </c>
      <c r="CN183" s="125">
        <v>1</v>
      </c>
    </row>
    <row r="184" spans="1:92" s="132" customFormat="1" ht="15.95" customHeight="1">
      <c r="A184" s="132">
        <v>6163</v>
      </c>
      <c r="B184" s="132" t="s">
        <v>1515</v>
      </c>
      <c r="C184" s="132">
        <v>2</v>
      </c>
      <c r="D184" s="132">
        <v>2</v>
      </c>
      <c r="E184" s="132">
        <v>3</v>
      </c>
      <c r="F184" s="132">
        <v>0</v>
      </c>
      <c r="J184" s="132">
        <v>50</v>
      </c>
      <c r="K184" s="132">
        <v>10</v>
      </c>
      <c r="L184" s="132">
        <v>60</v>
      </c>
      <c r="M184" s="132">
        <v>0</v>
      </c>
      <c r="O184" s="132">
        <v>1</v>
      </c>
      <c r="P184" s="132">
        <v>0</v>
      </c>
      <c r="T184" s="132">
        <v>800003</v>
      </c>
      <c r="U184" s="132" t="s">
        <v>1577</v>
      </c>
      <c r="V184" s="132">
        <v>3</v>
      </c>
      <c r="AC184" s="132">
        <v>1</v>
      </c>
      <c r="AD184" s="132">
        <v>0</v>
      </c>
      <c r="AI184" s="132">
        <v>1</v>
      </c>
      <c r="AJ184" s="132">
        <v>1</v>
      </c>
      <c r="AK184" s="132">
        <v>0</v>
      </c>
      <c r="AL184" s="132">
        <v>0</v>
      </c>
      <c r="AM184" s="132">
        <v>0</v>
      </c>
      <c r="AR184" s="132" t="s">
        <v>1173</v>
      </c>
      <c r="AS184" s="132" t="s">
        <v>1578</v>
      </c>
      <c r="AT184" s="132" t="s">
        <v>1579</v>
      </c>
      <c r="BL184" s="132">
        <v>10084</v>
      </c>
      <c r="BN184" s="132">
        <v>10084</v>
      </c>
      <c r="BO184" s="132">
        <v>7</v>
      </c>
      <c r="BP184" s="132">
        <v>1</v>
      </c>
      <c r="BT184" s="132">
        <v>10084</v>
      </c>
      <c r="CF184" s="132">
        <v>-1</v>
      </c>
      <c r="CN184" s="124">
        <v>1</v>
      </c>
    </row>
    <row r="185" spans="1:92" s="132" customFormat="1" ht="15.95" customHeight="1">
      <c r="A185" s="132">
        <v>6164</v>
      </c>
      <c r="B185" s="132" t="s">
        <v>1515</v>
      </c>
      <c r="C185" s="132">
        <v>2</v>
      </c>
      <c r="D185" s="132">
        <v>2</v>
      </c>
      <c r="E185" s="132">
        <v>2</v>
      </c>
      <c r="F185" s="132">
        <v>0</v>
      </c>
      <c r="J185" s="132">
        <v>50</v>
      </c>
      <c r="K185" s="132">
        <v>10</v>
      </c>
      <c r="L185" s="132">
        <v>60</v>
      </c>
      <c r="M185" s="132">
        <v>0</v>
      </c>
      <c r="O185" s="132">
        <v>2</v>
      </c>
      <c r="P185" s="132">
        <v>0</v>
      </c>
      <c r="T185" s="132">
        <v>10084003</v>
      </c>
      <c r="U185" s="132" t="s">
        <v>1571</v>
      </c>
      <c r="V185" s="132">
        <v>1</v>
      </c>
      <c r="AC185" s="132">
        <v>1</v>
      </c>
      <c r="AD185" s="132">
        <v>0</v>
      </c>
      <c r="AI185" s="132">
        <v>1</v>
      </c>
      <c r="AJ185" s="132">
        <v>1</v>
      </c>
      <c r="AK185" s="132">
        <v>0</v>
      </c>
      <c r="AL185" s="132">
        <v>0</v>
      </c>
      <c r="AM185" s="132">
        <v>0</v>
      </c>
      <c r="AQ185" s="132" t="s">
        <v>1584</v>
      </c>
      <c r="AR185" s="132" t="s">
        <v>205</v>
      </c>
      <c r="AS185" s="132" t="s">
        <v>1585</v>
      </c>
      <c r="AT185" s="132" t="s">
        <v>1584</v>
      </c>
      <c r="AU185" s="132">
        <v>10084003</v>
      </c>
      <c r="AV185" s="132" t="s">
        <v>1571</v>
      </c>
      <c r="BL185" s="132">
        <v>10084</v>
      </c>
      <c r="BM185" s="132">
        <v>4</v>
      </c>
      <c r="BN185" s="132">
        <v>10084</v>
      </c>
      <c r="BO185" s="132">
        <v>4</v>
      </c>
      <c r="BP185" s="132">
        <v>1</v>
      </c>
      <c r="BT185" s="132">
        <v>10084</v>
      </c>
      <c r="BU185" s="132">
        <v>4</v>
      </c>
      <c r="BY185" s="132" t="s">
        <v>1586</v>
      </c>
      <c r="CB185" s="132" t="s">
        <v>1587</v>
      </c>
      <c r="CD185" s="132" t="s">
        <v>1588</v>
      </c>
      <c r="CF185" s="132">
        <v>10084003</v>
      </c>
      <c r="CG185" s="132" t="s">
        <v>1571</v>
      </c>
      <c r="CN185" s="125">
        <v>1</v>
      </c>
    </row>
    <row r="186" spans="1:92" s="132" customFormat="1" ht="15.95" customHeight="1">
      <c r="A186" s="132">
        <v>6165</v>
      </c>
      <c r="B186" s="132" t="s">
        <v>1515</v>
      </c>
      <c r="C186" s="132">
        <v>2</v>
      </c>
      <c r="D186" s="132">
        <v>2</v>
      </c>
      <c r="E186" s="132">
        <v>1</v>
      </c>
      <c r="F186" s="132">
        <v>0</v>
      </c>
      <c r="J186" s="132">
        <v>50</v>
      </c>
      <c r="K186" s="132">
        <v>10</v>
      </c>
      <c r="L186" s="132">
        <v>60</v>
      </c>
      <c r="M186" s="132">
        <v>0</v>
      </c>
      <c r="O186" s="132">
        <v>3</v>
      </c>
      <c r="P186" s="132">
        <v>0</v>
      </c>
      <c r="T186" s="132">
        <v>30011</v>
      </c>
      <c r="U186" s="132" t="s">
        <v>821</v>
      </c>
      <c r="V186" s="132">
        <v>10</v>
      </c>
      <c r="AC186" s="132">
        <v>1</v>
      </c>
      <c r="AD186" s="132">
        <v>0</v>
      </c>
      <c r="AI186" s="132">
        <v>1</v>
      </c>
      <c r="AJ186" s="132">
        <v>1</v>
      </c>
      <c r="AK186" s="132">
        <v>0</v>
      </c>
      <c r="AL186" s="132">
        <v>0</v>
      </c>
      <c r="AM186" s="132">
        <v>0</v>
      </c>
      <c r="AR186" s="132" t="s">
        <v>278</v>
      </c>
      <c r="AS186" s="132" t="s">
        <v>1565</v>
      </c>
      <c r="AT186" s="132" t="s">
        <v>1547</v>
      </c>
      <c r="BL186" s="132">
        <v>10084</v>
      </c>
      <c r="BN186" s="132">
        <v>10084</v>
      </c>
      <c r="BO186" s="132">
        <v>9</v>
      </c>
      <c r="BP186" s="132">
        <v>1</v>
      </c>
      <c r="BT186" s="132">
        <v>10084</v>
      </c>
      <c r="CF186" s="132">
        <v>-1</v>
      </c>
      <c r="CN186" s="124">
        <v>1</v>
      </c>
    </row>
    <row r="187" spans="1:92" s="132" customFormat="1" ht="15.95" customHeight="1">
      <c r="A187" s="132">
        <v>6166</v>
      </c>
      <c r="B187" s="132" t="s">
        <v>1515</v>
      </c>
      <c r="C187" s="132">
        <v>2</v>
      </c>
      <c r="D187" s="132">
        <v>2</v>
      </c>
      <c r="E187" s="132">
        <v>2</v>
      </c>
      <c r="F187" s="132">
        <v>0</v>
      </c>
      <c r="J187" s="132">
        <v>50</v>
      </c>
      <c r="K187" s="132">
        <v>10</v>
      </c>
      <c r="L187" s="132">
        <v>60</v>
      </c>
      <c r="M187" s="132">
        <v>0</v>
      </c>
      <c r="O187" s="132">
        <v>2</v>
      </c>
      <c r="P187" s="132">
        <v>0</v>
      </c>
      <c r="T187" s="132">
        <v>10084004</v>
      </c>
      <c r="U187" s="132" t="s">
        <v>257</v>
      </c>
      <c r="V187" s="132">
        <v>1</v>
      </c>
      <c r="AC187" s="132">
        <v>1</v>
      </c>
      <c r="AD187" s="132">
        <v>0</v>
      </c>
      <c r="AI187" s="132">
        <v>1</v>
      </c>
      <c r="AJ187" s="132">
        <v>1</v>
      </c>
      <c r="AK187" s="132">
        <v>0</v>
      </c>
      <c r="AL187" s="132">
        <v>0</v>
      </c>
      <c r="AM187" s="132">
        <v>0</v>
      </c>
      <c r="AQ187" s="132" t="s">
        <v>258</v>
      </c>
      <c r="AR187" s="132" t="s">
        <v>205</v>
      </c>
      <c r="AS187" s="132" t="s">
        <v>1589</v>
      </c>
      <c r="AT187" s="132" t="s">
        <v>258</v>
      </c>
      <c r="AU187" s="132">
        <v>10084004</v>
      </c>
      <c r="AV187" s="132" t="s">
        <v>257</v>
      </c>
      <c r="BL187" s="132">
        <v>10084</v>
      </c>
      <c r="BM187" s="132">
        <v>5</v>
      </c>
      <c r="BN187" s="132">
        <v>10084</v>
      </c>
      <c r="BO187" s="132">
        <v>5</v>
      </c>
      <c r="BP187" s="132">
        <v>1</v>
      </c>
      <c r="BT187" s="132">
        <v>10084</v>
      </c>
      <c r="BU187" s="132">
        <v>5</v>
      </c>
      <c r="BY187" s="132" t="s">
        <v>1590</v>
      </c>
      <c r="CB187" s="132" t="s">
        <v>1591</v>
      </c>
      <c r="CD187" s="132" t="s">
        <v>1592</v>
      </c>
      <c r="CF187" s="132">
        <v>10084004</v>
      </c>
      <c r="CG187" s="132" t="s">
        <v>257</v>
      </c>
      <c r="CN187" s="125">
        <v>1</v>
      </c>
    </row>
    <row r="188" spans="1:92" s="132" customFormat="1" ht="15.95" customHeight="1">
      <c r="A188" s="132">
        <v>6167</v>
      </c>
      <c r="B188" s="132" t="s">
        <v>1515</v>
      </c>
      <c r="C188" s="132">
        <v>2</v>
      </c>
      <c r="D188" s="132">
        <v>2</v>
      </c>
      <c r="E188" s="132">
        <v>3</v>
      </c>
      <c r="F188" s="132">
        <v>0</v>
      </c>
      <c r="J188" s="132">
        <v>50</v>
      </c>
      <c r="K188" s="132">
        <v>10</v>
      </c>
      <c r="L188" s="132">
        <v>60</v>
      </c>
      <c r="M188" s="132">
        <v>0</v>
      </c>
      <c r="O188" s="132">
        <v>1</v>
      </c>
      <c r="P188" s="132">
        <v>0</v>
      </c>
      <c r="T188" s="132">
        <v>800004</v>
      </c>
      <c r="U188" s="132" t="s">
        <v>1603</v>
      </c>
      <c r="V188" s="132">
        <v>3</v>
      </c>
      <c r="AC188" s="132">
        <v>1</v>
      </c>
      <c r="AD188" s="132">
        <v>0</v>
      </c>
      <c r="AI188" s="132">
        <v>1</v>
      </c>
      <c r="AJ188" s="132">
        <v>1</v>
      </c>
      <c r="AK188" s="132">
        <v>0</v>
      </c>
      <c r="AL188" s="132">
        <v>0</v>
      </c>
      <c r="AM188" s="132">
        <v>0</v>
      </c>
      <c r="AR188" s="132" t="s">
        <v>1173</v>
      </c>
      <c r="AS188" s="132" t="s">
        <v>1604</v>
      </c>
      <c r="AT188" s="132" t="s">
        <v>1605</v>
      </c>
      <c r="BL188" s="132">
        <v>10083</v>
      </c>
      <c r="BN188" s="132">
        <v>10083</v>
      </c>
      <c r="BO188" s="132">
        <v>7</v>
      </c>
      <c r="BP188" s="132">
        <v>1</v>
      </c>
      <c r="BT188" s="132">
        <v>10083</v>
      </c>
      <c r="CF188" s="132">
        <v>-1</v>
      </c>
      <c r="CN188" s="124">
        <v>1</v>
      </c>
    </row>
    <row r="189" spans="1:92" s="132" customFormat="1" ht="15.95" customHeight="1">
      <c r="A189" s="132">
        <v>6168</v>
      </c>
      <c r="B189" s="132" t="s">
        <v>1515</v>
      </c>
      <c r="C189" s="132">
        <v>2</v>
      </c>
      <c r="D189" s="132">
        <v>2</v>
      </c>
      <c r="E189" s="132">
        <v>2</v>
      </c>
      <c r="F189" s="132">
        <v>0</v>
      </c>
      <c r="J189" s="132">
        <v>50</v>
      </c>
      <c r="K189" s="132">
        <v>10</v>
      </c>
      <c r="L189" s="132">
        <v>60</v>
      </c>
      <c r="M189" s="132">
        <v>0</v>
      </c>
      <c r="O189" s="132">
        <v>2</v>
      </c>
      <c r="P189" s="132">
        <v>0</v>
      </c>
      <c r="T189" s="132">
        <v>10083004</v>
      </c>
      <c r="U189" s="132" t="s">
        <v>1606</v>
      </c>
      <c r="V189" s="132">
        <v>1</v>
      </c>
      <c r="AC189" s="132">
        <v>1</v>
      </c>
      <c r="AD189" s="132">
        <v>0</v>
      </c>
      <c r="AI189" s="132">
        <v>1</v>
      </c>
      <c r="AJ189" s="132">
        <v>1</v>
      </c>
      <c r="AK189" s="132">
        <v>0</v>
      </c>
      <c r="AL189" s="132">
        <v>0</v>
      </c>
      <c r="AM189" s="132">
        <v>0</v>
      </c>
      <c r="AQ189" s="132" t="s">
        <v>1689</v>
      </c>
      <c r="AR189" s="132" t="s">
        <v>205</v>
      </c>
      <c r="AS189" s="132" t="s">
        <v>1608</v>
      </c>
      <c r="AT189" s="132" t="s">
        <v>1689</v>
      </c>
      <c r="AU189" s="132">
        <v>10083004</v>
      </c>
      <c r="AV189" s="132" t="s">
        <v>1606</v>
      </c>
      <c r="BL189" s="132">
        <v>10083</v>
      </c>
      <c r="BM189" s="132">
        <v>4</v>
      </c>
      <c r="BN189" s="132">
        <v>10083</v>
      </c>
      <c r="BO189" s="132">
        <v>4</v>
      </c>
      <c r="BP189" s="132">
        <v>1</v>
      </c>
      <c r="BT189" s="132">
        <v>10083</v>
      </c>
      <c r="BU189" s="132">
        <v>4</v>
      </c>
      <c r="BY189" s="132" t="s">
        <v>1609</v>
      </c>
      <c r="CB189" s="132" t="s">
        <v>1610</v>
      </c>
      <c r="CD189" s="132" t="s">
        <v>1611</v>
      </c>
      <c r="CF189" s="132">
        <v>10083004</v>
      </c>
      <c r="CG189" s="132" t="s">
        <v>1606</v>
      </c>
      <c r="CN189" s="125">
        <v>1</v>
      </c>
    </row>
    <row r="190" spans="1:92" s="132" customFormat="1" ht="15.95" customHeight="1">
      <c r="A190" s="132">
        <v>6315</v>
      </c>
      <c r="B190" s="132" t="s">
        <v>1515</v>
      </c>
      <c r="C190" s="132">
        <v>2</v>
      </c>
      <c r="D190" s="132">
        <v>2</v>
      </c>
      <c r="E190" s="132">
        <v>1</v>
      </c>
      <c r="F190" s="132">
        <v>0</v>
      </c>
      <c r="J190" s="132">
        <v>50</v>
      </c>
      <c r="K190" s="132">
        <v>10</v>
      </c>
      <c r="L190" s="132">
        <v>60</v>
      </c>
      <c r="M190" s="132">
        <v>0</v>
      </c>
      <c r="O190" s="132">
        <v>3</v>
      </c>
      <c r="P190" s="132">
        <v>0</v>
      </c>
      <c r="T190" s="132">
        <v>30028</v>
      </c>
      <c r="U190" s="132" t="s">
        <v>1593</v>
      </c>
      <c r="V190" s="132">
        <v>1</v>
      </c>
      <c r="AC190" s="132">
        <v>1</v>
      </c>
      <c r="AD190" s="132">
        <v>0</v>
      </c>
      <c r="AI190" s="132">
        <v>1</v>
      </c>
      <c r="AJ190" s="132">
        <v>1</v>
      </c>
      <c r="AK190" s="132">
        <v>0</v>
      </c>
      <c r="AL190" s="132">
        <v>0</v>
      </c>
      <c r="AM190" s="132">
        <v>0</v>
      </c>
      <c r="AQ190" s="132" t="s">
        <v>1594</v>
      </c>
      <c r="AR190" s="132" t="s">
        <v>1162</v>
      </c>
      <c r="AS190" s="132" t="s">
        <v>1595</v>
      </c>
      <c r="AT190" s="132" t="s">
        <v>1596</v>
      </c>
      <c r="AU190" s="132">
        <v>10083003</v>
      </c>
      <c r="AV190" s="132" t="s">
        <v>1593</v>
      </c>
      <c r="BL190" s="132">
        <v>10083</v>
      </c>
      <c r="BM190" s="132">
        <v>11</v>
      </c>
      <c r="BN190" s="132">
        <v>10083</v>
      </c>
      <c r="BO190" s="132">
        <v>12</v>
      </c>
      <c r="BP190" s="132">
        <v>1</v>
      </c>
      <c r="BT190" s="132">
        <v>10083</v>
      </c>
      <c r="BU190" s="132">
        <v>11</v>
      </c>
      <c r="BY190" s="132" t="s">
        <v>1597</v>
      </c>
      <c r="CB190" s="132" t="s">
        <v>1598</v>
      </c>
      <c r="CD190" s="132" t="s">
        <v>1538</v>
      </c>
      <c r="CF190" s="132">
        <v>10083003</v>
      </c>
      <c r="CG190" s="132" t="s">
        <v>1593</v>
      </c>
      <c r="CN190" s="124">
        <v>1</v>
      </c>
    </row>
    <row r="191" spans="1:92" s="132" customFormat="1" ht="15.95" customHeight="1">
      <c r="A191" s="132">
        <v>6169</v>
      </c>
      <c r="B191" s="132" t="s">
        <v>1515</v>
      </c>
      <c r="C191" s="132">
        <v>2</v>
      </c>
      <c r="D191" s="132">
        <v>2</v>
      </c>
      <c r="E191" s="132">
        <v>1</v>
      </c>
      <c r="F191" s="132">
        <v>0</v>
      </c>
      <c r="J191" s="132">
        <v>50</v>
      </c>
      <c r="K191" s="132">
        <v>10</v>
      </c>
      <c r="L191" s="132">
        <v>60</v>
      </c>
      <c r="M191" s="132">
        <v>0</v>
      </c>
      <c r="O191" s="132">
        <v>3</v>
      </c>
      <c r="P191" s="132">
        <v>0</v>
      </c>
      <c r="T191" s="132">
        <v>30032</v>
      </c>
      <c r="U191" s="132" t="s">
        <v>1364</v>
      </c>
      <c r="V191" s="132">
        <v>10</v>
      </c>
      <c r="AC191" s="132">
        <v>1</v>
      </c>
      <c r="AD191" s="132">
        <v>0</v>
      </c>
      <c r="AI191" s="132">
        <v>1</v>
      </c>
      <c r="AJ191" s="132">
        <v>1</v>
      </c>
      <c r="AK191" s="132">
        <v>0</v>
      </c>
      <c r="AL191" s="132">
        <v>0</v>
      </c>
      <c r="AM191" s="132">
        <v>0</v>
      </c>
      <c r="AR191" s="132" t="s">
        <v>278</v>
      </c>
      <c r="AS191" s="132" t="s">
        <v>1690</v>
      </c>
      <c r="AT191" s="132" t="s">
        <v>1617</v>
      </c>
      <c r="BL191" s="132">
        <v>10083</v>
      </c>
      <c r="BN191" s="132">
        <v>10083</v>
      </c>
      <c r="BO191" s="132">
        <v>8</v>
      </c>
      <c r="BP191" s="132">
        <v>1</v>
      </c>
      <c r="BT191" s="132">
        <v>10083</v>
      </c>
      <c r="CF191" s="132">
        <v>-1</v>
      </c>
      <c r="CN191" s="125">
        <v>1</v>
      </c>
    </row>
    <row r="192" spans="1:92" s="132" customFormat="1" ht="15.95" customHeight="1">
      <c r="A192" s="132">
        <v>6170</v>
      </c>
      <c r="B192" s="132" t="s">
        <v>1515</v>
      </c>
      <c r="C192" s="132">
        <v>2</v>
      </c>
      <c r="D192" s="132">
        <v>2</v>
      </c>
      <c r="E192" s="132">
        <v>2</v>
      </c>
      <c r="F192" s="132">
        <v>0</v>
      </c>
      <c r="J192" s="132">
        <v>50</v>
      </c>
      <c r="K192" s="132">
        <v>10</v>
      </c>
      <c r="L192" s="132">
        <v>60</v>
      </c>
      <c r="M192" s="132">
        <v>0</v>
      </c>
      <c r="O192" s="132">
        <v>2</v>
      </c>
      <c r="P192" s="132">
        <v>0</v>
      </c>
      <c r="T192" s="132">
        <v>10083005</v>
      </c>
      <c r="U192" s="132" t="s">
        <v>1618</v>
      </c>
      <c r="V192" s="132">
        <v>1</v>
      </c>
      <c r="AC192" s="132">
        <v>1</v>
      </c>
      <c r="AD192" s="132">
        <v>0</v>
      </c>
      <c r="AI192" s="132">
        <v>1</v>
      </c>
      <c r="AJ192" s="132">
        <v>1</v>
      </c>
      <c r="AK192" s="132">
        <v>0</v>
      </c>
      <c r="AL192" s="132">
        <v>0</v>
      </c>
      <c r="AM192" s="132">
        <v>0</v>
      </c>
      <c r="AQ192" s="132" t="s">
        <v>1619</v>
      </c>
      <c r="AR192" s="132" t="s">
        <v>205</v>
      </c>
      <c r="AS192" s="132" t="s">
        <v>1620</v>
      </c>
      <c r="AT192" s="132" t="s">
        <v>1619</v>
      </c>
      <c r="AU192" s="132">
        <v>10083005</v>
      </c>
      <c r="AV192" s="132" t="s">
        <v>1618</v>
      </c>
      <c r="BL192" s="132">
        <v>10083</v>
      </c>
      <c r="BM192" s="132">
        <v>5</v>
      </c>
      <c r="BN192" s="132">
        <v>10083</v>
      </c>
      <c r="BO192" s="132">
        <v>5</v>
      </c>
      <c r="BP192" s="132">
        <v>1</v>
      </c>
      <c r="BT192" s="132">
        <v>10083</v>
      </c>
      <c r="BU192" s="132">
        <v>5</v>
      </c>
      <c r="BY192" s="132" t="s">
        <v>1621</v>
      </c>
      <c r="CB192" s="132" t="s">
        <v>1622</v>
      </c>
      <c r="CD192" s="132" t="s">
        <v>1623</v>
      </c>
      <c r="CF192" s="132">
        <v>10083005</v>
      </c>
      <c r="CG192" s="132" t="s">
        <v>1618</v>
      </c>
      <c r="CN192" s="124">
        <v>1</v>
      </c>
    </row>
    <row r="193" spans="1:92" s="132" customFormat="1" ht="15.95" customHeight="1">
      <c r="A193" s="132">
        <v>6321</v>
      </c>
      <c r="B193" s="132" t="s">
        <v>1515</v>
      </c>
      <c r="C193" s="132">
        <v>2</v>
      </c>
      <c r="D193" s="132">
        <v>2</v>
      </c>
      <c r="E193" s="132">
        <v>1</v>
      </c>
      <c r="F193" s="132">
        <v>0</v>
      </c>
      <c r="J193" s="132">
        <v>50</v>
      </c>
      <c r="K193" s="132">
        <v>10</v>
      </c>
      <c r="L193" s="132">
        <v>60</v>
      </c>
      <c r="M193" s="132">
        <v>0</v>
      </c>
      <c r="O193" s="132">
        <v>3</v>
      </c>
      <c r="P193" s="132">
        <v>0</v>
      </c>
      <c r="T193" s="132">
        <v>30029</v>
      </c>
      <c r="U193" s="132" t="s">
        <v>1624</v>
      </c>
      <c r="V193" s="132">
        <v>1</v>
      </c>
      <c r="AC193" s="132">
        <v>1</v>
      </c>
      <c r="AD193" s="132">
        <v>0</v>
      </c>
      <c r="AI193" s="132">
        <v>1</v>
      </c>
      <c r="AJ193" s="132">
        <v>1</v>
      </c>
      <c r="AK193" s="132">
        <v>0</v>
      </c>
      <c r="AL193" s="132">
        <v>0</v>
      </c>
      <c r="AM193" s="132">
        <v>0</v>
      </c>
      <c r="AQ193" s="132" t="s">
        <v>1625</v>
      </c>
      <c r="AR193" s="132" t="s">
        <v>1162</v>
      </c>
      <c r="AS193" s="132" t="s">
        <v>1626</v>
      </c>
      <c r="AT193" s="132" t="s">
        <v>1627</v>
      </c>
      <c r="AU193" s="132">
        <v>10085003</v>
      </c>
      <c r="AV193" s="132" t="s">
        <v>1624</v>
      </c>
      <c r="BL193" s="132">
        <v>10085</v>
      </c>
      <c r="BM193" s="132">
        <v>8</v>
      </c>
      <c r="BN193" s="132">
        <v>10085</v>
      </c>
      <c r="BO193" s="132">
        <v>11</v>
      </c>
      <c r="BP193" s="132">
        <v>1</v>
      </c>
      <c r="BT193" s="132">
        <v>10085</v>
      </c>
      <c r="BU193" s="132">
        <v>8</v>
      </c>
      <c r="BY193" s="132" t="s">
        <v>1628</v>
      </c>
      <c r="CB193" s="132" t="s">
        <v>1629</v>
      </c>
      <c r="CD193" s="132" t="s">
        <v>1538</v>
      </c>
      <c r="CF193" s="132">
        <v>10085003</v>
      </c>
      <c r="CG193" s="132" t="s">
        <v>1624</v>
      </c>
      <c r="CN193" s="125">
        <v>1</v>
      </c>
    </row>
    <row r="194" spans="1:92" s="132" customFormat="1" ht="15.95" customHeight="1">
      <c r="A194" s="132">
        <v>6171</v>
      </c>
      <c r="B194" s="132" t="s">
        <v>1515</v>
      </c>
      <c r="C194" s="132">
        <v>2</v>
      </c>
      <c r="D194" s="132">
        <v>2</v>
      </c>
      <c r="E194" s="132">
        <v>3</v>
      </c>
      <c r="F194" s="132">
        <v>0</v>
      </c>
      <c r="J194" s="132">
        <v>50</v>
      </c>
      <c r="K194" s="132">
        <v>10</v>
      </c>
      <c r="L194" s="132">
        <v>60</v>
      </c>
      <c r="M194" s="132">
        <v>0</v>
      </c>
      <c r="O194" s="132">
        <v>1</v>
      </c>
      <c r="P194" s="132">
        <v>0</v>
      </c>
      <c r="T194" s="132">
        <v>800005</v>
      </c>
      <c r="U194" s="132" t="s">
        <v>1630</v>
      </c>
      <c r="V194" s="132">
        <v>3</v>
      </c>
      <c r="AC194" s="132">
        <v>1</v>
      </c>
      <c r="AD194" s="132">
        <v>0</v>
      </c>
      <c r="AI194" s="132">
        <v>1</v>
      </c>
      <c r="AJ194" s="132">
        <v>1</v>
      </c>
      <c r="AK194" s="132">
        <v>0</v>
      </c>
      <c r="AL194" s="132">
        <v>0</v>
      </c>
      <c r="AM194" s="132">
        <v>0</v>
      </c>
      <c r="AR194" s="132" t="s">
        <v>1173</v>
      </c>
      <c r="AS194" s="132" t="s">
        <v>1604</v>
      </c>
      <c r="AT194" s="132" t="s">
        <v>1631</v>
      </c>
      <c r="BL194" s="132">
        <v>10085</v>
      </c>
      <c r="BN194" s="132">
        <v>10085</v>
      </c>
      <c r="BO194" s="132">
        <v>6</v>
      </c>
      <c r="BP194" s="132">
        <v>1</v>
      </c>
      <c r="BT194" s="132">
        <v>10085</v>
      </c>
      <c r="CF194" s="132">
        <v>-1</v>
      </c>
      <c r="CN194" s="124">
        <v>1</v>
      </c>
    </row>
    <row r="195" spans="1:92" s="132" customFormat="1" ht="15.95" customHeight="1">
      <c r="A195" s="132">
        <v>6172</v>
      </c>
      <c r="B195" s="132" t="s">
        <v>1515</v>
      </c>
      <c r="C195" s="132">
        <v>2</v>
      </c>
      <c r="D195" s="132">
        <v>2</v>
      </c>
      <c r="E195" s="132">
        <v>2</v>
      </c>
      <c r="F195" s="132">
        <v>0</v>
      </c>
      <c r="J195" s="132">
        <v>50</v>
      </c>
      <c r="K195" s="132">
        <v>10</v>
      </c>
      <c r="L195" s="132">
        <v>60</v>
      </c>
      <c r="M195" s="132">
        <v>0</v>
      </c>
      <c r="O195" s="132">
        <v>2</v>
      </c>
      <c r="P195" s="132">
        <v>0</v>
      </c>
      <c r="T195" s="132">
        <v>10085004</v>
      </c>
      <c r="U195" s="132" t="s">
        <v>1632</v>
      </c>
      <c r="V195" s="132">
        <v>1</v>
      </c>
      <c r="AC195" s="132">
        <v>1</v>
      </c>
      <c r="AD195" s="132">
        <v>0</v>
      </c>
      <c r="AI195" s="132">
        <v>1</v>
      </c>
      <c r="AJ195" s="132">
        <v>1</v>
      </c>
      <c r="AK195" s="132">
        <v>0</v>
      </c>
      <c r="AL195" s="132">
        <v>0</v>
      </c>
      <c r="AM195" s="132">
        <v>0</v>
      </c>
      <c r="AQ195" s="132" t="s">
        <v>1633</v>
      </c>
      <c r="AR195" s="132" t="s">
        <v>205</v>
      </c>
      <c r="AS195" s="132" t="s">
        <v>1634</v>
      </c>
      <c r="AT195" s="132" t="s">
        <v>1633</v>
      </c>
      <c r="AU195" s="132">
        <v>10085004</v>
      </c>
      <c r="AV195" s="132" t="s">
        <v>1632</v>
      </c>
      <c r="BL195" s="132">
        <v>10085</v>
      </c>
      <c r="BM195" s="132">
        <v>4</v>
      </c>
      <c r="BN195" s="132">
        <v>10085</v>
      </c>
      <c r="BO195" s="132">
        <v>4</v>
      </c>
      <c r="BP195" s="132">
        <v>1</v>
      </c>
      <c r="BT195" s="132">
        <v>10085</v>
      </c>
      <c r="BU195" s="132">
        <v>4</v>
      </c>
      <c r="BY195" s="132" t="s">
        <v>1635</v>
      </c>
      <c r="CB195" s="132" t="s">
        <v>1636</v>
      </c>
      <c r="CD195" s="132" t="s">
        <v>1637</v>
      </c>
      <c r="CF195" s="132">
        <v>10085004</v>
      </c>
      <c r="CG195" s="132" t="s">
        <v>1632</v>
      </c>
      <c r="CN195" s="125">
        <v>1</v>
      </c>
    </row>
    <row r="196" spans="1:92" s="132" customFormat="1" ht="15.95" customHeight="1">
      <c r="A196" s="132">
        <v>6173</v>
      </c>
      <c r="B196" s="132" t="s">
        <v>1515</v>
      </c>
      <c r="C196" s="132">
        <v>2</v>
      </c>
      <c r="D196" s="132">
        <v>2</v>
      </c>
      <c r="E196" s="132">
        <v>1</v>
      </c>
      <c r="F196" s="132">
        <v>0</v>
      </c>
      <c r="J196" s="132">
        <v>50</v>
      </c>
      <c r="K196" s="132">
        <v>10</v>
      </c>
      <c r="L196" s="132">
        <v>60</v>
      </c>
      <c r="M196" s="132">
        <v>0</v>
      </c>
      <c r="O196" s="132">
        <v>3</v>
      </c>
      <c r="P196" s="132">
        <v>0</v>
      </c>
      <c r="T196" s="132">
        <v>30010</v>
      </c>
      <c r="U196" s="132" t="s">
        <v>821</v>
      </c>
      <c r="V196" s="132">
        <v>10</v>
      </c>
      <c r="AC196" s="132">
        <v>1</v>
      </c>
      <c r="AD196" s="132">
        <v>0</v>
      </c>
      <c r="AI196" s="132">
        <v>1</v>
      </c>
      <c r="AJ196" s="132">
        <v>1</v>
      </c>
      <c r="AK196" s="132">
        <v>0</v>
      </c>
      <c r="AL196" s="132">
        <v>0</v>
      </c>
      <c r="AM196" s="132">
        <v>0</v>
      </c>
      <c r="AR196" s="132" t="s">
        <v>278</v>
      </c>
      <c r="AS196" s="132" t="s">
        <v>1565</v>
      </c>
      <c r="AT196" s="132" t="s">
        <v>1547</v>
      </c>
      <c r="BL196" s="132">
        <v>10085</v>
      </c>
      <c r="BN196" s="132">
        <v>10085</v>
      </c>
      <c r="BO196" s="132">
        <v>7</v>
      </c>
      <c r="BP196" s="132">
        <v>1</v>
      </c>
      <c r="BT196" s="132">
        <v>10085</v>
      </c>
      <c r="CF196" s="132">
        <v>-1</v>
      </c>
      <c r="CN196" s="124">
        <v>1</v>
      </c>
    </row>
    <row r="197" spans="1:92" s="132" customFormat="1" ht="15.95" customHeight="1">
      <c r="A197" s="132">
        <v>6174</v>
      </c>
      <c r="B197" s="132" t="s">
        <v>1515</v>
      </c>
      <c r="C197" s="132">
        <v>2</v>
      </c>
      <c r="D197" s="132">
        <v>2</v>
      </c>
      <c r="E197" s="132">
        <v>2</v>
      </c>
      <c r="F197" s="132">
        <v>0</v>
      </c>
      <c r="J197" s="132">
        <v>50</v>
      </c>
      <c r="K197" s="132">
        <v>10</v>
      </c>
      <c r="L197" s="132">
        <v>60</v>
      </c>
      <c r="M197" s="132">
        <v>0</v>
      </c>
      <c r="O197" s="132">
        <v>2</v>
      </c>
      <c r="P197" s="132">
        <v>0</v>
      </c>
      <c r="T197" s="132">
        <v>10085005</v>
      </c>
      <c r="U197" s="132" t="s">
        <v>1638</v>
      </c>
      <c r="V197" s="132">
        <v>1</v>
      </c>
      <c r="AC197" s="132">
        <v>1</v>
      </c>
      <c r="AD197" s="132">
        <v>0</v>
      </c>
      <c r="AI197" s="132">
        <v>1</v>
      </c>
      <c r="AJ197" s="132">
        <v>1</v>
      </c>
      <c r="AK197" s="132">
        <v>0</v>
      </c>
      <c r="AL197" s="132">
        <v>0</v>
      </c>
      <c r="AM197" s="132">
        <v>0</v>
      </c>
      <c r="AQ197" s="132" t="s">
        <v>1639</v>
      </c>
      <c r="AR197" s="132" t="s">
        <v>205</v>
      </c>
      <c r="AS197" s="132" t="s">
        <v>1640</v>
      </c>
      <c r="AT197" s="132" t="s">
        <v>1639</v>
      </c>
      <c r="AU197" s="132">
        <v>10085005</v>
      </c>
      <c r="AV197" s="132" t="s">
        <v>1638</v>
      </c>
      <c r="BL197" s="132">
        <v>10085</v>
      </c>
      <c r="BM197" s="132">
        <v>5</v>
      </c>
      <c r="BN197" s="132">
        <v>10085</v>
      </c>
      <c r="BO197" s="132">
        <v>5</v>
      </c>
      <c r="BP197" s="132">
        <v>1</v>
      </c>
      <c r="BT197" s="132">
        <v>10085</v>
      </c>
      <c r="BU197" s="132">
        <v>5</v>
      </c>
      <c r="BY197" s="132" t="s">
        <v>1641</v>
      </c>
      <c r="CB197" s="132" t="s">
        <v>1642</v>
      </c>
      <c r="CD197" s="132" t="s">
        <v>1643</v>
      </c>
      <c r="CF197" s="132">
        <v>10085005</v>
      </c>
      <c r="CG197" s="132" t="s">
        <v>1638</v>
      </c>
      <c r="CN197" s="125">
        <v>1</v>
      </c>
    </row>
    <row r="198" spans="1:92" s="132" customFormat="1" ht="15.95" customHeight="1">
      <c r="A198" s="132">
        <v>6297</v>
      </c>
      <c r="B198" s="132" t="s">
        <v>1515</v>
      </c>
      <c r="C198" s="132">
        <v>2</v>
      </c>
      <c r="D198" s="132">
        <v>2</v>
      </c>
      <c r="E198" s="132">
        <v>3</v>
      </c>
      <c r="F198" s="132">
        <v>0</v>
      </c>
      <c r="J198" s="132">
        <v>50</v>
      </c>
      <c r="K198" s="132">
        <v>10</v>
      </c>
      <c r="L198" s="132">
        <v>60</v>
      </c>
      <c r="M198" s="132">
        <v>0</v>
      </c>
      <c r="O198" s="132">
        <v>2</v>
      </c>
      <c r="P198" s="132">
        <v>0</v>
      </c>
      <c r="T198" s="132">
        <v>700005</v>
      </c>
      <c r="U198" s="132" t="s">
        <v>1644</v>
      </c>
      <c r="V198" s="132">
        <v>2</v>
      </c>
      <c r="AC198" s="132">
        <v>1</v>
      </c>
      <c r="AD198" s="132">
        <v>0</v>
      </c>
      <c r="AI198" s="132">
        <v>1</v>
      </c>
      <c r="AJ198" s="132">
        <v>1</v>
      </c>
      <c r="AK198" s="132">
        <v>0</v>
      </c>
      <c r="AL198" s="132">
        <v>0</v>
      </c>
      <c r="AM198" s="132">
        <v>0</v>
      </c>
      <c r="AQ198" s="132" t="s">
        <v>1645</v>
      </c>
      <c r="AR198" s="132" t="s">
        <v>205</v>
      </c>
      <c r="AS198" s="132" t="s">
        <v>552</v>
      </c>
      <c r="AT198" s="132" t="s">
        <v>1646</v>
      </c>
      <c r="AU198" s="132">
        <v>10081006</v>
      </c>
      <c r="AV198" s="132" t="s">
        <v>406</v>
      </c>
      <c r="BL198" s="132">
        <v>10081</v>
      </c>
      <c r="BM198" s="132">
        <v>14</v>
      </c>
      <c r="BN198" s="132">
        <v>10081</v>
      </c>
      <c r="BO198" s="132">
        <v>13</v>
      </c>
      <c r="BP198" s="132">
        <v>1</v>
      </c>
      <c r="BT198" s="132">
        <v>10081</v>
      </c>
      <c r="BU198" s="132">
        <v>14</v>
      </c>
      <c r="BY198" s="132" t="s">
        <v>1647</v>
      </c>
      <c r="CB198" s="132" t="s">
        <v>1704</v>
      </c>
      <c r="CD198" s="132" t="s">
        <v>1649</v>
      </c>
      <c r="CF198" s="132">
        <v>10081006</v>
      </c>
      <c r="CG198" s="132" t="s">
        <v>406</v>
      </c>
      <c r="CN198" s="124">
        <v>1</v>
      </c>
    </row>
    <row r="199" spans="1:92" s="119" customFormat="1" ht="15.95" customHeight="1">
      <c r="A199" s="119">
        <v>6175</v>
      </c>
      <c r="B199" s="119" t="s">
        <v>1515</v>
      </c>
      <c r="C199" s="119">
        <v>2</v>
      </c>
      <c r="D199" s="119">
        <v>2</v>
      </c>
      <c r="E199" s="119">
        <v>1</v>
      </c>
      <c r="F199" s="119">
        <v>0</v>
      </c>
      <c r="J199" s="119">
        <v>60</v>
      </c>
      <c r="K199" s="119">
        <v>10</v>
      </c>
      <c r="L199" s="119">
        <v>70</v>
      </c>
      <c r="M199" s="119">
        <v>0</v>
      </c>
      <c r="O199" s="119">
        <v>1</v>
      </c>
      <c r="P199" s="119">
        <v>0</v>
      </c>
      <c r="T199" s="119">
        <v>10171</v>
      </c>
      <c r="U199" s="119" t="s">
        <v>1444</v>
      </c>
      <c r="V199" s="119">
        <v>3</v>
      </c>
      <c r="AC199" s="119">
        <v>1</v>
      </c>
      <c r="AD199" s="119">
        <v>0</v>
      </c>
      <c r="AI199" s="119">
        <v>1</v>
      </c>
      <c r="AJ199" s="119">
        <v>1</v>
      </c>
      <c r="AK199" s="119">
        <v>0</v>
      </c>
      <c r="AL199" s="119">
        <v>0</v>
      </c>
      <c r="AM199" s="119">
        <v>0</v>
      </c>
      <c r="AR199" s="119" t="s">
        <v>278</v>
      </c>
      <c r="AS199" s="119" t="s">
        <v>1705</v>
      </c>
      <c r="AT199" s="119" t="s">
        <v>1706</v>
      </c>
      <c r="BL199" s="119">
        <v>10097</v>
      </c>
      <c r="BN199" s="119">
        <v>10097</v>
      </c>
      <c r="BO199" s="119">
        <v>13</v>
      </c>
      <c r="BP199" s="119">
        <v>1</v>
      </c>
      <c r="BT199" s="119">
        <v>10097</v>
      </c>
      <c r="CF199" s="119">
        <v>-1</v>
      </c>
      <c r="CN199" s="125">
        <v>1</v>
      </c>
    </row>
    <row r="200" spans="1:92" s="119" customFormat="1" ht="15.95" customHeight="1">
      <c r="A200" s="119">
        <v>6176</v>
      </c>
      <c r="B200" s="119" t="s">
        <v>1515</v>
      </c>
      <c r="C200" s="119">
        <v>2</v>
      </c>
      <c r="D200" s="119">
        <v>2</v>
      </c>
      <c r="E200" s="119">
        <v>2</v>
      </c>
      <c r="F200" s="119">
        <v>0</v>
      </c>
      <c r="J200" s="119">
        <v>60</v>
      </c>
      <c r="K200" s="119">
        <v>10</v>
      </c>
      <c r="L200" s="119">
        <v>70</v>
      </c>
      <c r="M200" s="119">
        <v>0</v>
      </c>
      <c r="O200" s="119">
        <v>2</v>
      </c>
      <c r="P200" s="119">
        <v>0</v>
      </c>
      <c r="T200" s="119">
        <v>10097005</v>
      </c>
      <c r="U200" s="119" t="s">
        <v>1624</v>
      </c>
      <c r="V200" s="119">
        <v>1</v>
      </c>
      <c r="AC200" s="119">
        <v>1</v>
      </c>
      <c r="AD200" s="119">
        <v>0</v>
      </c>
      <c r="AI200" s="119">
        <v>1</v>
      </c>
      <c r="AJ200" s="119">
        <v>1</v>
      </c>
      <c r="AK200" s="119">
        <v>0</v>
      </c>
      <c r="AL200" s="119">
        <v>0</v>
      </c>
      <c r="AM200" s="119">
        <v>0</v>
      </c>
      <c r="AQ200" s="119" t="s">
        <v>1707</v>
      </c>
      <c r="AR200" s="119" t="s">
        <v>205</v>
      </c>
      <c r="AS200" s="119" t="s">
        <v>1708</v>
      </c>
      <c r="AT200" s="119" t="s">
        <v>1707</v>
      </c>
      <c r="AU200" s="119">
        <v>10097005</v>
      </c>
      <c r="AV200" s="119" t="s">
        <v>1624</v>
      </c>
      <c r="BL200" s="119">
        <v>10097</v>
      </c>
      <c r="BM200" s="119">
        <v>11</v>
      </c>
      <c r="BN200" s="119">
        <v>10097</v>
      </c>
      <c r="BO200" s="119">
        <v>11</v>
      </c>
      <c r="BP200" s="119">
        <v>1</v>
      </c>
      <c r="BT200" s="119">
        <v>10097</v>
      </c>
      <c r="BU200" s="119">
        <v>11</v>
      </c>
      <c r="BY200" s="119" t="s">
        <v>1709</v>
      </c>
      <c r="CB200" s="119" t="s">
        <v>1710</v>
      </c>
      <c r="CD200" s="119" t="s">
        <v>1711</v>
      </c>
      <c r="CF200" s="119">
        <v>10097005</v>
      </c>
      <c r="CG200" s="119" t="s">
        <v>1624</v>
      </c>
      <c r="CN200" s="124">
        <v>1</v>
      </c>
    </row>
    <row r="201" spans="1:92" s="119" customFormat="1" ht="15.95" customHeight="1">
      <c r="A201" s="119">
        <v>6177</v>
      </c>
      <c r="B201" s="119" t="s">
        <v>1515</v>
      </c>
      <c r="C201" s="119">
        <v>2</v>
      </c>
      <c r="D201" s="119">
        <v>2</v>
      </c>
      <c r="E201" s="119">
        <v>1</v>
      </c>
      <c r="F201" s="119">
        <v>0</v>
      </c>
      <c r="J201" s="119">
        <v>60</v>
      </c>
      <c r="K201" s="119">
        <v>10</v>
      </c>
      <c r="L201" s="119">
        <v>70</v>
      </c>
      <c r="M201" s="119">
        <v>0</v>
      </c>
      <c r="O201" s="119">
        <v>1</v>
      </c>
      <c r="P201" s="119">
        <v>0</v>
      </c>
      <c r="T201" s="119">
        <v>10182</v>
      </c>
      <c r="U201" s="119" t="s">
        <v>1448</v>
      </c>
      <c r="V201" s="119">
        <v>3</v>
      </c>
      <c r="AC201" s="119">
        <v>1</v>
      </c>
      <c r="AD201" s="119">
        <v>0</v>
      </c>
      <c r="AI201" s="119">
        <v>1</v>
      </c>
      <c r="AJ201" s="119">
        <v>1</v>
      </c>
      <c r="AK201" s="119">
        <v>0</v>
      </c>
      <c r="AL201" s="119">
        <v>0</v>
      </c>
      <c r="AM201" s="119">
        <v>0</v>
      </c>
      <c r="AR201" s="119" t="s">
        <v>278</v>
      </c>
      <c r="AS201" s="119" t="s">
        <v>1705</v>
      </c>
      <c r="AT201" s="119" t="s">
        <v>1712</v>
      </c>
      <c r="BL201" s="119">
        <v>10097</v>
      </c>
      <c r="BN201" s="119">
        <v>10097</v>
      </c>
      <c r="BO201" s="119">
        <v>14</v>
      </c>
      <c r="BP201" s="119">
        <v>1</v>
      </c>
      <c r="BT201" s="119">
        <v>10097</v>
      </c>
      <c r="CN201" s="125">
        <v>1</v>
      </c>
    </row>
    <row r="202" spans="1:92" s="119" customFormat="1" ht="15.95" customHeight="1">
      <c r="A202" s="119">
        <v>6178</v>
      </c>
      <c r="B202" s="119" t="s">
        <v>1515</v>
      </c>
      <c r="C202" s="119">
        <v>2</v>
      </c>
      <c r="D202" s="119">
        <v>2</v>
      </c>
      <c r="E202" s="119">
        <v>2</v>
      </c>
      <c r="F202" s="119">
        <v>0</v>
      </c>
      <c r="J202" s="119">
        <v>60</v>
      </c>
      <c r="K202" s="119">
        <v>10</v>
      </c>
      <c r="L202" s="119">
        <v>70</v>
      </c>
      <c r="M202" s="119">
        <v>0</v>
      </c>
      <c r="O202" s="119">
        <v>2</v>
      </c>
      <c r="P202" s="119">
        <v>0</v>
      </c>
      <c r="T202" s="119">
        <v>10097006</v>
      </c>
      <c r="U202" s="119" t="s">
        <v>1571</v>
      </c>
      <c r="V202" s="119">
        <v>1</v>
      </c>
      <c r="AC202" s="119">
        <v>1</v>
      </c>
      <c r="AD202" s="119">
        <v>0</v>
      </c>
      <c r="AI202" s="119">
        <v>1</v>
      </c>
      <c r="AJ202" s="119">
        <v>1</v>
      </c>
      <c r="AK202" s="119">
        <v>0</v>
      </c>
      <c r="AL202" s="119">
        <v>0</v>
      </c>
      <c r="AM202" s="119">
        <v>0</v>
      </c>
      <c r="AQ202" s="119" t="s">
        <v>1584</v>
      </c>
      <c r="AR202" s="119" t="s">
        <v>205</v>
      </c>
      <c r="AS202" s="119" t="s">
        <v>1713</v>
      </c>
      <c r="AT202" s="119" t="s">
        <v>1584</v>
      </c>
      <c r="AU202" s="119">
        <v>10097006</v>
      </c>
      <c r="AV202" s="119" t="s">
        <v>1571</v>
      </c>
      <c r="BL202" s="119">
        <v>10097</v>
      </c>
      <c r="BM202" s="119">
        <v>12</v>
      </c>
      <c r="BN202" s="119">
        <v>10097</v>
      </c>
      <c r="BO202" s="119">
        <v>12</v>
      </c>
      <c r="BP202" s="119">
        <v>1</v>
      </c>
      <c r="BT202" s="119">
        <v>10097</v>
      </c>
      <c r="BU202" s="119">
        <v>12</v>
      </c>
      <c r="BY202" s="119" t="s">
        <v>1714</v>
      </c>
      <c r="CB202" s="119" t="s">
        <v>1715</v>
      </c>
      <c r="CD202" s="119" t="s">
        <v>1711</v>
      </c>
      <c r="CF202" s="119">
        <v>10097006</v>
      </c>
      <c r="CG202" s="119" t="s">
        <v>1571</v>
      </c>
      <c r="CN202" s="124">
        <v>1</v>
      </c>
    </row>
    <row r="203" spans="1:92" s="119" customFormat="1" ht="15.95" customHeight="1">
      <c r="A203" s="119">
        <v>6331</v>
      </c>
      <c r="B203" s="119" t="s">
        <v>1515</v>
      </c>
      <c r="C203" s="119">
        <v>2</v>
      </c>
      <c r="D203" s="119">
        <v>2</v>
      </c>
      <c r="E203" s="119">
        <v>1</v>
      </c>
      <c r="F203" s="119">
        <v>0</v>
      </c>
      <c r="J203" s="119">
        <v>60</v>
      </c>
      <c r="K203" s="119">
        <v>10</v>
      </c>
      <c r="L203" s="119">
        <v>70</v>
      </c>
      <c r="M203" s="119">
        <v>0</v>
      </c>
      <c r="O203" s="119">
        <v>2</v>
      </c>
      <c r="P203" s="119">
        <v>0</v>
      </c>
      <c r="T203" s="119">
        <v>10151</v>
      </c>
      <c r="U203" s="119" t="s">
        <v>907</v>
      </c>
      <c r="V203" s="119">
        <v>10</v>
      </c>
      <c r="AC203" s="119">
        <v>1</v>
      </c>
      <c r="AD203" s="119">
        <v>0</v>
      </c>
      <c r="AI203" s="119">
        <v>1</v>
      </c>
      <c r="AJ203" s="119">
        <v>1</v>
      </c>
      <c r="AK203" s="119">
        <v>0</v>
      </c>
      <c r="AL203" s="119">
        <v>0</v>
      </c>
      <c r="AM203" s="119">
        <v>0</v>
      </c>
      <c r="AR203" s="119" t="s">
        <v>278</v>
      </c>
      <c r="AS203" s="119" t="s">
        <v>1716</v>
      </c>
      <c r="AT203" s="119" t="s">
        <v>1717</v>
      </c>
      <c r="BL203" s="119">
        <v>10097</v>
      </c>
      <c r="BN203" s="119">
        <v>10097</v>
      </c>
      <c r="BO203" s="119">
        <v>10</v>
      </c>
      <c r="BP203" s="119">
        <v>1</v>
      </c>
      <c r="BT203" s="119">
        <v>10097</v>
      </c>
      <c r="CF203" s="119">
        <v>-1</v>
      </c>
      <c r="CN203" s="125">
        <v>1</v>
      </c>
    </row>
    <row r="204" spans="1:92" s="119" customFormat="1" ht="15.95" customHeight="1">
      <c r="A204" s="119">
        <v>6179</v>
      </c>
      <c r="B204" s="119" t="s">
        <v>1515</v>
      </c>
      <c r="C204" s="119">
        <v>2</v>
      </c>
      <c r="D204" s="119">
        <v>2</v>
      </c>
      <c r="E204" s="119">
        <v>1</v>
      </c>
      <c r="F204" s="119">
        <v>0</v>
      </c>
      <c r="J204" s="119">
        <v>60</v>
      </c>
      <c r="K204" s="119">
        <v>10</v>
      </c>
      <c r="L204" s="119">
        <v>70</v>
      </c>
      <c r="M204" s="119">
        <v>0</v>
      </c>
      <c r="O204" s="119">
        <v>1</v>
      </c>
      <c r="P204" s="119">
        <v>0</v>
      </c>
      <c r="T204" s="119">
        <v>10131</v>
      </c>
      <c r="U204" s="119" t="s">
        <v>719</v>
      </c>
      <c r="V204" s="119">
        <v>10</v>
      </c>
      <c r="AC204" s="119">
        <v>1</v>
      </c>
      <c r="AD204" s="119">
        <v>0</v>
      </c>
      <c r="AI204" s="119">
        <v>1</v>
      </c>
      <c r="AJ204" s="119">
        <v>1</v>
      </c>
      <c r="AK204" s="119">
        <v>0</v>
      </c>
      <c r="AL204" s="119">
        <v>0</v>
      </c>
      <c r="AM204" s="119">
        <v>0</v>
      </c>
      <c r="AR204" s="119" t="s">
        <v>278</v>
      </c>
      <c r="AS204" s="119" t="s">
        <v>1693</v>
      </c>
      <c r="AT204" s="119" t="s">
        <v>722</v>
      </c>
      <c r="BL204" s="119">
        <v>10095</v>
      </c>
      <c r="BN204" s="119">
        <v>10095</v>
      </c>
      <c r="BO204" s="119">
        <v>4</v>
      </c>
      <c r="BP204" s="119">
        <v>1</v>
      </c>
      <c r="BT204" s="119">
        <v>10095</v>
      </c>
      <c r="CF204" s="119">
        <v>-1</v>
      </c>
      <c r="CN204" s="124">
        <v>1</v>
      </c>
    </row>
    <row r="205" spans="1:92" s="119" customFormat="1" ht="15.95" customHeight="1">
      <c r="A205" s="119">
        <v>6180</v>
      </c>
      <c r="B205" s="119" t="s">
        <v>1515</v>
      </c>
      <c r="C205" s="119">
        <v>2</v>
      </c>
      <c r="D205" s="119">
        <v>2</v>
      </c>
      <c r="E205" s="119">
        <v>2</v>
      </c>
      <c r="F205" s="119">
        <v>0</v>
      </c>
      <c r="J205" s="119">
        <v>60</v>
      </c>
      <c r="K205" s="119">
        <v>10</v>
      </c>
      <c r="L205" s="119">
        <v>70</v>
      </c>
      <c r="M205" s="119">
        <v>0</v>
      </c>
      <c r="O205" s="119">
        <v>2</v>
      </c>
      <c r="P205" s="119">
        <v>0</v>
      </c>
      <c r="T205" s="119">
        <v>10095009</v>
      </c>
      <c r="U205" s="119" t="s">
        <v>479</v>
      </c>
      <c r="V205" s="119">
        <v>1</v>
      </c>
      <c r="AC205" s="119">
        <v>1</v>
      </c>
      <c r="AD205" s="119">
        <v>0</v>
      </c>
      <c r="AI205" s="119">
        <v>1</v>
      </c>
      <c r="AJ205" s="119">
        <v>1</v>
      </c>
      <c r="AK205" s="119">
        <v>0</v>
      </c>
      <c r="AL205" s="119">
        <v>0</v>
      </c>
      <c r="AM205" s="119">
        <v>0</v>
      </c>
      <c r="AQ205" s="119" t="s">
        <v>870</v>
      </c>
      <c r="AR205" s="119" t="s">
        <v>205</v>
      </c>
      <c r="AS205" s="119" t="s">
        <v>1694</v>
      </c>
      <c r="AT205" s="119" t="s">
        <v>870</v>
      </c>
      <c r="AU205" s="119">
        <v>10095009</v>
      </c>
      <c r="AV205" s="119" t="s">
        <v>479</v>
      </c>
      <c r="BL205" s="119">
        <v>10095</v>
      </c>
      <c r="BM205" s="119">
        <v>15</v>
      </c>
      <c r="BN205" s="119">
        <v>10095</v>
      </c>
      <c r="BO205" s="119">
        <v>15</v>
      </c>
      <c r="BP205" s="119">
        <v>1</v>
      </c>
      <c r="BT205" s="119">
        <v>10095</v>
      </c>
      <c r="BU205" s="119">
        <v>15</v>
      </c>
      <c r="BY205" s="119" t="s">
        <v>1695</v>
      </c>
      <c r="CB205" s="119" t="s">
        <v>1696</v>
      </c>
      <c r="CD205" s="119" t="s">
        <v>1697</v>
      </c>
      <c r="CF205" s="119">
        <v>10095009</v>
      </c>
      <c r="CG205" s="119" t="s">
        <v>479</v>
      </c>
      <c r="CN205" s="125">
        <v>1</v>
      </c>
    </row>
    <row r="206" spans="1:92" s="119" customFormat="1" ht="15.95" customHeight="1">
      <c r="A206" s="119">
        <v>6181</v>
      </c>
      <c r="B206" s="119" t="s">
        <v>1515</v>
      </c>
      <c r="C206" s="119">
        <v>2</v>
      </c>
      <c r="D206" s="119">
        <v>2</v>
      </c>
      <c r="E206" s="119">
        <v>1</v>
      </c>
      <c r="F206" s="119">
        <v>0</v>
      </c>
      <c r="J206" s="119">
        <v>60</v>
      </c>
      <c r="K206" s="119">
        <v>10</v>
      </c>
      <c r="L206" s="119">
        <v>70</v>
      </c>
      <c r="M206" s="119">
        <v>0</v>
      </c>
      <c r="O206" s="119">
        <v>1</v>
      </c>
      <c r="P206" s="119">
        <v>0</v>
      </c>
      <c r="T206" s="119">
        <v>10141</v>
      </c>
      <c r="U206" s="119" t="s">
        <v>1372</v>
      </c>
      <c r="V206" s="119">
        <v>5</v>
      </c>
      <c r="AC206" s="119">
        <v>1</v>
      </c>
      <c r="AD206" s="119">
        <v>0</v>
      </c>
      <c r="AI206" s="119">
        <v>1</v>
      </c>
      <c r="AJ206" s="119">
        <v>1</v>
      </c>
      <c r="AK206" s="119">
        <v>0</v>
      </c>
      <c r="AL206" s="119">
        <v>0</v>
      </c>
      <c r="AM206" s="119">
        <v>0</v>
      </c>
      <c r="AR206" s="119" t="s">
        <v>278</v>
      </c>
      <c r="AS206" s="119" t="s">
        <v>1698</v>
      </c>
      <c r="AT206" s="119" t="s">
        <v>1699</v>
      </c>
      <c r="BL206" s="119">
        <v>10095</v>
      </c>
      <c r="BN206" s="119">
        <v>10095</v>
      </c>
      <c r="BO206" s="119">
        <v>16</v>
      </c>
      <c r="BP206" s="119">
        <v>1</v>
      </c>
      <c r="BT206" s="119">
        <v>10095</v>
      </c>
      <c r="CF206" s="119">
        <v>-1</v>
      </c>
      <c r="CN206" s="124">
        <v>1</v>
      </c>
    </row>
    <row r="207" spans="1:92" s="119" customFormat="1" ht="15.95" customHeight="1">
      <c r="A207" s="119">
        <v>6182</v>
      </c>
      <c r="B207" s="119" t="s">
        <v>1515</v>
      </c>
      <c r="C207" s="119">
        <v>2</v>
      </c>
      <c r="D207" s="119">
        <v>2</v>
      </c>
      <c r="E207" s="119">
        <v>2</v>
      </c>
      <c r="F207" s="119">
        <v>0</v>
      </c>
      <c r="J207" s="119">
        <v>60</v>
      </c>
      <c r="K207" s="119">
        <v>10</v>
      </c>
      <c r="L207" s="119">
        <v>70</v>
      </c>
      <c r="M207" s="119">
        <v>0</v>
      </c>
      <c r="O207" s="119">
        <v>2</v>
      </c>
      <c r="P207" s="119">
        <v>0</v>
      </c>
      <c r="T207" s="119">
        <v>10095013</v>
      </c>
      <c r="U207" s="119" t="s">
        <v>1593</v>
      </c>
      <c r="V207" s="119">
        <v>1</v>
      </c>
      <c r="AC207" s="119">
        <v>1</v>
      </c>
      <c r="AD207" s="119">
        <v>0</v>
      </c>
      <c r="AI207" s="119">
        <v>1</v>
      </c>
      <c r="AJ207" s="119">
        <v>1</v>
      </c>
      <c r="AK207" s="119">
        <v>0</v>
      </c>
      <c r="AL207" s="119">
        <v>0</v>
      </c>
      <c r="AM207" s="119">
        <v>0</v>
      </c>
      <c r="AQ207" s="119" t="s">
        <v>1607</v>
      </c>
      <c r="AR207" s="119" t="s">
        <v>205</v>
      </c>
      <c r="AS207" s="119" t="s">
        <v>1700</v>
      </c>
      <c r="AT207" s="119" t="s">
        <v>1607</v>
      </c>
      <c r="AU207" s="119">
        <v>10095013</v>
      </c>
      <c r="AV207" s="119" t="s">
        <v>1593</v>
      </c>
      <c r="BL207" s="119">
        <v>10095</v>
      </c>
      <c r="BM207" s="119">
        <v>17</v>
      </c>
      <c r="BN207" s="119">
        <v>10095</v>
      </c>
      <c r="BO207" s="119">
        <v>17</v>
      </c>
      <c r="BP207" s="119">
        <v>1</v>
      </c>
      <c r="BT207" s="119">
        <v>10095</v>
      </c>
      <c r="BU207" s="119">
        <v>17</v>
      </c>
      <c r="BY207" s="119" t="s">
        <v>1701</v>
      </c>
      <c r="CB207" s="119" t="s">
        <v>1702</v>
      </c>
      <c r="CD207" s="119" t="s">
        <v>1697</v>
      </c>
      <c r="CF207" s="119">
        <v>10095013</v>
      </c>
      <c r="CG207" s="119" t="s">
        <v>1593</v>
      </c>
      <c r="CN207" s="125">
        <v>1</v>
      </c>
    </row>
    <row r="208" spans="1:92" s="119" customFormat="1" ht="15.95" customHeight="1">
      <c r="A208" s="119">
        <v>6327</v>
      </c>
      <c r="B208" s="119" t="s">
        <v>1515</v>
      </c>
      <c r="C208" s="119">
        <v>2</v>
      </c>
      <c r="D208" s="119">
        <v>2</v>
      </c>
      <c r="E208" s="119">
        <v>1</v>
      </c>
      <c r="F208" s="119">
        <v>0</v>
      </c>
      <c r="J208" s="119">
        <v>60</v>
      </c>
      <c r="K208" s="119">
        <v>10</v>
      </c>
      <c r="L208" s="119">
        <v>70</v>
      </c>
      <c r="M208" s="119">
        <v>0</v>
      </c>
      <c r="O208" s="119">
        <v>2</v>
      </c>
      <c r="P208" s="119">
        <v>0</v>
      </c>
      <c r="T208" s="119">
        <v>10111</v>
      </c>
      <c r="U208" s="119" t="s">
        <v>741</v>
      </c>
      <c r="V208" s="119">
        <v>10</v>
      </c>
      <c r="AC208" s="119">
        <v>1</v>
      </c>
      <c r="AD208" s="119">
        <v>0</v>
      </c>
      <c r="AI208" s="119">
        <v>1</v>
      </c>
      <c r="AJ208" s="119">
        <v>1</v>
      </c>
      <c r="AK208" s="119">
        <v>0</v>
      </c>
      <c r="AL208" s="119">
        <v>0</v>
      </c>
      <c r="AM208" s="119">
        <v>0</v>
      </c>
      <c r="AR208" s="119" t="s">
        <v>278</v>
      </c>
      <c r="AS208" s="119" t="s">
        <v>1703</v>
      </c>
      <c r="AT208" s="119" t="s">
        <v>742</v>
      </c>
      <c r="BL208" s="119">
        <v>10095</v>
      </c>
      <c r="BN208" s="119">
        <v>10095</v>
      </c>
      <c r="BO208" s="119">
        <v>18</v>
      </c>
      <c r="BP208" s="119">
        <v>1</v>
      </c>
      <c r="BT208" s="119">
        <v>10095</v>
      </c>
      <c r="CF208" s="119">
        <v>-1</v>
      </c>
      <c r="CN208" s="124">
        <v>1</v>
      </c>
    </row>
    <row r="209" spans="1:92" s="119" customFormat="1" ht="15.95" customHeight="1">
      <c r="A209" s="119">
        <v>6183</v>
      </c>
      <c r="B209" s="119" t="s">
        <v>1515</v>
      </c>
      <c r="C209" s="119">
        <v>2</v>
      </c>
      <c r="D209" s="119">
        <v>2</v>
      </c>
      <c r="E209" s="119">
        <v>3</v>
      </c>
      <c r="F209" s="119">
        <v>0</v>
      </c>
      <c r="J209" s="119">
        <v>60</v>
      </c>
      <c r="K209" s="119">
        <v>10</v>
      </c>
      <c r="L209" s="119">
        <v>70</v>
      </c>
      <c r="M209" s="119">
        <v>0</v>
      </c>
      <c r="O209" s="119">
        <v>1</v>
      </c>
      <c r="P209" s="119">
        <v>0</v>
      </c>
      <c r="T209" s="119">
        <v>400001</v>
      </c>
      <c r="U209" s="119" t="s">
        <v>1656</v>
      </c>
      <c r="V209" s="119">
        <v>3</v>
      </c>
      <c r="AC209" s="119">
        <v>1</v>
      </c>
      <c r="AD209" s="119">
        <v>0</v>
      </c>
      <c r="AI209" s="119">
        <v>1</v>
      </c>
      <c r="AJ209" s="119">
        <v>1</v>
      </c>
      <c r="AK209" s="119">
        <v>0</v>
      </c>
      <c r="AL209" s="119">
        <v>0</v>
      </c>
      <c r="AM209" s="119">
        <v>0</v>
      </c>
      <c r="AR209" s="119" t="s">
        <v>1173</v>
      </c>
      <c r="AS209" s="119" t="s">
        <v>1657</v>
      </c>
      <c r="AT209" s="119" t="s">
        <v>1658</v>
      </c>
      <c r="BJ209" s="119" t="s">
        <v>208</v>
      </c>
      <c r="BK209" s="119" t="s">
        <v>208</v>
      </c>
      <c r="BL209" s="119">
        <v>10098</v>
      </c>
      <c r="BN209" s="119">
        <v>10098</v>
      </c>
      <c r="BO209" s="119">
        <v>10</v>
      </c>
      <c r="BP209" s="119">
        <v>1</v>
      </c>
      <c r="BT209" s="119">
        <v>10098</v>
      </c>
      <c r="CF209" s="119">
        <v>-1</v>
      </c>
      <c r="CN209" s="125">
        <v>1</v>
      </c>
    </row>
    <row r="210" spans="1:92" s="119" customFormat="1" ht="15.95" customHeight="1">
      <c r="A210" s="119">
        <v>6184</v>
      </c>
      <c r="B210" s="119" t="s">
        <v>1515</v>
      </c>
      <c r="C210" s="119">
        <v>2</v>
      </c>
      <c r="D210" s="119">
        <v>2</v>
      </c>
      <c r="E210" s="119">
        <v>1</v>
      </c>
      <c r="F210" s="119">
        <v>0</v>
      </c>
      <c r="J210" s="119">
        <v>60</v>
      </c>
      <c r="K210" s="119">
        <v>10</v>
      </c>
      <c r="L210" s="119">
        <v>70</v>
      </c>
      <c r="M210" s="119">
        <v>0</v>
      </c>
      <c r="O210" s="119">
        <v>3</v>
      </c>
      <c r="P210" s="119">
        <v>0</v>
      </c>
      <c r="T210" s="119">
        <v>10061</v>
      </c>
      <c r="U210" s="119" t="s">
        <v>574</v>
      </c>
      <c r="V210" s="119">
        <v>5</v>
      </c>
      <c r="AC210" s="119">
        <v>1</v>
      </c>
      <c r="AD210" s="119">
        <v>0</v>
      </c>
      <c r="AI210" s="119">
        <v>1</v>
      </c>
      <c r="AJ210" s="119">
        <v>1</v>
      </c>
      <c r="AK210" s="119">
        <v>0</v>
      </c>
      <c r="AL210" s="119">
        <v>0</v>
      </c>
      <c r="AM210" s="119">
        <v>0</v>
      </c>
      <c r="AR210" s="119" t="s">
        <v>278</v>
      </c>
      <c r="AS210" s="119" t="s">
        <v>1659</v>
      </c>
      <c r="AT210" s="119" t="s">
        <v>1660</v>
      </c>
      <c r="BJ210" s="119" t="s">
        <v>208</v>
      </c>
      <c r="BK210" s="119" t="s">
        <v>208</v>
      </c>
      <c r="BL210" s="119">
        <v>10098</v>
      </c>
      <c r="BN210" s="119">
        <v>10098</v>
      </c>
      <c r="BO210" s="119">
        <v>21</v>
      </c>
      <c r="BP210" s="119">
        <v>1</v>
      </c>
      <c r="BT210" s="119">
        <v>10098</v>
      </c>
      <c r="CF210" s="119">
        <v>-1</v>
      </c>
      <c r="CN210" s="124">
        <v>1</v>
      </c>
    </row>
    <row r="211" spans="1:92" s="119" customFormat="1" ht="15.95" customHeight="1">
      <c r="A211" s="119">
        <v>6185</v>
      </c>
      <c r="B211" s="119" t="s">
        <v>1515</v>
      </c>
      <c r="C211" s="119">
        <v>2</v>
      </c>
      <c r="D211" s="119">
        <v>2</v>
      </c>
      <c r="E211" s="119">
        <v>2</v>
      </c>
      <c r="F211" s="119">
        <v>0</v>
      </c>
      <c r="J211" s="119">
        <v>60</v>
      </c>
      <c r="K211" s="119">
        <v>10</v>
      </c>
      <c r="L211" s="119">
        <v>70</v>
      </c>
      <c r="M211" s="119">
        <v>0</v>
      </c>
      <c r="O211" s="119">
        <v>2</v>
      </c>
      <c r="P211" s="119">
        <v>0</v>
      </c>
      <c r="T211" s="119">
        <v>10098009</v>
      </c>
      <c r="U211" s="119" t="s">
        <v>1007</v>
      </c>
      <c r="V211" s="119">
        <v>1</v>
      </c>
      <c r="AC211" s="119">
        <v>1</v>
      </c>
      <c r="AD211" s="119">
        <v>0</v>
      </c>
      <c r="AI211" s="119">
        <v>1</v>
      </c>
      <c r="AJ211" s="119">
        <v>1</v>
      </c>
      <c r="AK211" s="119">
        <v>0</v>
      </c>
      <c r="AL211" s="119">
        <v>0</v>
      </c>
      <c r="AM211" s="119">
        <v>0</v>
      </c>
      <c r="AQ211" s="119" t="s">
        <v>1008</v>
      </c>
      <c r="AR211" s="119" t="s">
        <v>205</v>
      </c>
      <c r="AS211" s="119" t="s">
        <v>1665</v>
      </c>
      <c r="AT211" s="119" t="s">
        <v>1008</v>
      </c>
      <c r="AU211" s="119">
        <v>10098009</v>
      </c>
      <c r="AV211" s="119" t="s">
        <v>1007</v>
      </c>
      <c r="BI211" s="119" t="s">
        <v>208</v>
      </c>
      <c r="BJ211" s="119" t="s">
        <v>208</v>
      </c>
      <c r="BK211" s="119" t="s">
        <v>208</v>
      </c>
      <c r="BL211" s="119">
        <v>10098</v>
      </c>
      <c r="BM211" s="119">
        <v>36</v>
      </c>
      <c r="BN211" s="119">
        <v>10098</v>
      </c>
      <c r="BO211" s="119">
        <v>36</v>
      </c>
      <c r="BP211" s="119">
        <v>1</v>
      </c>
      <c r="BT211" s="119">
        <v>10098</v>
      </c>
      <c r="BU211" s="119">
        <v>36</v>
      </c>
      <c r="BY211" s="119" t="s">
        <v>1666</v>
      </c>
      <c r="CB211" s="119" t="s">
        <v>1667</v>
      </c>
      <c r="CD211" s="119" t="s">
        <v>1668</v>
      </c>
      <c r="CF211" s="119">
        <v>10098009</v>
      </c>
      <c r="CG211" s="119" t="s">
        <v>1007</v>
      </c>
      <c r="CN211" s="125">
        <v>1</v>
      </c>
    </row>
    <row r="212" spans="1:92" s="119" customFormat="1" ht="15.95" customHeight="1">
      <c r="A212" s="119">
        <v>6186</v>
      </c>
      <c r="B212" s="119" t="s">
        <v>1515</v>
      </c>
      <c r="C212" s="119">
        <v>2</v>
      </c>
      <c r="D212" s="119">
        <v>2</v>
      </c>
      <c r="E212" s="119">
        <v>3</v>
      </c>
      <c r="F212" s="119">
        <v>0</v>
      </c>
      <c r="J212" s="119">
        <v>60</v>
      </c>
      <c r="K212" s="119">
        <v>10</v>
      </c>
      <c r="L212" s="119">
        <v>70</v>
      </c>
      <c r="M212" s="119">
        <v>0</v>
      </c>
      <c r="O212" s="119">
        <v>1</v>
      </c>
      <c r="P212" s="119">
        <v>0</v>
      </c>
      <c r="T212" s="119">
        <v>400002</v>
      </c>
      <c r="U212" s="119" t="s">
        <v>1516</v>
      </c>
      <c r="V212" s="119">
        <v>3</v>
      </c>
      <c r="AC212" s="119">
        <v>1</v>
      </c>
      <c r="AD212" s="119">
        <v>0</v>
      </c>
      <c r="AI212" s="119">
        <v>1</v>
      </c>
      <c r="AJ212" s="119">
        <v>1</v>
      </c>
      <c r="AK212" s="119">
        <v>0</v>
      </c>
      <c r="AL212" s="119">
        <v>0</v>
      </c>
      <c r="AM212" s="119">
        <v>0</v>
      </c>
      <c r="AR212" s="119" t="s">
        <v>1173</v>
      </c>
      <c r="AS212" s="119" t="s">
        <v>1670</v>
      </c>
      <c r="AT212" s="119" t="s">
        <v>1671</v>
      </c>
      <c r="BL212" s="119">
        <v>10098</v>
      </c>
      <c r="BN212" s="119">
        <v>10098</v>
      </c>
      <c r="BO212" s="119">
        <v>11</v>
      </c>
      <c r="BP212" s="119">
        <v>1</v>
      </c>
      <c r="BT212" s="119">
        <v>10098</v>
      </c>
      <c r="CF212" s="119">
        <v>-1</v>
      </c>
      <c r="CN212" s="124">
        <v>1</v>
      </c>
    </row>
    <row r="213" spans="1:92" s="119" customFormat="1" ht="15.95" customHeight="1">
      <c r="A213" s="119">
        <v>6187</v>
      </c>
      <c r="B213" s="119" t="s">
        <v>1515</v>
      </c>
      <c r="C213" s="119">
        <v>2</v>
      </c>
      <c r="D213" s="119">
        <v>2</v>
      </c>
      <c r="E213" s="119">
        <v>1</v>
      </c>
      <c r="F213" s="119">
        <v>0</v>
      </c>
      <c r="J213" s="119">
        <v>60</v>
      </c>
      <c r="K213" s="119">
        <v>10</v>
      </c>
      <c r="L213" s="119">
        <v>70</v>
      </c>
      <c r="M213" s="119">
        <v>0</v>
      </c>
      <c r="O213" s="119">
        <v>3</v>
      </c>
      <c r="P213" s="119">
        <v>0</v>
      </c>
      <c r="T213" s="119">
        <v>10081</v>
      </c>
      <c r="U213" s="119" t="s">
        <v>1364</v>
      </c>
      <c r="V213" s="119">
        <v>5</v>
      </c>
      <c r="AC213" s="119">
        <v>1</v>
      </c>
      <c r="AD213" s="119">
        <v>0</v>
      </c>
      <c r="AI213" s="119">
        <v>1</v>
      </c>
      <c r="AJ213" s="119">
        <v>1</v>
      </c>
      <c r="AK213" s="119">
        <v>0</v>
      </c>
      <c r="AL213" s="119">
        <v>0</v>
      </c>
      <c r="AM213" s="119">
        <v>0</v>
      </c>
      <c r="AR213" s="119" t="s">
        <v>278</v>
      </c>
      <c r="AS213" s="119" t="s">
        <v>1672</v>
      </c>
      <c r="AT213" s="119" t="s">
        <v>1617</v>
      </c>
      <c r="BL213" s="119">
        <v>10098</v>
      </c>
      <c r="BN213" s="119">
        <v>10098</v>
      </c>
      <c r="BO213" s="119">
        <v>31</v>
      </c>
      <c r="BP213" s="119">
        <v>1</v>
      </c>
      <c r="BT213" s="119">
        <v>10098</v>
      </c>
      <c r="CF213" s="119">
        <v>-1</v>
      </c>
      <c r="CN213" s="125">
        <v>1</v>
      </c>
    </row>
    <row r="214" spans="1:92" s="119" customFormat="1" ht="15.95" customHeight="1">
      <c r="A214" s="119">
        <v>6188</v>
      </c>
      <c r="B214" s="119" t="s">
        <v>1515</v>
      </c>
      <c r="C214" s="119">
        <v>2</v>
      </c>
      <c r="D214" s="119">
        <v>2</v>
      </c>
      <c r="E214" s="119">
        <v>2</v>
      </c>
      <c r="F214" s="119">
        <v>0</v>
      </c>
      <c r="J214" s="119">
        <v>60</v>
      </c>
      <c r="K214" s="119">
        <v>10</v>
      </c>
      <c r="L214" s="119">
        <v>70</v>
      </c>
      <c r="M214" s="119">
        <v>0</v>
      </c>
      <c r="O214" s="119">
        <v>2</v>
      </c>
      <c r="P214" s="119">
        <v>0</v>
      </c>
      <c r="T214" s="119">
        <v>10098037</v>
      </c>
      <c r="U214" s="119" t="s">
        <v>1571</v>
      </c>
      <c r="V214" s="119">
        <v>1</v>
      </c>
      <c r="AC214" s="119">
        <v>1</v>
      </c>
      <c r="AD214" s="119">
        <v>0</v>
      </c>
      <c r="AI214" s="119">
        <v>1</v>
      </c>
      <c r="AJ214" s="119">
        <v>1</v>
      </c>
      <c r="AK214" s="119">
        <v>0</v>
      </c>
      <c r="AL214" s="119">
        <v>0</v>
      </c>
      <c r="AM214" s="119">
        <v>0</v>
      </c>
      <c r="AQ214" s="119" t="s">
        <v>1584</v>
      </c>
      <c r="AR214" s="119" t="s">
        <v>205</v>
      </c>
      <c r="AS214" s="119" t="s">
        <v>1673</v>
      </c>
      <c r="AT214" s="119" t="s">
        <v>1584</v>
      </c>
      <c r="AU214" s="119">
        <v>10098037</v>
      </c>
      <c r="AV214" s="119" t="s">
        <v>1571</v>
      </c>
      <c r="BL214" s="119">
        <v>10098</v>
      </c>
      <c r="BM214" s="119">
        <v>39</v>
      </c>
      <c r="BN214" s="119">
        <v>10098</v>
      </c>
      <c r="BO214" s="119">
        <v>39</v>
      </c>
      <c r="BP214" s="119">
        <v>1</v>
      </c>
      <c r="BT214" s="119">
        <v>10098</v>
      </c>
      <c r="BU214" s="119">
        <v>39</v>
      </c>
      <c r="BY214" s="119" t="s">
        <v>1674</v>
      </c>
      <c r="CB214" s="119" t="s">
        <v>1675</v>
      </c>
      <c r="CD214" s="119" t="s">
        <v>1676</v>
      </c>
      <c r="CF214" s="119">
        <v>10098037</v>
      </c>
      <c r="CG214" s="119" t="s">
        <v>1571</v>
      </c>
      <c r="CN214" s="124">
        <v>1</v>
      </c>
    </row>
    <row r="215" spans="1:92" s="119" customFormat="1" ht="15.95" customHeight="1">
      <c r="A215" s="119">
        <v>6189</v>
      </c>
      <c r="B215" s="119" t="s">
        <v>1515</v>
      </c>
      <c r="C215" s="119">
        <v>2</v>
      </c>
      <c r="D215" s="119">
        <v>2</v>
      </c>
      <c r="E215" s="119">
        <v>3</v>
      </c>
      <c r="F215" s="119">
        <v>0</v>
      </c>
      <c r="J215" s="119">
        <v>60</v>
      </c>
      <c r="K215" s="119">
        <v>10</v>
      </c>
      <c r="L215" s="119">
        <v>70</v>
      </c>
      <c r="M215" s="119">
        <v>0</v>
      </c>
      <c r="O215" s="119">
        <v>1</v>
      </c>
      <c r="P215" s="119">
        <v>0</v>
      </c>
      <c r="T215" s="119">
        <v>300001</v>
      </c>
      <c r="U215" s="119" t="s">
        <v>1516</v>
      </c>
      <c r="V215" s="119">
        <v>3</v>
      </c>
      <c r="AC215" s="119">
        <v>1</v>
      </c>
      <c r="AD215" s="119">
        <v>0</v>
      </c>
      <c r="AI215" s="119">
        <v>1</v>
      </c>
      <c r="AJ215" s="119">
        <v>1</v>
      </c>
      <c r="AK215" s="119">
        <v>0</v>
      </c>
      <c r="AL215" s="119">
        <v>0</v>
      </c>
      <c r="AM215" s="119">
        <v>0</v>
      </c>
      <c r="AR215" s="119" t="s">
        <v>1173</v>
      </c>
      <c r="AS215" s="119" t="s">
        <v>1517</v>
      </c>
      <c r="AT215" s="119" t="s">
        <v>1518</v>
      </c>
      <c r="BC215" s="119" t="s">
        <v>208</v>
      </c>
      <c r="BI215" s="119" t="s">
        <v>208</v>
      </c>
      <c r="BJ215" s="119" t="s">
        <v>1519</v>
      </c>
      <c r="BL215" s="119">
        <v>10099</v>
      </c>
      <c r="BN215" s="119">
        <v>10099</v>
      </c>
      <c r="BO215" s="119">
        <v>24</v>
      </c>
      <c r="BP215" s="119">
        <v>1</v>
      </c>
      <c r="BT215" s="119">
        <v>10099</v>
      </c>
      <c r="CF215" s="119">
        <v>-1</v>
      </c>
      <c r="CN215" s="125">
        <v>1</v>
      </c>
    </row>
    <row r="216" spans="1:92" s="119" customFormat="1" ht="15.95" customHeight="1">
      <c r="A216" s="119">
        <v>6190</v>
      </c>
      <c r="B216" s="119" t="s">
        <v>1515</v>
      </c>
      <c r="C216" s="119">
        <v>2</v>
      </c>
      <c r="D216" s="119">
        <v>2</v>
      </c>
      <c r="E216" s="119">
        <v>1</v>
      </c>
      <c r="F216" s="119">
        <v>0</v>
      </c>
      <c r="J216" s="119">
        <v>60</v>
      </c>
      <c r="K216" s="119">
        <v>10</v>
      </c>
      <c r="L216" s="119">
        <v>70</v>
      </c>
      <c r="M216" s="119">
        <v>0</v>
      </c>
      <c r="O216" s="119">
        <v>3</v>
      </c>
      <c r="P216" s="119">
        <v>0</v>
      </c>
      <c r="T216" s="119">
        <v>10023</v>
      </c>
      <c r="U216" s="119" t="s">
        <v>1520</v>
      </c>
      <c r="V216" s="119">
        <v>5</v>
      </c>
      <c r="AC216" s="119">
        <v>1</v>
      </c>
      <c r="AD216" s="119">
        <v>0</v>
      </c>
      <c r="AI216" s="119">
        <v>1</v>
      </c>
      <c r="AJ216" s="119">
        <v>1</v>
      </c>
      <c r="AK216" s="119">
        <v>0</v>
      </c>
      <c r="AL216" s="119">
        <v>0</v>
      </c>
      <c r="AM216" s="119">
        <v>0</v>
      </c>
      <c r="AR216" s="119" t="s">
        <v>278</v>
      </c>
      <c r="AS216" s="119" t="s">
        <v>1521</v>
      </c>
      <c r="AT216" s="119" t="s">
        <v>1522</v>
      </c>
      <c r="BC216" s="119" t="s">
        <v>208</v>
      </c>
      <c r="BI216" s="119" t="s">
        <v>208</v>
      </c>
      <c r="BJ216" s="119" t="s">
        <v>208</v>
      </c>
      <c r="BL216" s="119">
        <v>10099</v>
      </c>
      <c r="BN216" s="119">
        <v>10099</v>
      </c>
      <c r="BO216" s="119">
        <v>34</v>
      </c>
      <c r="BP216" s="119">
        <v>1</v>
      </c>
      <c r="BT216" s="119">
        <v>10099</v>
      </c>
      <c r="CF216" s="119">
        <v>-1</v>
      </c>
      <c r="CN216" s="124">
        <v>1</v>
      </c>
    </row>
    <row r="217" spans="1:92" s="119" customFormat="1" ht="15.95" customHeight="1">
      <c r="A217" s="119">
        <v>6191</v>
      </c>
      <c r="B217" s="119" t="s">
        <v>1515</v>
      </c>
      <c r="C217" s="119">
        <v>2</v>
      </c>
      <c r="D217" s="119">
        <v>2</v>
      </c>
      <c r="E217" s="119">
        <v>2</v>
      </c>
      <c r="F217" s="119">
        <v>0</v>
      </c>
      <c r="J217" s="119">
        <v>60</v>
      </c>
      <c r="K217" s="119">
        <v>10</v>
      </c>
      <c r="L217" s="119">
        <v>70</v>
      </c>
      <c r="M217" s="119">
        <v>0</v>
      </c>
      <c r="O217" s="119">
        <v>2</v>
      </c>
      <c r="P217" s="119">
        <v>0</v>
      </c>
      <c r="T217" s="119">
        <v>10099010</v>
      </c>
      <c r="U217" s="119" t="s">
        <v>209</v>
      </c>
      <c r="V217" s="119">
        <v>1</v>
      </c>
      <c r="AC217" s="119">
        <v>1</v>
      </c>
      <c r="AD217" s="119">
        <v>0</v>
      </c>
      <c r="AI217" s="119">
        <v>1</v>
      </c>
      <c r="AJ217" s="119">
        <v>1</v>
      </c>
      <c r="AK217" s="119">
        <v>0</v>
      </c>
      <c r="AL217" s="119">
        <v>0</v>
      </c>
      <c r="AM217" s="119">
        <v>0</v>
      </c>
      <c r="AQ217" s="119" t="s">
        <v>1523</v>
      </c>
      <c r="AR217" s="119" t="s">
        <v>205</v>
      </c>
      <c r="AS217" s="119" t="s">
        <v>1524</v>
      </c>
      <c r="AT217" s="119" t="s">
        <v>1523</v>
      </c>
      <c r="AU217" s="119">
        <v>10099010</v>
      </c>
      <c r="AV217" s="119" t="s">
        <v>209</v>
      </c>
      <c r="BC217" s="119" t="s">
        <v>208</v>
      </c>
      <c r="BI217" s="119" t="s">
        <v>208</v>
      </c>
      <c r="BJ217" s="119" t="s">
        <v>208</v>
      </c>
      <c r="BL217" s="119">
        <v>10099</v>
      </c>
      <c r="BM217" s="119">
        <v>2</v>
      </c>
      <c r="BN217" s="119">
        <v>10099</v>
      </c>
      <c r="BO217" s="119">
        <v>2</v>
      </c>
      <c r="BP217" s="119">
        <v>1</v>
      </c>
      <c r="BT217" s="119">
        <v>10099</v>
      </c>
      <c r="BU217" s="119">
        <v>2</v>
      </c>
      <c r="BY217" s="119" t="s">
        <v>1525</v>
      </c>
      <c r="CB217" s="119" t="s">
        <v>1526</v>
      </c>
      <c r="CD217" s="119" t="s">
        <v>1527</v>
      </c>
      <c r="CF217" s="119">
        <v>10099010</v>
      </c>
      <c r="CG217" s="119" t="s">
        <v>245</v>
      </c>
      <c r="CN217" s="125">
        <v>1</v>
      </c>
    </row>
    <row r="218" spans="1:92" s="119" customFormat="1" ht="15.95" customHeight="1">
      <c r="A218" s="119">
        <v>6192</v>
      </c>
      <c r="B218" s="119" t="s">
        <v>1515</v>
      </c>
      <c r="C218" s="119">
        <v>2</v>
      </c>
      <c r="D218" s="119">
        <v>2</v>
      </c>
      <c r="E218" s="119">
        <v>15</v>
      </c>
      <c r="F218" s="119">
        <v>0</v>
      </c>
      <c r="J218" s="119">
        <v>60</v>
      </c>
      <c r="K218" s="119">
        <v>10</v>
      </c>
      <c r="L218" s="119">
        <v>70</v>
      </c>
      <c r="M218" s="119">
        <v>0</v>
      </c>
      <c r="O218" s="119">
        <v>4</v>
      </c>
      <c r="P218" s="119">
        <v>0</v>
      </c>
      <c r="T218" s="119" t="s">
        <v>363</v>
      </c>
      <c r="U218" s="119" t="s">
        <v>364</v>
      </c>
      <c r="V218" s="119">
        <v>5</v>
      </c>
      <c r="Y218" s="119" t="s">
        <v>365</v>
      </c>
      <c r="AC218" s="119">
        <v>1</v>
      </c>
      <c r="AD218" s="119">
        <v>0</v>
      </c>
      <c r="AI218" s="119">
        <v>1</v>
      </c>
      <c r="AJ218" s="119">
        <v>1</v>
      </c>
      <c r="AK218" s="119">
        <v>0</v>
      </c>
      <c r="AL218" s="119">
        <v>0</v>
      </c>
      <c r="AM218" s="119">
        <v>0</v>
      </c>
      <c r="AR218" s="119" t="s">
        <v>1173</v>
      </c>
      <c r="AS218" s="119" t="s">
        <v>1528</v>
      </c>
      <c r="AT218" s="119" t="s">
        <v>1529</v>
      </c>
      <c r="BC218" s="119" t="s">
        <v>208</v>
      </c>
      <c r="BI218" s="119" t="s">
        <v>208</v>
      </c>
      <c r="BJ218" s="119" t="s">
        <v>208</v>
      </c>
      <c r="BL218" s="119">
        <v>10099</v>
      </c>
      <c r="BN218" s="119">
        <v>10099</v>
      </c>
      <c r="BO218" s="119">
        <v>23</v>
      </c>
      <c r="BP218" s="119">
        <v>1</v>
      </c>
      <c r="BT218" s="119">
        <v>10099</v>
      </c>
      <c r="CF218" s="119">
        <v>-1</v>
      </c>
      <c r="CN218" s="124">
        <v>1</v>
      </c>
    </row>
    <row r="219" spans="1:92" s="119" customFormat="1" ht="15.95" customHeight="1">
      <c r="A219" s="119">
        <v>6193</v>
      </c>
      <c r="B219" s="119" t="s">
        <v>1515</v>
      </c>
      <c r="C219" s="119">
        <v>2</v>
      </c>
      <c r="D219" s="119">
        <v>2</v>
      </c>
      <c r="E219" s="119">
        <v>1</v>
      </c>
      <c r="F219" s="119">
        <v>0</v>
      </c>
      <c r="J219" s="119">
        <v>60</v>
      </c>
      <c r="K219" s="119">
        <v>10</v>
      </c>
      <c r="L219" s="119">
        <v>70</v>
      </c>
      <c r="M219" s="119">
        <v>0</v>
      </c>
      <c r="O219" s="119">
        <v>3</v>
      </c>
      <c r="P219" s="119">
        <v>0</v>
      </c>
      <c r="T219" s="119">
        <v>10051</v>
      </c>
      <c r="U219" s="119" t="s">
        <v>1530</v>
      </c>
      <c r="V219" s="119">
        <v>5</v>
      </c>
      <c r="AC219" s="119">
        <v>1</v>
      </c>
      <c r="AD219" s="119">
        <v>0</v>
      </c>
      <c r="AI219" s="119">
        <v>1</v>
      </c>
      <c r="AJ219" s="119">
        <v>1</v>
      </c>
      <c r="AK219" s="119">
        <v>0</v>
      </c>
      <c r="AL219" s="119">
        <v>0</v>
      </c>
      <c r="AM219" s="119">
        <v>0</v>
      </c>
      <c r="AR219" s="119" t="s">
        <v>278</v>
      </c>
      <c r="AS219" s="124" t="s">
        <v>1531</v>
      </c>
      <c r="AT219" s="124" t="s">
        <v>1532</v>
      </c>
      <c r="BJ219" s="119" t="s">
        <v>208</v>
      </c>
      <c r="BL219" s="119">
        <v>10099</v>
      </c>
      <c r="BN219" s="119">
        <v>10099</v>
      </c>
      <c r="BO219" s="119">
        <v>29</v>
      </c>
      <c r="BP219" s="119">
        <v>1</v>
      </c>
      <c r="BT219" s="119">
        <v>10099</v>
      </c>
      <c r="CF219" s="119">
        <v>-1</v>
      </c>
      <c r="CN219" s="125">
        <v>1</v>
      </c>
    </row>
    <row r="220" spans="1:92" s="119" customFormat="1" ht="15.95" customHeight="1">
      <c r="A220" s="119">
        <v>6194</v>
      </c>
      <c r="B220" s="119" t="s">
        <v>1515</v>
      </c>
      <c r="C220" s="119">
        <v>2</v>
      </c>
      <c r="D220" s="119">
        <v>2</v>
      </c>
      <c r="E220" s="119">
        <v>3</v>
      </c>
      <c r="F220" s="119">
        <v>0</v>
      </c>
      <c r="J220" s="119">
        <v>60</v>
      </c>
      <c r="K220" s="119">
        <v>10</v>
      </c>
      <c r="L220" s="119">
        <v>70</v>
      </c>
      <c r="M220" s="119">
        <v>0</v>
      </c>
      <c r="O220" s="119">
        <v>1</v>
      </c>
      <c r="P220" s="119">
        <v>0</v>
      </c>
      <c r="T220" s="119">
        <v>700001</v>
      </c>
      <c r="U220" s="119" t="s">
        <v>1539</v>
      </c>
      <c r="V220" s="119">
        <v>3</v>
      </c>
      <c r="AC220" s="119">
        <v>1</v>
      </c>
      <c r="AD220" s="119">
        <v>0</v>
      </c>
      <c r="AI220" s="119">
        <v>1</v>
      </c>
      <c r="AJ220" s="119">
        <v>1</v>
      </c>
      <c r="AK220" s="119">
        <v>0</v>
      </c>
      <c r="AL220" s="119">
        <v>0</v>
      </c>
      <c r="AM220" s="119">
        <v>0</v>
      </c>
      <c r="AR220" s="119" t="s">
        <v>1173</v>
      </c>
      <c r="AS220" s="119" t="s">
        <v>1540</v>
      </c>
      <c r="AT220" s="119" t="s">
        <v>1541</v>
      </c>
      <c r="BL220" s="119">
        <v>10081</v>
      </c>
      <c r="BN220" s="119">
        <v>10081</v>
      </c>
      <c r="BO220" s="119">
        <v>4</v>
      </c>
      <c r="BP220" s="119">
        <v>1</v>
      </c>
      <c r="BT220" s="119">
        <v>10081</v>
      </c>
      <c r="CF220" s="119">
        <v>-1</v>
      </c>
      <c r="CN220" s="124">
        <v>1</v>
      </c>
    </row>
    <row r="221" spans="1:92" s="119" customFormat="1" ht="15.95" customHeight="1">
      <c r="A221" s="119">
        <v>6195</v>
      </c>
      <c r="B221" s="119" t="s">
        <v>1515</v>
      </c>
      <c r="C221" s="119">
        <v>2</v>
      </c>
      <c r="D221" s="119">
        <v>2</v>
      </c>
      <c r="E221" s="119">
        <v>2</v>
      </c>
      <c r="F221" s="119">
        <v>0</v>
      </c>
      <c r="J221" s="119">
        <v>60</v>
      </c>
      <c r="K221" s="119">
        <v>10</v>
      </c>
      <c r="L221" s="119">
        <v>70</v>
      </c>
      <c r="M221" s="119">
        <v>0</v>
      </c>
      <c r="O221" s="119">
        <v>2</v>
      </c>
      <c r="P221" s="119">
        <v>0</v>
      </c>
      <c r="T221" s="119">
        <v>10081001</v>
      </c>
      <c r="U221" s="119" t="s">
        <v>680</v>
      </c>
      <c r="V221" s="119">
        <v>1</v>
      </c>
      <c r="AC221" s="119">
        <v>1</v>
      </c>
      <c r="AD221" s="119">
        <v>0</v>
      </c>
      <c r="AI221" s="119">
        <v>1</v>
      </c>
      <c r="AJ221" s="119">
        <v>1</v>
      </c>
      <c r="AK221" s="119">
        <v>0</v>
      </c>
      <c r="AL221" s="119">
        <v>0</v>
      </c>
      <c r="AM221" s="119">
        <v>0</v>
      </c>
      <c r="AQ221" s="119" t="s">
        <v>681</v>
      </c>
      <c r="AR221" s="119" t="s">
        <v>205</v>
      </c>
      <c r="AS221" s="119" t="s">
        <v>1542</v>
      </c>
      <c r="AT221" s="119" t="s">
        <v>681</v>
      </c>
      <c r="AU221" s="119">
        <v>10081001</v>
      </c>
      <c r="AV221" s="119" t="s">
        <v>680</v>
      </c>
      <c r="BL221" s="119">
        <v>10081</v>
      </c>
      <c r="BM221" s="119">
        <v>2</v>
      </c>
      <c r="BN221" s="119">
        <v>10081</v>
      </c>
      <c r="BO221" s="119">
        <v>2</v>
      </c>
      <c r="BP221" s="119">
        <v>1</v>
      </c>
      <c r="BT221" s="119">
        <v>10081</v>
      </c>
      <c r="BU221" s="119">
        <v>2</v>
      </c>
      <c r="BY221" s="119" t="s">
        <v>1543</v>
      </c>
      <c r="CB221" s="119" t="s">
        <v>1544</v>
      </c>
      <c r="CD221" s="119" t="s">
        <v>1545</v>
      </c>
      <c r="CF221" s="119">
        <v>10081001</v>
      </c>
      <c r="CG221" s="119" t="s">
        <v>680</v>
      </c>
      <c r="CN221" s="125">
        <v>1</v>
      </c>
    </row>
    <row r="222" spans="1:92" s="119" customFormat="1" ht="15.95" customHeight="1">
      <c r="A222" s="119">
        <v>6196</v>
      </c>
      <c r="B222" s="119" t="s">
        <v>1515</v>
      </c>
      <c r="C222" s="119">
        <v>2</v>
      </c>
      <c r="D222" s="119">
        <v>2</v>
      </c>
      <c r="E222" s="119">
        <v>1</v>
      </c>
      <c r="F222" s="119">
        <v>0</v>
      </c>
      <c r="J222" s="119">
        <v>60</v>
      </c>
      <c r="K222" s="119">
        <v>10</v>
      </c>
      <c r="L222" s="119">
        <v>70</v>
      </c>
      <c r="M222" s="119">
        <v>0</v>
      </c>
      <c r="O222" s="119">
        <v>3</v>
      </c>
      <c r="P222" s="119">
        <v>0</v>
      </c>
      <c r="T222" s="119">
        <v>30010</v>
      </c>
      <c r="U222" s="119" t="s">
        <v>821</v>
      </c>
      <c r="V222" s="119">
        <v>10</v>
      </c>
      <c r="AC222" s="119">
        <v>1</v>
      </c>
      <c r="AD222" s="119">
        <v>0</v>
      </c>
      <c r="AI222" s="119">
        <v>1</v>
      </c>
      <c r="AJ222" s="119">
        <v>1</v>
      </c>
      <c r="AK222" s="119">
        <v>0</v>
      </c>
      <c r="AL222" s="119">
        <v>0</v>
      </c>
      <c r="AM222" s="119">
        <v>0</v>
      </c>
      <c r="AR222" s="119" t="s">
        <v>278</v>
      </c>
      <c r="AS222" s="119" t="s">
        <v>1546</v>
      </c>
      <c r="AT222" s="119" t="s">
        <v>1547</v>
      </c>
      <c r="BL222" s="119">
        <v>10081</v>
      </c>
      <c r="BN222" s="119">
        <v>10081</v>
      </c>
      <c r="BO222" s="119">
        <v>5</v>
      </c>
      <c r="BP222" s="119">
        <v>1</v>
      </c>
      <c r="BT222" s="119">
        <v>10081</v>
      </c>
      <c r="CF222" s="119">
        <v>-1</v>
      </c>
      <c r="CN222" s="124">
        <v>1</v>
      </c>
    </row>
    <row r="223" spans="1:92" s="119" customFormat="1" ht="15.95" customHeight="1">
      <c r="A223" s="119">
        <v>6197</v>
      </c>
      <c r="B223" s="119" t="s">
        <v>1515</v>
      </c>
      <c r="C223" s="119">
        <v>2</v>
      </c>
      <c r="D223" s="119">
        <v>2</v>
      </c>
      <c r="E223" s="119">
        <v>3</v>
      </c>
      <c r="F223" s="119">
        <v>0</v>
      </c>
      <c r="J223" s="119">
        <v>60</v>
      </c>
      <c r="K223" s="119">
        <v>10</v>
      </c>
      <c r="L223" s="119">
        <v>70</v>
      </c>
      <c r="M223" s="119">
        <v>0</v>
      </c>
      <c r="O223" s="119">
        <v>1</v>
      </c>
      <c r="P223" s="119">
        <v>0</v>
      </c>
      <c r="T223" s="119">
        <v>700003</v>
      </c>
      <c r="U223" s="119" t="s">
        <v>1548</v>
      </c>
      <c r="V223" s="119">
        <v>1</v>
      </c>
      <c r="AC223" s="119">
        <v>1</v>
      </c>
      <c r="AD223" s="119">
        <v>0</v>
      </c>
      <c r="AI223" s="119">
        <v>1</v>
      </c>
      <c r="AJ223" s="119">
        <v>1</v>
      </c>
      <c r="AK223" s="119">
        <v>0</v>
      </c>
      <c r="AL223" s="119">
        <v>0</v>
      </c>
      <c r="AM223" s="119">
        <v>0</v>
      </c>
      <c r="AR223" s="119" t="s">
        <v>1173</v>
      </c>
      <c r="AS223" s="119" t="s">
        <v>1549</v>
      </c>
      <c r="AT223" s="119" t="s">
        <v>1550</v>
      </c>
      <c r="BL223" s="119">
        <v>10081</v>
      </c>
      <c r="BN223" s="119">
        <v>10081</v>
      </c>
      <c r="BO223" s="119">
        <v>6</v>
      </c>
      <c r="BP223" s="119">
        <v>1</v>
      </c>
      <c r="BT223" s="119">
        <v>10081</v>
      </c>
      <c r="CF223" s="119">
        <v>-1</v>
      </c>
      <c r="CN223" s="125">
        <v>1</v>
      </c>
    </row>
    <row r="224" spans="1:92" s="119" customFormat="1" ht="15.95" customHeight="1">
      <c r="A224" s="119">
        <v>6304</v>
      </c>
      <c r="B224" s="119" t="s">
        <v>1515</v>
      </c>
      <c r="C224" s="119">
        <v>2</v>
      </c>
      <c r="D224" s="119">
        <v>2</v>
      </c>
      <c r="E224" s="119">
        <v>1</v>
      </c>
      <c r="F224" s="119">
        <v>0</v>
      </c>
      <c r="J224" s="119">
        <v>60</v>
      </c>
      <c r="K224" s="119">
        <v>10</v>
      </c>
      <c r="L224" s="119">
        <v>70</v>
      </c>
      <c r="M224" s="119">
        <v>0</v>
      </c>
      <c r="O224" s="119">
        <v>3</v>
      </c>
      <c r="P224" s="119">
        <v>0</v>
      </c>
      <c r="T224" s="119">
        <v>30026</v>
      </c>
      <c r="U224" s="119" t="s">
        <v>765</v>
      </c>
      <c r="V224" s="119">
        <v>1</v>
      </c>
      <c r="AC224" s="119">
        <v>1</v>
      </c>
      <c r="AD224" s="119">
        <v>0</v>
      </c>
      <c r="AI224" s="119">
        <v>1</v>
      </c>
      <c r="AJ224" s="119">
        <v>1</v>
      </c>
      <c r="AK224" s="119">
        <v>0</v>
      </c>
      <c r="AL224" s="119">
        <v>0</v>
      </c>
      <c r="AM224" s="119">
        <v>0</v>
      </c>
      <c r="AQ224" s="119" t="s">
        <v>1551</v>
      </c>
      <c r="AR224" s="119" t="s">
        <v>1162</v>
      </c>
      <c r="AS224" s="119" t="s">
        <v>1552</v>
      </c>
      <c r="AT224" s="119" t="s">
        <v>1553</v>
      </c>
      <c r="AU224" s="119">
        <v>10082003</v>
      </c>
      <c r="AV224" s="119" t="s">
        <v>765</v>
      </c>
      <c r="BC224" s="119" t="s">
        <v>208</v>
      </c>
      <c r="BI224" s="119" t="s">
        <v>208</v>
      </c>
      <c r="BJ224" s="119" t="s">
        <v>208</v>
      </c>
      <c r="BL224" s="119">
        <v>10082</v>
      </c>
      <c r="BM224" s="119">
        <v>5</v>
      </c>
      <c r="BN224" s="119">
        <v>10082</v>
      </c>
      <c r="BO224" s="119">
        <v>11</v>
      </c>
      <c r="BP224" s="119">
        <v>1</v>
      </c>
      <c r="BT224" s="119">
        <v>10082</v>
      </c>
      <c r="BU224" s="119">
        <v>5</v>
      </c>
      <c r="BY224" s="119" t="s">
        <v>1554</v>
      </c>
      <c r="CB224" s="119" t="s">
        <v>1555</v>
      </c>
      <c r="CD224" s="119" t="s">
        <v>1538</v>
      </c>
      <c r="CF224" s="119">
        <v>10082003</v>
      </c>
      <c r="CG224" s="119" t="s">
        <v>765</v>
      </c>
      <c r="CN224" s="124">
        <v>1</v>
      </c>
    </row>
    <row r="225" spans="1:92" s="119" customFormat="1" ht="15.95" customHeight="1">
      <c r="A225" s="119">
        <v>6198</v>
      </c>
      <c r="B225" s="119" t="s">
        <v>1515</v>
      </c>
      <c r="C225" s="119">
        <v>2</v>
      </c>
      <c r="D225" s="119">
        <v>2</v>
      </c>
      <c r="E225" s="119">
        <v>3</v>
      </c>
      <c r="F225" s="119">
        <v>0</v>
      </c>
      <c r="J225" s="119">
        <v>60</v>
      </c>
      <c r="K225" s="119">
        <v>10</v>
      </c>
      <c r="L225" s="119">
        <v>70</v>
      </c>
      <c r="M225" s="119">
        <v>0</v>
      </c>
      <c r="O225" s="119">
        <v>1</v>
      </c>
      <c r="P225" s="119">
        <v>0</v>
      </c>
      <c r="T225" s="119">
        <v>800001</v>
      </c>
      <c r="U225" s="119" t="s">
        <v>1404</v>
      </c>
      <c r="V225" s="119">
        <v>3</v>
      </c>
      <c r="AC225" s="119">
        <v>1</v>
      </c>
      <c r="AD225" s="119">
        <v>0</v>
      </c>
      <c r="AI225" s="119">
        <v>1</v>
      </c>
      <c r="AJ225" s="119">
        <v>1</v>
      </c>
      <c r="AK225" s="119">
        <v>0</v>
      </c>
      <c r="AL225" s="119">
        <v>0</v>
      </c>
      <c r="AM225" s="119">
        <v>0</v>
      </c>
      <c r="AR225" s="119" t="s">
        <v>1556</v>
      </c>
      <c r="AS225" s="119" t="s">
        <v>1557</v>
      </c>
      <c r="AT225" s="119" t="s">
        <v>1558</v>
      </c>
      <c r="BL225" s="119">
        <v>10082</v>
      </c>
      <c r="BN225" s="119">
        <v>10082</v>
      </c>
      <c r="BO225" s="119">
        <v>6</v>
      </c>
      <c r="BP225" s="119">
        <v>1</v>
      </c>
      <c r="BT225" s="119">
        <v>10082</v>
      </c>
      <c r="CF225" s="119">
        <v>-1</v>
      </c>
      <c r="CN225" s="125">
        <v>1</v>
      </c>
    </row>
    <row r="226" spans="1:92" s="119" customFormat="1" ht="15.95" customHeight="1">
      <c r="A226" s="119">
        <v>6199</v>
      </c>
      <c r="B226" s="119" t="s">
        <v>1515</v>
      </c>
      <c r="C226" s="119">
        <v>2</v>
      </c>
      <c r="D226" s="119">
        <v>2</v>
      </c>
      <c r="E226" s="119">
        <v>2</v>
      </c>
      <c r="F226" s="119">
        <v>0</v>
      </c>
      <c r="J226" s="119">
        <v>60</v>
      </c>
      <c r="K226" s="119">
        <v>10</v>
      </c>
      <c r="L226" s="119">
        <v>70</v>
      </c>
      <c r="M226" s="119">
        <v>0</v>
      </c>
      <c r="O226" s="119">
        <v>2</v>
      </c>
      <c r="P226" s="119">
        <v>0</v>
      </c>
      <c r="T226" s="119">
        <v>10082004</v>
      </c>
      <c r="U226" s="119" t="s">
        <v>1559</v>
      </c>
      <c r="V226" s="119">
        <v>1</v>
      </c>
      <c r="AC226" s="119">
        <v>1</v>
      </c>
      <c r="AD226" s="119">
        <v>0</v>
      </c>
      <c r="AI226" s="119">
        <v>1</v>
      </c>
      <c r="AJ226" s="119">
        <v>1</v>
      </c>
      <c r="AK226" s="119">
        <v>0</v>
      </c>
      <c r="AL226" s="119">
        <v>0</v>
      </c>
      <c r="AM226" s="119">
        <v>0</v>
      </c>
      <c r="AQ226" s="119" t="s">
        <v>1560</v>
      </c>
      <c r="AR226" s="119" t="s">
        <v>205</v>
      </c>
      <c r="AS226" s="119" t="s">
        <v>1561</v>
      </c>
      <c r="AT226" s="119" t="s">
        <v>1560</v>
      </c>
      <c r="AU226" s="119">
        <v>10082004</v>
      </c>
      <c r="AV226" s="119" t="s">
        <v>1559</v>
      </c>
      <c r="BL226" s="119">
        <v>10082</v>
      </c>
      <c r="BM226" s="119">
        <v>4</v>
      </c>
      <c r="BN226" s="119">
        <v>10082</v>
      </c>
      <c r="BO226" s="119">
        <v>4</v>
      </c>
      <c r="BP226" s="119">
        <v>1</v>
      </c>
      <c r="BT226" s="119">
        <v>10082</v>
      </c>
      <c r="BU226" s="119">
        <v>4</v>
      </c>
      <c r="BY226" s="119" t="s">
        <v>1562</v>
      </c>
      <c r="CB226" s="119" t="s">
        <v>1563</v>
      </c>
      <c r="CD226" s="119" t="s">
        <v>1564</v>
      </c>
      <c r="CF226" s="119">
        <v>10082004</v>
      </c>
      <c r="CG226" s="119" t="s">
        <v>1559</v>
      </c>
      <c r="CN226" s="124">
        <v>1</v>
      </c>
    </row>
    <row r="227" spans="1:92" s="119" customFormat="1" ht="15.95" customHeight="1">
      <c r="A227" s="119">
        <v>6200</v>
      </c>
      <c r="B227" s="119" t="s">
        <v>1515</v>
      </c>
      <c r="C227" s="119">
        <v>2</v>
      </c>
      <c r="D227" s="119">
        <v>2</v>
      </c>
      <c r="E227" s="119">
        <v>1</v>
      </c>
      <c r="F227" s="119">
        <v>0</v>
      </c>
      <c r="J227" s="119">
        <v>60</v>
      </c>
      <c r="K227" s="119">
        <v>10</v>
      </c>
      <c r="L227" s="119">
        <v>70</v>
      </c>
      <c r="M227" s="119">
        <v>0</v>
      </c>
      <c r="O227" s="119">
        <v>3</v>
      </c>
      <c r="P227" s="119">
        <v>0</v>
      </c>
      <c r="T227" s="119">
        <v>30033</v>
      </c>
      <c r="U227" s="119" t="s">
        <v>828</v>
      </c>
      <c r="V227" s="119">
        <v>10</v>
      </c>
      <c r="AC227" s="119">
        <v>1</v>
      </c>
      <c r="AD227" s="119">
        <v>0</v>
      </c>
      <c r="AI227" s="119">
        <v>1</v>
      </c>
      <c r="AJ227" s="119">
        <v>1</v>
      </c>
      <c r="AK227" s="119">
        <v>0</v>
      </c>
      <c r="AL227" s="119">
        <v>0</v>
      </c>
      <c r="AM227" s="119">
        <v>0</v>
      </c>
      <c r="AR227" s="119" t="s">
        <v>278</v>
      </c>
      <c r="AS227" s="119" t="s">
        <v>1687</v>
      </c>
      <c r="AT227" s="119" t="s">
        <v>1688</v>
      </c>
      <c r="BL227" s="119">
        <v>10082</v>
      </c>
      <c r="BN227" s="119">
        <v>10082</v>
      </c>
      <c r="BO227" s="119">
        <v>8</v>
      </c>
      <c r="BP227" s="119">
        <v>1</v>
      </c>
      <c r="BT227" s="119">
        <v>10082</v>
      </c>
      <c r="CF227" s="119">
        <v>-1</v>
      </c>
      <c r="CN227" s="125">
        <v>1</v>
      </c>
    </row>
    <row r="228" spans="1:92" s="119" customFormat="1" ht="15.95" customHeight="1">
      <c r="A228" s="119">
        <v>6201</v>
      </c>
      <c r="B228" s="119" t="s">
        <v>1515</v>
      </c>
      <c r="C228" s="119">
        <v>2</v>
      </c>
      <c r="D228" s="119">
        <v>2</v>
      </c>
      <c r="E228" s="119">
        <v>2</v>
      </c>
      <c r="F228" s="119">
        <v>0</v>
      </c>
      <c r="J228" s="119">
        <v>60</v>
      </c>
      <c r="K228" s="119">
        <v>10</v>
      </c>
      <c r="L228" s="119">
        <v>70</v>
      </c>
      <c r="M228" s="119">
        <v>0</v>
      </c>
      <c r="O228" s="119">
        <v>2</v>
      </c>
      <c r="P228" s="119">
        <v>0</v>
      </c>
      <c r="T228" s="119">
        <v>10082003</v>
      </c>
      <c r="U228" s="119" t="s">
        <v>765</v>
      </c>
      <c r="V228" s="119">
        <v>1</v>
      </c>
      <c r="AC228" s="119">
        <v>1</v>
      </c>
      <c r="AD228" s="119">
        <v>0</v>
      </c>
      <c r="AI228" s="119">
        <v>1</v>
      </c>
      <c r="AJ228" s="119">
        <v>1</v>
      </c>
      <c r="AK228" s="119">
        <v>0</v>
      </c>
      <c r="AL228" s="119">
        <v>0</v>
      </c>
      <c r="AM228" s="119">
        <v>0</v>
      </c>
      <c r="AQ228" s="119" t="s">
        <v>1566</v>
      </c>
      <c r="AR228" s="119" t="s">
        <v>205</v>
      </c>
      <c r="AS228" s="119" t="s">
        <v>1567</v>
      </c>
      <c r="AT228" s="119" t="s">
        <v>1566</v>
      </c>
      <c r="AU228" s="119">
        <v>10082003</v>
      </c>
      <c r="AV228" s="119" t="s">
        <v>765</v>
      </c>
      <c r="BL228" s="119">
        <v>10082</v>
      </c>
      <c r="BM228" s="119">
        <v>5</v>
      </c>
      <c r="BN228" s="119">
        <v>10082</v>
      </c>
      <c r="BO228" s="119">
        <v>5</v>
      </c>
      <c r="BP228" s="119">
        <v>1</v>
      </c>
      <c r="BT228" s="119">
        <v>10082</v>
      </c>
      <c r="BU228" s="119">
        <v>5</v>
      </c>
      <c r="BY228" s="119" t="s">
        <v>1568</v>
      </c>
      <c r="CB228" s="119" t="s">
        <v>1569</v>
      </c>
      <c r="CD228" s="119" t="s">
        <v>1570</v>
      </c>
      <c r="CF228" s="119">
        <v>10082003</v>
      </c>
      <c r="CG228" s="119" t="s">
        <v>765</v>
      </c>
      <c r="CN228" s="124">
        <v>1</v>
      </c>
    </row>
    <row r="229" spans="1:92" s="119" customFormat="1" ht="15.95" customHeight="1">
      <c r="A229" s="119">
        <v>6310</v>
      </c>
      <c r="B229" s="119" t="s">
        <v>1515</v>
      </c>
      <c r="C229" s="119">
        <v>2</v>
      </c>
      <c r="D229" s="119">
        <v>2</v>
      </c>
      <c r="E229" s="119">
        <v>1</v>
      </c>
      <c r="F229" s="119">
        <v>0</v>
      </c>
      <c r="J229" s="119">
        <v>60</v>
      </c>
      <c r="K229" s="119">
        <v>10</v>
      </c>
      <c r="L229" s="119">
        <v>70</v>
      </c>
      <c r="M229" s="119">
        <v>0</v>
      </c>
      <c r="O229" s="119">
        <v>3</v>
      </c>
      <c r="P229" s="119">
        <v>0</v>
      </c>
      <c r="T229" s="119">
        <v>30027</v>
      </c>
      <c r="U229" s="119" t="s">
        <v>1571</v>
      </c>
      <c r="V229" s="119">
        <v>1</v>
      </c>
      <c r="AC229" s="119">
        <v>1</v>
      </c>
      <c r="AD229" s="119">
        <v>0</v>
      </c>
      <c r="AI229" s="119">
        <v>1</v>
      </c>
      <c r="AJ229" s="119">
        <v>1</v>
      </c>
      <c r="AK229" s="119">
        <v>0</v>
      </c>
      <c r="AL229" s="119">
        <v>0</v>
      </c>
      <c r="AM229" s="119">
        <v>0</v>
      </c>
      <c r="AQ229" s="119" t="s">
        <v>1572</v>
      </c>
      <c r="AR229" s="119" t="s">
        <v>1162</v>
      </c>
      <c r="AS229" s="119" t="s">
        <v>1573</v>
      </c>
      <c r="AT229" s="119" t="s">
        <v>1574</v>
      </c>
      <c r="AU229" s="119">
        <v>10084003</v>
      </c>
      <c r="AV229" s="119" t="s">
        <v>1571</v>
      </c>
      <c r="BC229" s="119" t="s">
        <v>208</v>
      </c>
      <c r="BI229" s="119" t="s">
        <v>208</v>
      </c>
      <c r="BJ229" s="119" t="s">
        <v>208</v>
      </c>
      <c r="BL229" s="119">
        <v>10084</v>
      </c>
      <c r="BM229" s="119">
        <v>4</v>
      </c>
      <c r="BN229" s="119">
        <v>10084</v>
      </c>
      <c r="BO229" s="119">
        <v>11</v>
      </c>
      <c r="BP229" s="119">
        <v>1</v>
      </c>
      <c r="BT229" s="119">
        <v>10084</v>
      </c>
      <c r="BU229" s="119">
        <v>4</v>
      </c>
      <c r="BY229" s="119" t="s">
        <v>1575</v>
      </c>
      <c r="CB229" s="119" t="s">
        <v>1576</v>
      </c>
      <c r="CD229" s="119" t="s">
        <v>1538</v>
      </c>
      <c r="CF229" s="119">
        <v>10084003</v>
      </c>
      <c r="CG229" s="119" t="s">
        <v>1571</v>
      </c>
      <c r="CN229" s="125">
        <v>1</v>
      </c>
    </row>
    <row r="230" spans="1:92" s="119" customFormat="1" ht="15.95" customHeight="1">
      <c r="A230" s="119">
        <v>6202</v>
      </c>
      <c r="B230" s="119" t="s">
        <v>1515</v>
      </c>
      <c r="C230" s="119">
        <v>2</v>
      </c>
      <c r="D230" s="119">
        <v>2</v>
      </c>
      <c r="E230" s="119">
        <v>3</v>
      </c>
      <c r="F230" s="119">
        <v>0</v>
      </c>
      <c r="J230" s="119">
        <v>60</v>
      </c>
      <c r="K230" s="119">
        <v>10</v>
      </c>
      <c r="L230" s="119">
        <v>70</v>
      </c>
      <c r="M230" s="119">
        <v>0</v>
      </c>
      <c r="O230" s="119">
        <v>1</v>
      </c>
      <c r="P230" s="119">
        <v>0</v>
      </c>
      <c r="T230" s="119">
        <v>800003</v>
      </c>
      <c r="U230" s="119" t="s">
        <v>1577</v>
      </c>
      <c r="V230" s="119">
        <v>3</v>
      </c>
      <c r="AC230" s="119">
        <v>1</v>
      </c>
      <c r="AD230" s="119">
        <v>0</v>
      </c>
      <c r="AI230" s="119">
        <v>1</v>
      </c>
      <c r="AJ230" s="119">
        <v>1</v>
      </c>
      <c r="AK230" s="119">
        <v>0</v>
      </c>
      <c r="AL230" s="119">
        <v>0</v>
      </c>
      <c r="AM230" s="119">
        <v>0</v>
      </c>
      <c r="AR230" s="119" t="s">
        <v>1173</v>
      </c>
      <c r="AS230" s="119" t="s">
        <v>1578</v>
      </c>
      <c r="AT230" s="119" t="s">
        <v>1579</v>
      </c>
      <c r="BL230" s="119">
        <v>10084</v>
      </c>
      <c r="BN230" s="119">
        <v>10084</v>
      </c>
      <c r="BO230" s="119">
        <v>7</v>
      </c>
      <c r="BP230" s="119">
        <v>1</v>
      </c>
      <c r="BT230" s="119">
        <v>10084</v>
      </c>
      <c r="CF230" s="119">
        <v>-1</v>
      </c>
      <c r="CN230" s="124">
        <v>1</v>
      </c>
    </row>
    <row r="231" spans="1:92" s="119" customFormat="1" ht="15.95" customHeight="1">
      <c r="A231" s="119">
        <v>6203</v>
      </c>
      <c r="B231" s="119" t="s">
        <v>1515</v>
      </c>
      <c r="C231" s="119">
        <v>2</v>
      </c>
      <c r="D231" s="119">
        <v>2</v>
      </c>
      <c r="E231" s="119">
        <v>2</v>
      </c>
      <c r="F231" s="119">
        <v>0</v>
      </c>
      <c r="J231" s="119">
        <v>60</v>
      </c>
      <c r="K231" s="119">
        <v>10</v>
      </c>
      <c r="L231" s="119">
        <v>70</v>
      </c>
      <c r="M231" s="119">
        <v>0</v>
      </c>
      <c r="O231" s="119">
        <v>2</v>
      </c>
      <c r="P231" s="119">
        <v>0</v>
      </c>
      <c r="T231" s="119">
        <v>10084003</v>
      </c>
      <c r="U231" s="119" t="s">
        <v>1571</v>
      </c>
      <c r="V231" s="119">
        <v>1</v>
      </c>
      <c r="AC231" s="119">
        <v>1</v>
      </c>
      <c r="AD231" s="119">
        <v>0</v>
      </c>
      <c r="AI231" s="119">
        <v>1</v>
      </c>
      <c r="AJ231" s="119">
        <v>1</v>
      </c>
      <c r="AK231" s="119">
        <v>0</v>
      </c>
      <c r="AL231" s="119">
        <v>0</v>
      </c>
      <c r="AM231" s="119">
        <v>0</v>
      </c>
      <c r="AQ231" s="119" t="s">
        <v>1584</v>
      </c>
      <c r="AR231" s="119" t="s">
        <v>205</v>
      </c>
      <c r="AS231" s="119" t="s">
        <v>1585</v>
      </c>
      <c r="AT231" s="119" t="s">
        <v>1584</v>
      </c>
      <c r="AU231" s="119">
        <v>10084003</v>
      </c>
      <c r="AV231" s="119" t="s">
        <v>1571</v>
      </c>
      <c r="BL231" s="119">
        <v>10084</v>
      </c>
      <c r="BM231" s="119">
        <v>4</v>
      </c>
      <c r="BN231" s="119">
        <v>10084</v>
      </c>
      <c r="BO231" s="119">
        <v>4</v>
      </c>
      <c r="BP231" s="119">
        <v>1</v>
      </c>
      <c r="BT231" s="119">
        <v>10084</v>
      </c>
      <c r="BU231" s="119">
        <v>4</v>
      </c>
      <c r="BY231" s="119" t="s">
        <v>1586</v>
      </c>
      <c r="CB231" s="119" t="s">
        <v>1587</v>
      </c>
      <c r="CD231" s="119" t="s">
        <v>1588</v>
      </c>
      <c r="CF231" s="119">
        <v>10084003</v>
      </c>
      <c r="CG231" s="119" t="s">
        <v>1571</v>
      </c>
      <c r="CN231" s="125">
        <v>1</v>
      </c>
    </row>
    <row r="232" spans="1:92" s="119" customFormat="1" ht="15.95" customHeight="1">
      <c r="A232" s="119">
        <v>6204</v>
      </c>
      <c r="B232" s="119" t="s">
        <v>1515</v>
      </c>
      <c r="C232" s="119">
        <v>2</v>
      </c>
      <c r="D232" s="119">
        <v>2</v>
      </c>
      <c r="E232" s="119">
        <v>1</v>
      </c>
      <c r="F232" s="119">
        <v>0</v>
      </c>
      <c r="J232" s="119">
        <v>60</v>
      </c>
      <c r="K232" s="119">
        <v>10</v>
      </c>
      <c r="L232" s="119">
        <v>70</v>
      </c>
      <c r="M232" s="119">
        <v>0</v>
      </c>
      <c r="O232" s="119">
        <v>3</v>
      </c>
      <c r="P232" s="119">
        <v>0</v>
      </c>
      <c r="T232" s="119">
        <v>30010</v>
      </c>
      <c r="U232" s="119" t="s">
        <v>821</v>
      </c>
      <c r="V232" s="119">
        <v>10</v>
      </c>
      <c r="AC232" s="119">
        <v>1</v>
      </c>
      <c r="AD232" s="119">
        <v>0</v>
      </c>
      <c r="AI232" s="119">
        <v>1</v>
      </c>
      <c r="AJ232" s="119">
        <v>1</v>
      </c>
      <c r="AK232" s="119">
        <v>0</v>
      </c>
      <c r="AL232" s="119">
        <v>0</v>
      </c>
      <c r="AM232" s="119">
        <v>0</v>
      </c>
      <c r="AR232" s="119" t="s">
        <v>278</v>
      </c>
      <c r="AS232" s="119" t="s">
        <v>1718</v>
      </c>
      <c r="AT232" s="119" t="s">
        <v>1547</v>
      </c>
      <c r="BL232" s="119">
        <v>10084</v>
      </c>
      <c r="BN232" s="119">
        <v>10084</v>
      </c>
      <c r="BO232" s="119">
        <v>6</v>
      </c>
      <c r="BP232" s="119">
        <v>1</v>
      </c>
      <c r="BT232" s="119">
        <v>10084</v>
      </c>
      <c r="CF232" s="119">
        <v>-1</v>
      </c>
      <c r="CN232" s="124">
        <v>1</v>
      </c>
    </row>
    <row r="233" spans="1:92" s="119" customFormat="1" ht="15.95" customHeight="1">
      <c r="A233" s="119">
        <v>6205</v>
      </c>
      <c r="B233" s="119" t="s">
        <v>1515</v>
      </c>
      <c r="C233" s="119">
        <v>2</v>
      </c>
      <c r="D233" s="119">
        <v>2</v>
      </c>
      <c r="E233" s="119">
        <v>2</v>
      </c>
      <c r="F233" s="119">
        <v>0</v>
      </c>
      <c r="J233" s="119">
        <v>60</v>
      </c>
      <c r="K233" s="119">
        <v>10</v>
      </c>
      <c r="L233" s="119">
        <v>70</v>
      </c>
      <c r="M233" s="119">
        <v>0</v>
      </c>
      <c r="O233" s="119">
        <v>2</v>
      </c>
      <c r="P233" s="119">
        <v>0</v>
      </c>
      <c r="T233" s="119">
        <v>10084004</v>
      </c>
      <c r="U233" s="119" t="s">
        <v>257</v>
      </c>
      <c r="V233" s="119">
        <v>1</v>
      </c>
      <c r="AC233" s="119">
        <v>1</v>
      </c>
      <c r="AD233" s="119">
        <v>0</v>
      </c>
      <c r="AI233" s="119">
        <v>1</v>
      </c>
      <c r="AJ233" s="119">
        <v>1</v>
      </c>
      <c r="AK233" s="119">
        <v>0</v>
      </c>
      <c r="AL233" s="119">
        <v>0</v>
      </c>
      <c r="AM233" s="119">
        <v>0</v>
      </c>
      <c r="AQ233" s="119" t="s">
        <v>258</v>
      </c>
      <c r="AR233" s="119" t="s">
        <v>205</v>
      </c>
      <c r="AS233" s="119" t="s">
        <v>1589</v>
      </c>
      <c r="AT233" s="119" t="s">
        <v>258</v>
      </c>
      <c r="AU233" s="119">
        <v>10084004</v>
      </c>
      <c r="AV233" s="119" t="s">
        <v>257</v>
      </c>
      <c r="BL233" s="119">
        <v>10084</v>
      </c>
      <c r="BM233" s="119">
        <v>5</v>
      </c>
      <c r="BN233" s="119">
        <v>10084</v>
      </c>
      <c r="BO233" s="119">
        <v>5</v>
      </c>
      <c r="BP233" s="119">
        <v>1</v>
      </c>
      <c r="BT233" s="119">
        <v>10084</v>
      </c>
      <c r="BU233" s="119">
        <v>5</v>
      </c>
      <c r="BY233" s="119" t="s">
        <v>1590</v>
      </c>
      <c r="CB233" s="119" t="s">
        <v>1591</v>
      </c>
      <c r="CD233" s="119" t="s">
        <v>1592</v>
      </c>
      <c r="CF233" s="119">
        <v>10084004</v>
      </c>
      <c r="CG233" s="119" t="s">
        <v>257</v>
      </c>
      <c r="CN233" s="125">
        <v>1</v>
      </c>
    </row>
    <row r="234" spans="1:92" s="119" customFormat="1" ht="15.95" customHeight="1">
      <c r="A234" s="119">
        <v>6206</v>
      </c>
      <c r="B234" s="119" t="s">
        <v>1515</v>
      </c>
      <c r="C234" s="119">
        <v>2</v>
      </c>
      <c r="D234" s="119">
        <v>2</v>
      </c>
      <c r="E234" s="119">
        <v>3</v>
      </c>
      <c r="F234" s="119">
        <v>0</v>
      </c>
      <c r="J234" s="119">
        <v>60</v>
      </c>
      <c r="K234" s="119">
        <v>10</v>
      </c>
      <c r="L234" s="119">
        <v>70</v>
      </c>
      <c r="M234" s="119">
        <v>0</v>
      </c>
      <c r="O234" s="119">
        <v>1</v>
      </c>
      <c r="P234" s="119">
        <v>0</v>
      </c>
      <c r="T234" s="119">
        <v>800004</v>
      </c>
      <c r="U234" s="119" t="s">
        <v>1603</v>
      </c>
      <c r="V234" s="119">
        <v>3</v>
      </c>
      <c r="AC234" s="119">
        <v>1</v>
      </c>
      <c r="AD234" s="119">
        <v>0</v>
      </c>
      <c r="AI234" s="119">
        <v>1</v>
      </c>
      <c r="AJ234" s="119">
        <v>1</v>
      </c>
      <c r="AK234" s="119">
        <v>0</v>
      </c>
      <c r="AL234" s="119">
        <v>0</v>
      </c>
      <c r="AM234" s="119">
        <v>0</v>
      </c>
      <c r="AR234" s="119" t="s">
        <v>1173</v>
      </c>
      <c r="AS234" s="119" t="s">
        <v>1604</v>
      </c>
      <c r="AT234" s="119" t="s">
        <v>1605</v>
      </c>
      <c r="BL234" s="119">
        <v>10083</v>
      </c>
      <c r="BN234" s="119">
        <v>10083</v>
      </c>
      <c r="BO234" s="119">
        <v>7</v>
      </c>
      <c r="BP234" s="119">
        <v>1</v>
      </c>
      <c r="BT234" s="119">
        <v>10083</v>
      </c>
      <c r="CF234" s="119">
        <v>-1</v>
      </c>
      <c r="CN234" s="124">
        <v>1</v>
      </c>
    </row>
    <row r="235" spans="1:92" s="119" customFormat="1" ht="15.95" customHeight="1">
      <c r="A235" s="119">
        <v>6207</v>
      </c>
      <c r="B235" s="119" t="s">
        <v>1515</v>
      </c>
      <c r="C235" s="119">
        <v>2</v>
      </c>
      <c r="D235" s="119">
        <v>2</v>
      </c>
      <c r="E235" s="119">
        <v>2</v>
      </c>
      <c r="F235" s="119">
        <v>0</v>
      </c>
      <c r="J235" s="119">
        <v>60</v>
      </c>
      <c r="K235" s="119">
        <v>10</v>
      </c>
      <c r="L235" s="119">
        <v>70</v>
      </c>
      <c r="M235" s="119">
        <v>0</v>
      </c>
      <c r="O235" s="119">
        <v>2</v>
      </c>
      <c r="P235" s="119">
        <v>0</v>
      </c>
      <c r="T235" s="119">
        <v>10083004</v>
      </c>
      <c r="U235" s="119" t="s">
        <v>1606</v>
      </c>
      <c r="V235" s="119">
        <v>1</v>
      </c>
      <c r="AC235" s="119">
        <v>1</v>
      </c>
      <c r="AD235" s="119">
        <v>0</v>
      </c>
      <c r="AI235" s="119">
        <v>1</v>
      </c>
      <c r="AJ235" s="119">
        <v>1</v>
      </c>
      <c r="AK235" s="119">
        <v>0</v>
      </c>
      <c r="AL235" s="119">
        <v>0</v>
      </c>
      <c r="AM235" s="119">
        <v>0</v>
      </c>
      <c r="AQ235" s="119" t="s">
        <v>1689</v>
      </c>
      <c r="AR235" s="119" t="s">
        <v>205</v>
      </c>
      <c r="AS235" s="119" t="s">
        <v>1608</v>
      </c>
      <c r="AT235" s="119" t="s">
        <v>1689</v>
      </c>
      <c r="AU235" s="119">
        <v>10083004</v>
      </c>
      <c r="AV235" s="119" t="s">
        <v>1606</v>
      </c>
      <c r="BL235" s="119">
        <v>10083</v>
      </c>
      <c r="BM235" s="119">
        <v>4</v>
      </c>
      <c r="BN235" s="119">
        <v>10083</v>
      </c>
      <c r="BO235" s="119">
        <v>4</v>
      </c>
      <c r="BP235" s="119">
        <v>1</v>
      </c>
      <c r="BT235" s="119">
        <v>10083</v>
      </c>
      <c r="BU235" s="119">
        <v>4</v>
      </c>
      <c r="BY235" s="119" t="s">
        <v>1609</v>
      </c>
      <c r="CB235" s="119" t="s">
        <v>1610</v>
      </c>
      <c r="CD235" s="119" t="s">
        <v>1611</v>
      </c>
      <c r="CF235" s="119">
        <v>10083004</v>
      </c>
      <c r="CG235" s="119" t="s">
        <v>1606</v>
      </c>
      <c r="CN235" s="125">
        <v>1</v>
      </c>
    </row>
    <row r="236" spans="1:92" s="119" customFormat="1" ht="15.95" customHeight="1">
      <c r="A236" s="119">
        <v>6316</v>
      </c>
      <c r="B236" s="119" t="s">
        <v>1515</v>
      </c>
      <c r="C236" s="119">
        <v>2</v>
      </c>
      <c r="D236" s="119">
        <v>2</v>
      </c>
      <c r="E236" s="119">
        <v>1</v>
      </c>
      <c r="F236" s="119">
        <v>0</v>
      </c>
      <c r="J236" s="119">
        <v>60</v>
      </c>
      <c r="K236" s="119">
        <v>10</v>
      </c>
      <c r="L236" s="119">
        <v>70</v>
      </c>
      <c r="M236" s="119">
        <v>0</v>
      </c>
      <c r="O236" s="119">
        <v>3</v>
      </c>
      <c r="P236" s="119">
        <v>0</v>
      </c>
      <c r="T236" s="119">
        <v>30028</v>
      </c>
      <c r="U236" s="119" t="s">
        <v>1593</v>
      </c>
      <c r="V236" s="119">
        <v>1</v>
      </c>
      <c r="AC236" s="119">
        <v>1</v>
      </c>
      <c r="AD236" s="119">
        <v>0</v>
      </c>
      <c r="AI236" s="119">
        <v>1</v>
      </c>
      <c r="AJ236" s="119">
        <v>1</v>
      </c>
      <c r="AK236" s="119">
        <v>0</v>
      </c>
      <c r="AL236" s="119">
        <v>0</v>
      </c>
      <c r="AM236" s="119">
        <v>0</v>
      </c>
      <c r="AQ236" s="119" t="s">
        <v>1594</v>
      </c>
      <c r="AR236" s="119" t="s">
        <v>1162</v>
      </c>
      <c r="AS236" s="119" t="s">
        <v>1595</v>
      </c>
      <c r="AT236" s="119" t="s">
        <v>1596</v>
      </c>
      <c r="AU236" s="119">
        <v>10083003</v>
      </c>
      <c r="AV236" s="119" t="s">
        <v>1593</v>
      </c>
      <c r="BL236" s="119">
        <v>10083</v>
      </c>
      <c r="BM236" s="119">
        <v>11</v>
      </c>
      <c r="BN236" s="119">
        <v>10083</v>
      </c>
      <c r="BO236" s="119">
        <v>12</v>
      </c>
      <c r="BP236" s="119">
        <v>1</v>
      </c>
      <c r="BT236" s="119">
        <v>10083</v>
      </c>
      <c r="BU236" s="119">
        <v>11</v>
      </c>
      <c r="BY236" s="119" t="s">
        <v>1597</v>
      </c>
      <c r="CB236" s="119" t="s">
        <v>1598</v>
      </c>
      <c r="CD236" s="119" t="s">
        <v>1538</v>
      </c>
      <c r="CF236" s="119">
        <v>10083003</v>
      </c>
      <c r="CG236" s="119" t="s">
        <v>1593</v>
      </c>
      <c r="CN236" s="124">
        <v>1</v>
      </c>
    </row>
    <row r="237" spans="1:92" s="119" customFormat="1" ht="15.95" customHeight="1">
      <c r="A237" s="119">
        <v>6208</v>
      </c>
      <c r="B237" s="119" t="s">
        <v>1515</v>
      </c>
      <c r="C237" s="119">
        <v>2</v>
      </c>
      <c r="D237" s="119">
        <v>2</v>
      </c>
      <c r="E237" s="119">
        <v>1</v>
      </c>
      <c r="F237" s="119">
        <v>0</v>
      </c>
      <c r="J237" s="119">
        <v>60</v>
      </c>
      <c r="K237" s="119">
        <v>10</v>
      </c>
      <c r="L237" s="119">
        <v>70</v>
      </c>
      <c r="M237" s="119">
        <v>0</v>
      </c>
      <c r="O237" s="119">
        <v>3</v>
      </c>
      <c r="P237" s="119">
        <v>0</v>
      </c>
      <c r="T237" s="119">
        <v>30032</v>
      </c>
      <c r="U237" s="119" t="s">
        <v>1364</v>
      </c>
      <c r="V237" s="119">
        <v>10</v>
      </c>
      <c r="AC237" s="119">
        <v>1</v>
      </c>
      <c r="AD237" s="119">
        <v>0</v>
      </c>
      <c r="AI237" s="119">
        <v>1</v>
      </c>
      <c r="AJ237" s="119">
        <v>1</v>
      </c>
      <c r="AK237" s="119">
        <v>0</v>
      </c>
      <c r="AL237" s="119">
        <v>0</v>
      </c>
      <c r="AM237" s="119">
        <v>0</v>
      </c>
      <c r="AR237" s="119" t="s">
        <v>278</v>
      </c>
      <c r="AS237" s="119" t="s">
        <v>1690</v>
      </c>
      <c r="AT237" s="119" t="s">
        <v>1617</v>
      </c>
      <c r="BL237" s="119">
        <v>10083</v>
      </c>
      <c r="BN237" s="119">
        <v>10083</v>
      </c>
      <c r="BO237" s="119">
        <v>8</v>
      </c>
      <c r="BP237" s="119">
        <v>1</v>
      </c>
      <c r="BT237" s="119">
        <v>10083</v>
      </c>
      <c r="CF237" s="119">
        <v>-1</v>
      </c>
      <c r="CN237" s="125">
        <v>1</v>
      </c>
    </row>
    <row r="238" spans="1:92" s="119" customFormat="1" ht="15.95" customHeight="1">
      <c r="A238" s="119">
        <v>6209</v>
      </c>
      <c r="B238" s="119" t="s">
        <v>1515</v>
      </c>
      <c r="C238" s="119">
        <v>2</v>
      </c>
      <c r="D238" s="119">
        <v>2</v>
      </c>
      <c r="E238" s="119">
        <v>2</v>
      </c>
      <c r="F238" s="119">
        <v>0</v>
      </c>
      <c r="J238" s="119">
        <v>60</v>
      </c>
      <c r="K238" s="119">
        <v>10</v>
      </c>
      <c r="L238" s="119">
        <v>70</v>
      </c>
      <c r="M238" s="119">
        <v>0</v>
      </c>
      <c r="O238" s="119">
        <v>2</v>
      </c>
      <c r="P238" s="119">
        <v>0</v>
      </c>
      <c r="T238" s="119">
        <v>10083005</v>
      </c>
      <c r="U238" s="119" t="s">
        <v>1618</v>
      </c>
      <c r="V238" s="119">
        <v>1</v>
      </c>
      <c r="AC238" s="119">
        <v>1</v>
      </c>
      <c r="AD238" s="119">
        <v>0</v>
      </c>
      <c r="AI238" s="119">
        <v>1</v>
      </c>
      <c r="AJ238" s="119">
        <v>1</v>
      </c>
      <c r="AK238" s="119">
        <v>0</v>
      </c>
      <c r="AL238" s="119">
        <v>0</v>
      </c>
      <c r="AM238" s="119">
        <v>0</v>
      </c>
      <c r="AQ238" s="119" t="s">
        <v>1619</v>
      </c>
      <c r="AR238" s="119" t="s">
        <v>205</v>
      </c>
      <c r="AS238" s="119" t="s">
        <v>1620</v>
      </c>
      <c r="AT238" s="119" t="s">
        <v>1619</v>
      </c>
      <c r="AU238" s="119">
        <v>10083005</v>
      </c>
      <c r="AV238" s="119" t="s">
        <v>1618</v>
      </c>
      <c r="BL238" s="119">
        <v>10083</v>
      </c>
      <c r="BM238" s="119">
        <v>5</v>
      </c>
      <c r="BN238" s="119">
        <v>10083</v>
      </c>
      <c r="BO238" s="119">
        <v>5</v>
      </c>
      <c r="BP238" s="119">
        <v>1</v>
      </c>
      <c r="BT238" s="119">
        <v>10083</v>
      </c>
      <c r="BU238" s="119">
        <v>5</v>
      </c>
      <c r="BY238" s="119" t="s">
        <v>1621</v>
      </c>
      <c r="CB238" s="119" t="s">
        <v>1622</v>
      </c>
      <c r="CD238" s="119" t="s">
        <v>1623</v>
      </c>
      <c r="CF238" s="119">
        <v>10083005</v>
      </c>
      <c r="CG238" s="119" t="s">
        <v>1618</v>
      </c>
      <c r="CN238" s="124">
        <v>1</v>
      </c>
    </row>
    <row r="239" spans="1:92" s="119" customFormat="1" ht="15.95" customHeight="1">
      <c r="A239" s="119">
        <v>6322</v>
      </c>
      <c r="B239" s="119" t="s">
        <v>1515</v>
      </c>
      <c r="C239" s="119">
        <v>2</v>
      </c>
      <c r="D239" s="119">
        <v>2</v>
      </c>
      <c r="E239" s="119">
        <v>1</v>
      </c>
      <c r="F239" s="119">
        <v>0</v>
      </c>
      <c r="J239" s="119">
        <v>60</v>
      </c>
      <c r="K239" s="119">
        <v>10</v>
      </c>
      <c r="L239" s="119">
        <v>70</v>
      </c>
      <c r="M239" s="119">
        <v>0</v>
      </c>
      <c r="O239" s="119">
        <v>3</v>
      </c>
      <c r="P239" s="119">
        <v>0</v>
      </c>
      <c r="T239" s="119">
        <v>30029</v>
      </c>
      <c r="U239" s="119" t="s">
        <v>1624</v>
      </c>
      <c r="V239" s="119">
        <v>1</v>
      </c>
      <c r="AC239" s="119">
        <v>1</v>
      </c>
      <c r="AD239" s="119">
        <v>0</v>
      </c>
      <c r="AI239" s="119">
        <v>1</v>
      </c>
      <c r="AJ239" s="119">
        <v>1</v>
      </c>
      <c r="AK239" s="119">
        <v>0</v>
      </c>
      <c r="AL239" s="119">
        <v>0</v>
      </c>
      <c r="AM239" s="119">
        <v>0</v>
      </c>
      <c r="AQ239" s="119" t="s">
        <v>1625</v>
      </c>
      <c r="AR239" s="119" t="s">
        <v>1162</v>
      </c>
      <c r="AS239" s="119" t="s">
        <v>1626</v>
      </c>
      <c r="AT239" s="119" t="s">
        <v>1627</v>
      </c>
      <c r="AU239" s="119">
        <v>10085003</v>
      </c>
      <c r="AV239" s="119" t="s">
        <v>1624</v>
      </c>
      <c r="BL239" s="119">
        <v>10085</v>
      </c>
      <c r="BM239" s="119">
        <v>8</v>
      </c>
      <c r="BN239" s="119">
        <v>10085</v>
      </c>
      <c r="BO239" s="119">
        <v>11</v>
      </c>
      <c r="BP239" s="119">
        <v>1</v>
      </c>
      <c r="BT239" s="119">
        <v>10085</v>
      </c>
      <c r="BU239" s="119">
        <v>8</v>
      </c>
      <c r="BY239" s="119" t="s">
        <v>1628</v>
      </c>
      <c r="CB239" s="119" t="s">
        <v>1629</v>
      </c>
      <c r="CD239" s="119" t="s">
        <v>1538</v>
      </c>
      <c r="CF239" s="119">
        <v>10085003</v>
      </c>
      <c r="CG239" s="119" t="s">
        <v>1624</v>
      </c>
      <c r="CN239" s="125">
        <v>1</v>
      </c>
    </row>
    <row r="240" spans="1:92" s="119" customFormat="1" ht="15.95" customHeight="1">
      <c r="A240" s="119">
        <v>6210</v>
      </c>
      <c r="B240" s="119" t="s">
        <v>1515</v>
      </c>
      <c r="C240" s="119">
        <v>2</v>
      </c>
      <c r="D240" s="119">
        <v>2</v>
      </c>
      <c r="E240" s="119">
        <v>3</v>
      </c>
      <c r="F240" s="119">
        <v>0</v>
      </c>
      <c r="J240" s="119">
        <v>60</v>
      </c>
      <c r="K240" s="119">
        <v>10</v>
      </c>
      <c r="L240" s="119">
        <v>70</v>
      </c>
      <c r="M240" s="119">
        <v>0</v>
      </c>
      <c r="O240" s="119">
        <v>1</v>
      </c>
      <c r="P240" s="119">
        <v>0</v>
      </c>
      <c r="T240" s="119">
        <v>800005</v>
      </c>
      <c r="U240" s="119" t="s">
        <v>1630</v>
      </c>
      <c r="V240" s="119">
        <v>3</v>
      </c>
      <c r="AC240" s="119">
        <v>1</v>
      </c>
      <c r="AD240" s="119">
        <v>0</v>
      </c>
      <c r="AI240" s="119">
        <v>1</v>
      </c>
      <c r="AJ240" s="119">
        <v>1</v>
      </c>
      <c r="AK240" s="119">
        <v>0</v>
      </c>
      <c r="AL240" s="119">
        <v>0</v>
      </c>
      <c r="AM240" s="119">
        <v>0</v>
      </c>
      <c r="AR240" s="119" t="s">
        <v>1173</v>
      </c>
      <c r="AS240" s="119" t="s">
        <v>1604</v>
      </c>
      <c r="AT240" s="119" t="s">
        <v>1631</v>
      </c>
      <c r="BL240" s="119">
        <v>10085</v>
      </c>
      <c r="BN240" s="119">
        <v>10085</v>
      </c>
      <c r="BO240" s="119">
        <v>6</v>
      </c>
      <c r="BP240" s="119">
        <v>1</v>
      </c>
      <c r="BT240" s="119">
        <v>10085</v>
      </c>
      <c r="CF240" s="119">
        <v>-1</v>
      </c>
      <c r="CN240" s="124">
        <v>1</v>
      </c>
    </row>
    <row r="241" spans="1:92" s="119" customFormat="1" ht="15.95" customHeight="1">
      <c r="A241" s="119">
        <v>6211</v>
      </c>
      <c r="B241" s="119" t="s">
        <v>1515</v>
      </c>
      <c r="C241" s="119">
        <v>2</v>
      </c>
      <c r="D241" s="119">
        <v>2</v>
      </c>
      <c r="E241" s="119">
        <v>2</v>
      </c>
      <c r="F241" s="119">
        <v>0</v>
      </c>
      <c r="J241" s="119">
        <v>60</v>
      </c>
      <c r="K241" s="119">
        <v>10</v>
      </c>
      <c r="L241" s="119">
        <v>70</v>
      </c>
      <c r="M241" s="119">
        <v>0</v>
      </c>
      <c r="O241" s="119">
        <v>2</v>
      </c>
      <c r="P241" s="119">
        <v>0</v>
      </c>
      <c r="T241" s="119">
        <v>10085004</v>
      </c>
      <c r="U241" s="119" t="s">
        <v>1632</v>
      </c>
      <c r="V241" s="119">
        <v>1</v>
      </c>
      <c r="AC241" s="119">
        <v>1</v>
      </c>
      <c r="AD241" s="119">
        <v>0</v>
      </c>
      <c r="AI241" s="119">
        <v>1</v>
      </c>
      <c r="AJ241" s="119">
        <v>1</v>
      </c>
      <c r="AK241" s="119">
        <v>0</v>
      </c>
      <c r="AL241" s="119">
        <v>0</v>
      </c>
      <c r="AM241" s="119">
        <v>0</v>
      </c>
      <c r="AQ241" s="119" t="s">
        <v>1633</v>
      </c>
      <c r="AR241" s="119" t="s">
        <v>205</v>
      </c>
      <c r="AS241" s="119" t="s">
        <v>1634</v>
      </c>
      <c r="AT241" s="119" t="s">
        <v>1633</v>
      </c>
      <c r="AU241" s="119">
        <v>10085004</v>
      </c>
      <c r="AV241" s="119" t="s">
        <v>1632</v>
      </c>
      <c r="BL241" s="119">
        <v>10085</v>
      </c>
      <c r="BM241" s="119">
        <v>4</v>
      </c>
      <c r="BN241" s="119">
        <v>10085</v>
      </c>
      <c r="BO241" s="119">
        <v>4</v>
      </c>
      <c r="BP241" s="119">
        <v>1</v>
      </c>
      <c r="BT241" s="119">
        <v>10085</v>
      </c>
      <c r="BU241" s="119">
        <v>4</v>
      </c>
      <c r="BY241" s="119" t="s">
        <v>1635</v>
      </c>
      <c r="CB241" s="119" t="s">
        <v>1636</v>
      </c>
      <c r="CD241" s="119" t="s">
        <v>1637</v>
      </c>
      <c r="CF241" s="119">
        <v>10085004</v>
      </c>
      <c r="CG241" s="119" t="s">
        <v>1632</v>
      </c>
      <c r="CN241" s="125">
        <v>1</v>
      </c>
    </row>
    <row r="242" spans="1:92" s="119" customFormat="1" ht="15.95" customHeight="1">
      <c r="A242" s="119">
        <v>6212</v>
      </c>
      <c r="B242" s="119" t="s">
        <v>1515</v>
      </c>
      <c r="C242" s="119">
        <v>2</v>
      </c>
      <c r="D242" s="119">
        <v>2</v>
      </c>
      <c r="E242" s="119">
        <v>1</v>
      </c>
      <c r="F242" s="119">
        <v>0</v>
      </c>
      <c r="J242" s="119">
        <v>60</v>
      </c>
      <c r="K242" s="119">
        <v>10</v>
      </c>
      <c r="L242" s="119">
        <v>70</v>
      </c>
      <c r="M242" s="119">
        <v>0</v>
      </c>
      <c r="O242" s="119">
        <v>3</v>
      </c>
      <c r="P242" s="119">
        <v>0</v>
      </c>
      <c r="T242" s="119">
        <v>30010</v>
      </c>
      <c r="U242" s="119" t="s">
        <v>821</v>
      </c>
      <c r="V242" s="119">
        <v>10</v>
      </c>
      <c r="AC242" s="119">
        <v>1</v>
      </c>
      <c r="AD242" s="119">
        <v>0</v>
      </c>
      <c r="AI242" s="119">
        <v>1</v>
      </c>
      <c r="AJ242" s="119">
        <v>1</v>
      </c>
      <c r="AK242" s="119">
        <v>0</v>
      </c>
      <c r="AL242" s="119">
        <v>0</v>
      </c>
      <c r="AM242" s="119">
        <v>0</v>
      </c>
      <c r="AR242" s="119" t="s">
        <v>278</v>
      </c>
      <c r="AS242" s="119" t="s">
        <v>1565</v>
      </c>
      <c r="AT242" s="119" t="s">
        <v>1547</v>
      </c>
      <c r="BL242" s="119">
        <v>10085</v>
      </c>
      <c r="BN242" s="119">
        <v>10085</v>
      </c>
      <c r="BO242" s="119">
        <v>7</v>
      </c>
      <c r="BP242" s="119">
        <v>1</v>
      </c>
      <c r="BT242" s="119">
        <v>10085</v>
      </c>
      <c r="CF242" s="119">
        <v>-1</v>
      </c>
      <c r="CN242" s="124">
        <v>1</v>
      </c>
    </row>
    <row r="243" spans="1:92" s="119" customFormat="1" ht="15.95" customHeight="1">
      <c r="A243" s="119">
        <v>6213</v>
      </c>
      <c r="B243" s="119" t="s">
        <v>1515</v>
      </c>
      <c r="C243" s="119">
        <v>2</v>
      </c>
      <c r="D243" s="119">
        <v>2</v>
      </c>
      <c r="E243" s="119">
        <v>2</v>
      </c>
      <c r="F243" s="119">
        <v>0</v>
      </c>
      <c r="J243" s="119">
        <v>60</v>
      </c>
      <c r="K243" s="119">
        <v>10</v>
      </c>
      <c r="L243" s="119">
        <v>70</v>
      </c>
      <c r="M243" s="119">
        <v>0</v>
      </c>
      <c r="O243" s="119">
        <v>2</v>
      </c>
      <c r="P243" s="119">
        <v>0</v>
      </c>
      <c r="T243" s="119">
        <v>10085005</v>
      </c>
      <c r="U243" s="119" t="s">
        <v>1638</v>
      </c>
      <c r="V243" s="119">
        <v>1</v>
      </c>
      <c r="AC243" s="119">
        <v>1</v>
      </c>
      <c r="AD243" s="119">
        <v>0</v>
      </c>
      <c r="AI243" s="119">
        <v>1</v>
      </c>
      <c r="AJ243" s="119">
        <v>1</v>
      </c>
      <c r="AK243" s="119">
        <v>0</v>
      </c>
      <c r="AL243" s="119">
        <v>0</v>
      </c>
      <c r="AM243" s="119">
        <v>0</v>
      </c>
      <c r="AQ243" s="119" t="s">
        <v>1639</v>
      </c>
      <c r="AR243" s="119" t="s">
        <v>205</v>
      </c>
      <c r="AS243" s="119" t="s">
        <v>1640</v>
      </c>
      <c r="AT243" s="119" t="s">
        <v>1639</v>
      </c>
      <c r="AU243" s="119">
        <v>10085005</v>
      </c>
      <c r="AV243" s="119" t="s">
        <v>1638</v>
      </c>
      <c r="BL243" s="119">
        <v>10085</v>
      </c>
      <c r="BM243" s="119">
        <v>5</v>
      </c>
      <c r="BN243" s="119">
        <v>10085</v>
      </c>
      <c r="BO243" s="119">
        <v>5</v>
      </c>
      <c r="BP243" s="119">
        <v>1</v>
      </c>
      <c r="BT243" s="119">
        <v>10085</v>
      </c>
      <c r="BU243" s="119">
        <v>5</v>
      </c>
      <c r="BY243" s="119" t="s">
        <v>1641</v>
      </c>
      <c r="CB243" s="119" t="s">
        <v>1642</v>
      </c>
      <c r="CD243" s="119" t="s">
        <v>1643</v>
      </c>
      <c r="CF243" s="119">
        <v>10085005</v>
      </c>
      <c r="CG243" s="119" t="s">
        <v>1638</v>
      </c>
      <c r="CN243" s="125">
        <v>1</v>
      </c>
    </row>
    <row r="244" spans="1:92" s="119" customFormat="1" ht="15.95" customHeight="1">
      <c r="A244" s="119">
        <v>6298</v>
      </c>
      <c r="B244" s="119" t="s">
        <v>1515</v>
      </c>
      <c r="C244" s="119">
        <v>2</v>
      </c>
      <c r="D244" s="119">
        <v>2</v>
      </c>
      <c r="E244" s="119">
        <v>3</v>
      </c>
      <c r="F244" s="119">
        <v>0</v>
      </c>
      <c r="J244" s="119">
        <v>60</v>
      </c>
      <c r="K244" s="119">
        <v>10</v>
      </c>
      <c r="L244" s="119">
        <v>70</v>
      </c>
      <c r="M244" s="119">
        <v>0</v>
      </c>
      <c r="O244" s="119">
        <v>2</v>
      </c>
      <c r="P244" s="119">
        <v>0</v>
      </c>
      <c r="T244" s="119">
        <v>700005</v>
      </c>
      <c r="U244" s="119" t="s">
        <v>1644</v>
      </c>
      <c r="V244" s="119">
        <v>2</v>
      </c>
      <c r="AC244" s="119">
        <v>1</v>
      </c>
      <c r="AD244" s="119">
        <v>0</v>
      </c>
      <c r="AI244" s="119">
        <v>1</v>
      </c>
      <c r="AJ244" s="119">
        <v>1</v>
      </c>
      <c r="AK244" s="119">
        <v>0</v>
      </c>
      <c r="AL244" s="119">
        <v>0</v>
      </c>
      <c r="AM244" s="119">
        <v>0</v>
      </c>
      <c r="AQ244" s="119" t="s">
        <v>1645</v>
      </c>
      <c r="AR244" s="119" t="s">
        <v>205</v>
      </c>
      <c r="AS244" s="119" t="s">
        <v>552</v>
      </c>
      <c r="AT244" s="119" t="s">
        <v>1646</v>
      </c>
      <c r="AU244" s="119">
        <v>10081006</v>
      </c>
      <c r="AV244" s="119" t="s">
        <v>406</v>
      </c>
      <c r="BL244" s="119">
        <v>10081</v>
      </c>
      <c r="BM244" s="119">
        <v>14</v>
      </c>
      <c r="BN244" s="119">
        <v>10081</v>
      </c>
      <c r="BO244" s="119">
        <v>13</v>
      </c>
      <c r="BP244" s="119">
        <v>1</v>
      </c>
      <c r="BT244" s="119">
        <v>10081</v>
      </c>
      <c r="BU244" s="119">
        <v>14</v>
      </c>
      <c r="BY244" s="119" t="s">
        <v>1647</v>
      </c>
      <c r="CB244" s="119" t="s">
        <v>1704</v>
      </c>
      <c r="CD244" s="119" t="s">
        <v>1649</v>
      </c>
      <c r="CF244" s="119">
        <v>10081006</v>
      </c>
      <c r="CG244" s="119" t="s">
        <v>406</v>
      </c>
      <c r="CN244" s="124">
        <v>1</v>
      </c>
    </row>
    <row r="245" spans="1:92" s="133" customFormat="1" ht="15.95" customHeight="1">
      <c r="A245" s="133">
        <v>6214</v>
      </c>
      <c r="B245" s="133" t="s">
        <v>1515</v>
      </c>
      <c r="C245" s="133">
        <v>2</v>
      </c>
      <c r="D245" s="133">
        <v>2</v>
      </c>
      <c r="E245" s="133">
        <v>1</v>
      </c>
      <c r="F245" s="133">
        <v>0</v>
      </c>
      <c r="J245" s="133">
        <v>70</v>
      </c>
      <c r="K245" s="133">
        <v>10</v>
      </c>
      <c r="L245" s="133">
        <v>80</v>
      </c>
      <c r="M245" s="133">
        <v>0</v>
      </c>
      <c r="O245" s="133">
        <v>1</v>
      </c>
      <c r="P245" s="133">
        <v>0</v>
      </c>
      <c r="T245" s="133">
        <v>10171</v>
      </c>
      <c r="U245" s="133" t="s">
        <v>1444</v>
      </c>
      <c r="V245" s="133">
        <v>3</v>
      </c>
      <c r="AC245" s="133">
        <v>1</v>
      </c>
      <c r="AD245" s="133">
        <v>0</v>
      </c>
      <c r="AI245" s="133">
        <v>1</v>
      </c>
      <c r="AJ245" s="133">
        <v>1</v>
      </c>
      <c r="AK245" s="133">
        <v>0</v>
      </c>
      <c r="AL245" s="133">
        <v>0</v>
      </c>
      <c r="AM245" s="133">
        <v>0</v>
      </c>
      <c r="AR245" s="133" t="s">
        <v>278</v>
      </c>
      <c r="AS245" s="133" t="s">
        <v>1705</v>
      </c>
      <c r="AT245" s="133" t="s">
        <v>1706</v>
      </c>
      <c r="BL245" s="133">
        <v>10097</v>
      </c>
      <c r="BN245" s="133">
        <v>10097</v>
      </c>
      <c r="BO245" s="133">
        <v>13</v>
      </c>
      <c r="BP245" s="133">
        <v>1</v>
      </c>
      <c r="BT245" s="133">
        <v>10097</v>
      </c>
      <c r="CF245" s="133">
        <v>-1</v>
      </c>
      <c r="CN245" s="125">
        <v>1</v>
      </c>
    </row>
    <row r="246" spans="1:92" s="133" customFormat="1" ht="15.95" customHeight="1">
      <c r="A246" s="133">
        <v>6215</v>
      </c>
      <c r="B246" s="133" t="s">
        <v>1515</v>
      </c>
      <c r="C246" s="133">
        <v>2</v>
      </c>
      <c r="D246" s="133">
        <v>2</v>
      </c>
      <c r="E246" s="133">
        <v>2</v>
      </c>
      <c r="F246" s="133">
        <v>0</v>
      </c>
      <c r="J246" s="133">
        <v>70</v>
      </c>
      <c r="K246" s="133">
        <v>10</v>
      </c>
      <c r="L246" s="133">
        <v>80</v>
      </c>
      <c r="M246" s="133">
        <v>0</v>
      </c>
      <c r="O246" s="133">
        <v>2</v>
      </c>
      <c r="P246" s="133">
        <v>0</v>
      </c>
      <c r="T246" s="133">
        <v>10097005</v>
      </c>
      <c r="U246" s="133" t="s">
        <v>1624</v>
      </c>
      <c r="V246" s="133">
        <v>1</v>
      </c>
      <c r="AC246" s="133">
        <v>1</v>
      </c>
      <c r="AD246" s="133">
        <v>0</v>
      </c>
      <c r="AI246" s="133">
        <v>1</v>
      </c>
      <c r="AJ246" s="133">
        <v>1</v>
      </c>
      <c r="AK246" s="133">
        <v>0</v>
      </c>
      <c r="AL246" s="133">
        <v>0</v>
      </c>
      <c r="AM246" s="133">
        <v>0</v>
      </c>
      <c r="AQ246" s="133" t="s">
        <v>1707</v>
      </c>
      <c r="AR246" s="133" t="s">
        <v>205</v>
      </c>
      <c r="AS246" s="133" t="s">
        <v>1708</v>
      </c>
      <c r="AT246" s="133" t="s">
        <v>1707</v>
      </c>
      <c r="AU246" s="133">
        <v>10097005</v>
      </c>
      <c r="AV246" s="133" t="s">
        <v>1624</v>
      </c>
      <c r="BL246" s="133">
        <v>10097</v>
      </c>
      <c r="BM246" s="133">
        <v>11</v>
      </c>
      <c r="BN246" s="133">
        <v>10097</v>
      </c>
      <c r="BO246" s="133">
        <v>11</v>
      </c>
      <c r="BP246" s="133">
        <v>1</v>
      </c>
      <c r="BT246" s="133">
        <v>10097</v>
      </c>
      <c r="BU246" s="133">
        <v>11</v>
      </c>
      <c r="BY246" s="133" t="s">
        <v>1709</v>
      </c>
      <c r="CB246" s="133" t="s">
        <v>1710</v>
      </c>
      <c r="CD246" s="133" t="s">
        <v>1711</v>
      </c>
      <c r="CF246" s="133">
        <v>10097005</v>
      </c>
      <c r="CG246" s="133" t="s">
        <v>1624</v>
      </c>
      <c r="CN246" s="124">
        <v>1</v>
      </c>
    </row>
    <row r="247" spans="1:92" s="133" customFormat="1" ht="15.95" customHeight="1">
      <c r="A247" s="133">
        <v>6216</v>
      </c>
      <c r="B247" s="133" t="s">
        <v>1515</v>
      </c>
      <c r="C247" s="133">
        <v>2</v>
      </c>
      <c r="D247" s="133">
        <v>2</v>
      </c>
      <c r="E247" s="133">
        <v>1</v>
      </c>
      <c r="F247" s="133">
        <v>0</v>
      </c>
      <c r="J247" s="133">
        <v>70</v>
      </c>
      <c r="K247" s="133">
        <v>10</v>
      </c>
      <c r="L247" s="133">
        <v>80</v>
      </c>
      <c r="M247" s="133">
        <v>0</v>
      </c>
      <c r="O247" s="133">
        <v>1</v>
      </c>
      <c r="P247" s="133">
        <v>0</v>
      </c>
      <c r="T247" s="133">
        <v>10182</v>
      </c>
      <c r="U247" s="133" t="s">
        <v>1448</v>
      </c>
      <c r="V247" s="133">
        <v>3</v>
      </c>
      <c r="AC247" s="133">
        <v>1</v>
      </c>
      <c r="AD247" s="133">
        <v>0</v>
      </c>
      <c r="AI247" s="133">
        <v>1</v>
      </c>
      <c r="AJ247" s="133">
        <v>1</v>
      </c>
      <c r="AK247" s="133">
        <v>0</v>
      </c>
      <c r="AL247" s="133">
        <v>0</v>
      </c>
      <c r="AM247" s="133">
        <v>0</v>
      </c>
      <c r="AR247" s="133" t="s">
        <v>278</v>
      </c>
      <c r="AS247" s="133" t="s">
        <v>1705</v>
      </c>
      <c r="AT247" s="133" t="s">
        <v>1712</v>
      </c>
      <c r="BL247" s="133">
        <v>10097</v>
      </c>
      <c r="BN247" s="133">
        <v>10097</v>
      </c>
      <c r="BO247" s="133">
        <v>14</v>
      </c>
      <c r="BP247" s="133">
        <v>1</v>
      </c>
      <c r="BT247" s="133">
        <v>10097</v>
      </c>
      <c r="CN247" s="125">
        <v>1</v>
      </c>
    </row>
    <row r="248" spans="1:92" s="133" customFormat="1" ht="15.95" customHeight="1">
      <c r="A248" s="133">
        <v>6217</v>
      </c>
      <c r="B248" s="133" t="s">
        <v>1515</v>
      </c>
      <c r="C248" s="133">
        <v>2</v>
      </c>
      <c r="D248" s="133">
        <v>2</v>
      </c>
      <c r="E248" s="133">
        <v>2</v>
      </c>
      <c r="F248" s="133">
        <v>0</v>
      </c>
      <c r="J248" s="133">
        <v>70</v>
      </c>
      <c r="K248" s="133">
        <v>10</v>
      </c>
      <c r="L248" s="133">
        <v>80</v>
      </c>
      <c r="M248" s="133">
        <v>0</v>
      </c>
      <c r="O248" s="133">
        <v>2</v>
      </c>
      <c r="P248" s="133">
        <v>0</v>
      </c>
      <c r="T248" s="133">
        <v>10097006</v>
      </c>
      <c r="U248" s="133" t="s">
        <v>1571</v>
      </c>
      <c r="V248" s="133">
        <v>1</v>
      </c>
      <c r="AC248" s="133">
        <v>1</v>
      </c>
      <c r="AD248" s="133">
        <v>0</v>
      </c>
      <c r="AI248" s="133">
        <v>1</v>
      </c>
      <c r="AJ248" s="133">
        <v>1</v>
      </c>
      <c r="AK248" s="133">
        <v>0</v>
      </c>
      <c r="AL248" s="133">
        <v>0</v>
      </c>
      <c r="AM248" s="133">
        <v>0</v>
      </c>
      <c r="AQ248" s="133" t="s">
        <v>1584</v>
      </c>
      <c r="AR248" s="133" t="s">
        <v>205</v>
      </c>
      <c r="AS248" s="133" t="s">
        <v>1713</v>
      </c>
      <c r="AT248" s="133" t="s">
        <v>1584</v>
      </c>
      <c r="AU248" s="133">
        <v>10097006</v>
      </c>
      <c r="AV248" s="133" t="s">
        <v>1571</v>
      </c>
      <c r="BL248" s="133">
        <v>10097</v>
      </c>
      <c r="BM248" s="133">
        <v>12</v>
      </c>
      <c r="BN248" s="133">
        <v>10097</v>
      </c>
      <c r="BO248" s="133">
        <v>12</v>
      </c>
      <c r="BP248" s="133">
        <v>1</v>
      </c>
      <c r="BT248" s="133">
        <v>10097</v>
      </c>
      <c r="BU248" s="133">
        <v>12</v>
      </c>
      <c r="BY248" s="133" t="s">
        <v>1714</v>
      </c>
      <c r="CB248" s="133" t="s">
        <v>1715</v>
      </c>
      <c r="CD248" s="133" t="s">
        <v>1711</v>
      </c>
      <c r="CF248" s="133">
        <v>10097006</v>
      </c>
      <c r="CG248" s="133" t="s">
        <v>1571</v>
      </c>
      <c r="CN248" s="124">
        <v>1</v>
      </c>
    </row>
    <row r="249" spans="1:92" s="133" customFormat="1" ht="15.95" customHeight="1">
      <c r="A249" s="133">
        <v>6332</v>
      </c>
      <c r="B249" s="133" t="s">
        <v>1515</v>
      </c>
      <c r="C249" s="133">
        <v>2</v>
      </c>
      <c r="D249" s="133">
        <v>2</v>
      </c>
      <c r="E249" s="133">
        <v>1</v>
      </c>
      <c r="F249" s="133">
        <v>0</v>
      </c>
      <c r="J249" s="133">
        <v>70</v>
      </c>
      <c r="K249" s="133">
        <v>10</v>
      </c>
      <c r="L249" s="133">
        <v>80</v>
      </c>
      <c r="M249" s="133">
        <v>0</v>
      </c>
      <c r="O249" s="133">
        <v>2</v>
      </c>
      <c r="P249" s="133">
        <v>0</v>
      </c>
      <c r="T249" s="133">
        <v>10151</v>
      </c>
      <c r="U249" s="133" t="s">
        <v>907</v>
      </c>
      <c r="V249" s="133">
        <v>10</v>
      </c>
      <c r="AC249" s="133">
        <v>1</v>
      </c>
      <c r="AD249" s="133">
        <v>0</v>
      </c>
      <c r="AI249" s="133">
        <v>1</v>
      </c>
      <c r="AJ249" s="133">
        <v>1</v>
      </c>
      <c r="AK249" s="133">
        <v>0</v>
      </c>
      <c r="AL249" s="133">
        <v>0</v>
      </c>
      <c r="AM249" s="133">
        <v>0</v>
      </c>
      <c r="AR249" s="133" t="s">
        <v>278</v>
      </c>
      <c r="AS249" s="133" t="s">
        <v>1716</v>
      </c>
      <c r="AT249" s="133" t="s">
        <v>1717</v>
      </c>
      <c r="BL249" s="133">
        <v>10097</v>
      </c>
      <c r="BN249" s="133">
        <v>10097</v>
      </c>
      <c r="BO249" s="133">
        <v>10</v>
      </c>
      <c r="BP249" s="133">
        <v>1</v>
      </c>
      <c r="BT249" s="133">
        <v>10097</v>
      </c>
      <c r="CF249" s="133">
        <v>-1</v>
      </c>
      <c r="CN249" s="125">
        <v>1</v>
      </c>
    </row>
    <row r="250" spans="1:92" s="133" customFormat="1" ht="15.95" customHeight="1">
      <c r="A250" s="133">
        <v>6218</v>
      </c>
      <c r="B250" s="133" t="s">
        <v>1515</v>
      </c>
      <c r="C250" s="133">
        <v>2</v>
      </c>
      <c r="D250" s="133">
        <v>2</v>
      </c>
      <c r="E250" s="133">
        <v>1</v>
      </c>
      <c r="F250" s="133">
        <v>0</v>
      </c>
      <c r="J250" s="133">
        <v>70</v>
      </c>
      <c r="K250" s="133">
        <v>10</v>
      </c>
      <c r="L250" s="133">
        <v>80</v>
      </c>
      <c r="M250" s="133">
        <v>0</v>
      </c>
      <c r="O250" s="133">
        <v>1</v>
      </c>
      <c r="P250" s="133">
        <v>0</v>
      </c>
      <c r="T250" s="133">
        <v>10131</v>
      </c>
      <c r="U250" s="133" t="s">
        <v>719</v>
      </c>
      <c r="V250" s="133">
        <v>10</v>
      </c>
      <c r="AC250" s="133">
        <v>1</v>
      </c>
      <c r="AD250" s="133">
        <v>0</v>
      </c>
      <c r="AI250" s="133">
        <v>1</v>
      </c>
      <c r="AJ250" s="133">
        <v>1</v>
      </c>
      <c r="AK250" s="133">
        <v>0</v>
      </c>
      <c r="AL250" s="133">
        <v>0</v>
      </c>
      <c r="AM250" s="133">
        <v>0</v>
      </c>
      <c r="AR250" s="133" t="s">
        <v>278</v>
      </c>
      <c r="AS250" s="133" t="s">
        <v>1693</v>
      </c>
      <c r="AT250" s="133" t="s">
        <v>722</v>
      </c>
      <c r="BL250" s="133">
        <v>10095</v>
      </c>
      <c r="BN250" s="133">
        <v>10095</v>
      </c>
      <c r="BO250" s="133">
        <v>4</v>
      </c>
      <c r="BP250" s="133">
        <v>1</v>
      </c>
      <c r="BT250" s="133">
        <v>10095</v>
      </c>
      <c r="CF250" s="133">
        <v>-1</v>
      </c>
      <c r="CN250" s="124">
        <v>1</v>
      </c>
    </row>
    <row r="251" spans="1:92" s="133" customFormat="1" ht="15.95" customHeight="1">
      <c r="A251" s="133">
        <v>6219</v>
      </c>
      <c r="B251" s="133" t="s">
        <v>1515</v>
      </c>
      <c r="C251" s="133">
        <v>2</v>
      </c>
      <c r="D251" s="133">
        <v>2</v>
      </c>
      <c r="E251" s="133">
        <v>2</v>
      </c>
      <c r="F251" s="133">
        <v>0</v>
      </c>
      <c r="J251" s="133">
        <v>70</v>
      </c>
      <c r="K251" s="133">
        <v>10</v>
      </c>
      <c r="L251" s="133">
        <v>80</v>
      </c>
      <c r="M251" s="133">
        <v>0</v>
      </c>
      <c r="O251" s="133">
        <v>2</v>
      </c>
      <c r="P251" s="133">
        <v>0</v>
      </c>
      <c r="T251" s="133">
        <v>10095009</v>
      </c>
      <c r="U251" s="133" t="s">
        <v>479</v>
      </c>
      <c r="V251" s="133">
        <v>1</v>
      </c>
      <c r="AC251" s="133">
        <v>1</v>
      </c>
      <c r="AD251" s="133">
        <v>0</v>
      </c>
      <c r="AI251" s="133">
        <v>1</v>
      </c>
      <c r="AJ251" s="133">
        <v>1</v>
      </c>
      <c r="AK251" s="133">
        <v>0</v>
      </c>
      <c r="AL251" s="133">
        <v>0</v>
      </c>
      <c r="AM251" s="133">
        <v>0</v>
      </c>
      <c r="AQ251" s="133" t="s">
        <v>870</v>
      </c>
      <c r="AR251" s="133" t="s">
        <v>205</v>
      </c>
      <c r="AS251" s="133" t="s">
        <v>1694</v>
      </c>
      <c r="AT251" s="133" t="s">
        <v>870</v>
      </c>
      <c r="AU251" s="133">
        <v>10095009</v>
      </c>
      <c r="AV251" s="133" t="s">
        <v>479</v>
      </c>
      <c r="BL251" s="133">
        <v>10095</v>
      </c>
      <c r="BM251" s="133">
        <v>15</v>
      </c>
      <c r="BN251" s="133">
        <v>10095</v>
      </c>
      <c r="BO251" s="133">
        <v>15</v>
      </c>
      <c r="BP251" s="133">
        <v>1</v>
      </c>
      <c r="BT251" s="133">
        <v>10095</v>
      </c>
      <c r="BU251" s="133">
        <v>15</v>
      </c>
      <c r="BY251" s="133" t="s">
        <v>1695</v>
      </c>
      <c r="CB251" s="133" t="s">
        <v>1696</v>
      </c>
      <c r="CD251" s="133" t="s">
        <v>1697</v>
      </c>
      <c r="CF251" s="133">
        <v>10095009</v>
      </c>
      <c r="CG251" s="133" t="s">
        <v>479</v>
      </c>
      <c r="CN251" s="125">
        <v>1</v>
      </c>
    </row>
    <row r="252" spans="1:92" s="133" customFormat="1" ht="15.95" customHeight="1">
      <c r="A252" s="133">
        <v>6220</v>
      </c>
      <c r="B252" s="133" t="s">
        <v>1515</v>
      </c>
      <c r="C252" s="133">
        <v>2</v>
      </c>
      <c r="D252" s="133">
        <v>2</v>
      </c>
      <c r="E252" s="133">
        <v>1</v>
      </c>
      <c r="F252" s="133">
        <v>0</v>
      </c>
      <c r="J252" s="133">
        <v>70</v>
      </c>
      <c r="K252" s="133">
        <v>10</v>
      </c>
      <c r="L252" s="133">
        <v>80</v>
      </c>
      <c r="M252" s="133">
        <v>0</v>
      </c>
      <c r="O252" s="133">
        <v>1</v>
      </c>
      <c r="P252" s="133">
        <v>0</v>
      </c>
      <c r="T252" s="133">
        <v>10141</v>
      </c>
      <c r="U252" s="133" t="s">
        <v>1372</v>
      </c>
      <c r="V252" s="133">
        <v>5</v>
      </c>
      <c r="AC252" s="133">
        <v>1</v>
      </c>
      <c r="AD252" s="133">
        <v>0</v>
      </c>
      <c r="AI252" s="133">
        <v>1</v>
      </c>
      <c r="AJ252" s="133">
        <v>1</v>
      </c>
      <c r="AK252" s="133">
        <v>0</v>
      </c>
      <c r="AL252" s="133">
        <v>0</v>
      </c>
      <c r="AM252" s="133">
        <v>0</v>
      </c>
      <c r="AR252" s="133" t="s">
        <v>278</v>
      </c>
      <c r="AS252" s="133" t="s">
        <v>1698</v>
      </c>
      <c r="AT252" s="133" t="s">
        <v>1699</v>
      </c>
      <c r="BL252" s="133">
        <v>10095</v>
      </c>
      <c r="BN252" s="133">
        <v>10095</v>
      </c>
      <c r="BO252" s="133">
        <v>16</v>
      </c>
      <c r="BP252" s="133">
        <v>1</v>
      </c>
      <c r="BT252" s="133">
        <v>10095</v>
      </c>
      <c r="CF252" s="133">
        <v>-1</v>
      </c>
      <c r="CN252" s="124">
        <v>1</v>
      </c>
    </row>
    <row r="253" spans="1:92" s="133" customFormat="1" ht="15.95" customHeight="1">
      <c r="A253" s="133">
        <v>6221</v>
      </c>
      <c r="B253" s="133" t="s">
        <v>1515</v>
      </c>
      <c r="C253" s="133">
        <v>2</v>
      </c>
      <c r="D253" s="133">
        <v>2</v>
      </c>
      <c r="E253" s="133">
        <v>2</v>
      </c>
      <c r="F253" s="133">
        <v>0</v>
      </c>
      <c r="J253" s="133">
        <v>70</v>
      </c>
      <c r="K253" s="133">
        <v>10</v>
      </c>
      <c r="L253" s="133">
        <v>80</v>
      </c>
      <c r="M253" s="133">
        <v>0</v>
      </c>
      <c r="O253" s="133">
        <v>2</v>
      </c>
      <c r="P253" s="133">
        <v>0</v>
      </c>
      <c r="T253" s="133">
        <v>10095013</v>
      </c>
      <c r="U253" s="133" t="s">
        <v>1593</v>
      </c>
      <c r="V253" s="133">
        <v>1</v>
      </c>
      <c r="AC253" s="133">
        <v>1</v>
      </c>
      <c r="AD253" s="133">
        <v>0</v>
      </c>
      <c r="AI253" s="133">
        <v>1</v>
      </c>
      <c r="AJ253" s="133">
        <v>1</v>
      </c>
      <c r="AK253" s="133">
        <v>0</v>
      </c>
      <c r="AL253" s="133">
        <v>0</v>
      </c>
      <c r="AM253" s="133">
        <v>0</v>
      </c>
      <c r="AQ253" s="133" t="s">
        <v>1607</v>
      </c>
      <c r="AR253" s="133" t="s">
        <v>205</v>
      </c>
      <c r="AS253" s="133" t="s">
        <v>1700</v>
      </c>
      <c r="AT253" s="133" t="s">
        <v>1607</v>
      </c>
      <c r="AU253" s="133">
        <v>10095013</v>
      </c>
      <c r="AV253" s="133" t="s">
        <v>1593</v>
      </c>
      <c r="BL253" s="133">
        <v>10095</v>
      </c>
      <c r="BM253" s="133">
        <v>17</v>
      </c>
      <c r="BN253" s="133">
        <v>10095</v>
      </c>
      <c r="BO253" s="133">
        <v>17</v>
      </c>
      <c r="BP253" s="133">
        <v>1</v>
      </c>
      <c r="BT253" s="133">
        <v>10095</v>
      </c>
      <c r="BU253" s="133">
        <v>17</v>
      </c>
      <c r="BY253" s="133" t="s">
        <v>1701</v>
      </c>
      <c r="CB253" s="133" t="s">
        <v>1702</v>
      </c>
      <c r="CD253" s="133" t="s">
        <v>1697</v>
      </c>
      <c r="CF253" s="133">
        <v>10095013</v>
      </c>
      <c r="CG253" s="133" t="s">
        <v>1593</v>
      </c>
      <c r="CN253" s="125">
        <v>1</v>
      </c>
    </row>
    <row r="254" spans="1:92" s="133" customFormat="1" ht="15.95" customHeight="1">
      <c r="A254" s="133">
        <v>6328</v>
      </c>
      <c r="B254" s="133" t="s">
        <v>1515</v>
      </c>
      <c r="C254" s="133">
        <v>2</v>
      </c>
      <c r="D254" s="133">
        <v>2</v>
      </c>
      <c r="E254" s="133">
        <v>1</v>
      </c>
      <c r="F254" s="133">
        <v>0</v>
      </c>
      <c r="J254" s="133">
        <v>70</v>
      </c>
      <c r="K254" s="133">
        <v>10</v>
      </c>
      <c r="L254" s="133">
        <v>80</v>
      </c>
      <c r="M254" s="133">
        <v>0</v>
      </c>
      <c r="O254" s="133">
        <v>2</v>
      </c>
      <c r="P254" s="133">
        <v>0</v>
      </c>
      <c r="T254" s="133">
        <v>10111</v>
      </c>
      <c r="U254" s="133" t="s">
        <v>741</v>
      </c>
      <c r="V254" s="133">
        <v>10</v>
      </c>
      <c r="AC254" s="133">
        <v>1</v>
      </c>
      <c r="AD254" s="133">
        <v>0</v>
      </c>
      <c r="AI254" s="133">
        <v>1</v>
      </c>
      <c r="AJ254" s="133">
        <v>1</v>
      </c>
      <c r="AK254" s="133">
        <v>0</v>
      </c>
      <c r="AL254" s="133">
        <v>0</v>
      </c>
      <c r="AM254" s="133">
        <v>0</v>
      </c>
      <c r="AR254" s="133" t="s">
        <v>278</v>
      </c>
      <c r="AS254" s="133" t="s">
        <v>1703</v>
      </c>
      <c r="AT254" s="133" t="s">
        <v>742</v>
      </c>
      <c r="BL254" s="133">
        <v>10095</v>
      </c>
      <c r="BN254" s="133">
        <v>10095</v>
      </c>
      <c r="BO254" s="133">
        <v>18</v>
      </c>
      <c r="BP254" s="133">
        <v>1</v>
      </c>
      <c r="BT254" s="133">
        <v>10095</v>
      </c>
      <c r="CF254" s="133">
        <v>-1</v>
      </c>
      <c r="CN254" s="124">
        <v>1</v>
      </c>
    </row>
    <row r="255" spans="1:92" s="133" customFormat="1" ht="15.95" customHeight="1">
      <c r="A255" s="133">
        <v>6222</v>
      </c>
      <c r="B255" s="133" t="s">
        <v>1515</v>
      </c>
      <c r="C255" s="133">
        <v>2</v>
      </c>
      <c r="D255" s="133">
        <v>2</v>
      </c>
      <c r="E255" s="133">
        <v>3</v>
      </c>
      <c r="F255" s="133">
        <v>0</v>
      </c>
      <c r="J255" s="133">
        <v>70</v>
      </c>
      <c r="K255" s="133">
        <v>10</v>
      </c>
      <c r="L255" s="133">
        <v>80</v>
      </c>
      <c r="M255" s="133">
        <v>0</v>
      </c>
      <c r="O255" s="133">
        <v>1</v>
      </c>
      <c r="P255" s="133">
        <v>0</v>
      </c>
      <c r="T255" s="133">
        <v>400001</v>
      </c>
      <c r="U255" s="133" t="s">
        <v>1516</v>
      </c>
      <c r="V255" s="133">
        <v>3</v>
      </c>
      <c r="AC255" s="133">
        <v>1</v>
      </c>
      <c r="AD255" s="133">
        <v>0</v>
      </c>
      <c r="AI255" s="133">
        <v>1</v>
      </c>
      <c r="AJ255" s="133">
        <v>1</v>
      </c>
      <c r="AK255" s="133">
        <v>0</v>
      </c>
      <c r="AL255" s="133">
        <v>0</v>
      </c>
      <c r="AM255" s="133">
        <v>0</v>
      </c>
      <c r="AR255" s="133" t="s">
        <v>1173</v>
      </c>
      <c r="AS255" s="133" t="s">
        <v>1657</v>
      </c>
      <c r="AT255" s="133" t="s">
        <v>1658</v>
      </c>
      <c r="BJ255" s="133" t="s">
        <v>208</v>
      </c>
      <c r="BK255" s="133" t="s">
        <v>208</v>
      </c>
      <c r="BL255" s="133">
        <v>10098</v>
      </c>
      <c r="BN255" s="133">
        <v>10098</v>
      </c>
      <c r="BO255" s="133">
        <v>10</v>
      </c>
      <c r="BP255" s="133">
        <v>1</v>
      </c>
      <c r="BT255" s="133">
        <v>10098</v>
      </c>
      <c r="CF255" s="133">
        <v>-1</v>
      </c>
      <c r="CN255" s="125">
        <v>1</v>
      </c>
    </row>
    <row r="256" spans="1:92" s="133" customFormat="1" ht="15.95" customHeight="1">
      <c r="A256" s="133">
        <v>6223</v>
      </c>
      <c r="B256" s="133" t="s">
        <v>1515</v>
      </c>
      <c r="C256" s="133">
        <v>2</v>
      </c>
      <c r="D256" s="133">
        <v>2</v>
      </c>
      <c r="E256" s="133">
        <v>1</v>
      </c>
      <c r="F256" s="133">
        <v>0</v>
      </c>
      <c r="J256" s="133">
        <v>70</v>
      </c>
      <c r="K256" s="133">
        <v>10</v>
      </c>
      <c r="L256" s="133">
        <v>80</v>
      </c>
      <c r="M256" s="133">
        <v>0</v>
      </c>
      <c r="O256" s="133">
        <v>3</v>
      </c>
      <c r="P256" s="133">
        <v>0</v>
      </c>
      <c r="T256" s="133">
        <v>10061</v>
      </c>
      <c r="U256" s="133" t="s">
        <v>574</v>
      </c>
      <c r="V256" s="133">
        <v>5</v>
      </c>
      <c r="AC256" s="133">
        <v>1</v>
      </c>
      <c r="AD256" s="133">
        <v>0</v>
      </c>
      <c r="AI256" s="133">
        <v>1</v>
      </c>
      <c r="AJ256" s="133">
        <v>1</v>
      </c>
      <c r="AK256" s="133">
        <v>0</v>
      </c>
      <c r="AL256" s="133">
        <v>0</v>
      </c>
      <c r="AM256" s="133">
        <v>0</v>
      </c>
      <c r="AR256" s="133" t="s">
        <v>278</v>
      </c>
      <c r="AS256" s="133" t="s">
        <v>1659</v>
      </c>
      <c r="AT256" s="133" t="s">
        <v>1660</v>
      </c>
      <c r="BJ256" s="133" t="s">
        <v>208</v>
      </c>
      <c r="BK256" s="133" t="s">
        <v>208</v>
      </c>
      <c r="BL256" s="133">
        <v>10098</v>
      </c>
      <c r="BN256" s="133">
        <v>10098</v>
      </c>
      <c r="BO256" s="133">
        <v>21</v>
      </c>
      <c r="BP256" s="133">
        <v>1</v>
      </c>
      <c r="BT256" s="133">
        <v>10098</v>
      </c>
      <c r="CF256" s="133">
        <v>-1</v>
      </c>
      <c r="CN256" s="124">
        <v>1</v>
      </c>
    </row>
    <row r="257" spans="1:92" s="133" customFormat="1" ht="15.95" customHeight="1">
      <c r="A257" s="133">
        <v>6224</v>
      </c>
      <c r="B257" s="133" t="s">
        <v>1515</v>
      </c>
      <c r="C257" s="133">
        <v>2</v>
      </c>
      <c r="D257" s="133">
        <v>2</v>
      </c>
      <c r="E257" s="133">
        <v>2</v>
      </c>
      <c r="F257" s="133">
        <v>0</v>
      </c>
      <c r="J257" s="133">
        <v>70</v>
      </c>
      <c r="K257" s="133">
        <v>10</v>
      </c>
      <c r="L257" s="133">
        <v>80</v>
      </c>
      <c r="M257" s="133">
        <v>0</v>
      </c>
      <c r="O257" s="133">
        <v>2</v>
      </c>
      <c r="P257" s="133">
        <v>0</v>
      </c>
      <c r="T257" s="133">
        <v>10098009</v>
      </c>
      <c r="U257" s="133" t="s">
        <v>1007</v>
      </c>
      <c r="V257" s="133">
        <v>1</v>
      </c>
      <c r="AC257" s="133">
        <v>1</v>
      </c>
      <c r="AD257" s="133">
        <v>0</v>
      </c>
      <c r="AI257" s="133">
        <v>1</v>
      </c>
      <c r="AJ257" s="133">
        <v>1</v>
      </c>
      <c r="AK257" s="133">
        <v>0</v>
      </c>
      <c r="AL257" s="133">
        <v>0</v>
      </c>
      <c r="AM257" s="133">
        <v>0</v>
      </c>
      <c r="AQ257" s="133" t="s">
        <v>1008</v>
      </c>
      <c r="AR257" s="133" t="s">
        <v>205</v>
      </c>
      <c r="AS257" s="133" t="s">
        <v>1665</v>
      </c>
      <c r="AT257" s="133" t="s">
        <v>1008</v>
      </c>
      <c r="AU257" s="133">
        <v>10098009</v>
      </c>
      <c r="AV257" s="133" t="s">
        <v>1007</v>
      </c>
      <c r="BI257" s="133" t="s">
        <v>208</v>
      </c>
      <c r="BJ257" s="133" t="s">
        <v>208</v>
      </c>
      <c r="BK257" s="133" t="s">
        <v>208</v>
      </c>
      <c r="BL257" s="133">
        <v>10098</v>
      </c>
      <c r="BM257" s="133">
        <v>36</v>
      </c>
      <c r="BN257" s="133">
        <v>10098</v>
      </c>
      <c r="BO257" s="133">
        <v>36</v>
      </c>
      <c r="BP257" s="133">
        <v>1</v>
      </c>
      <c r="BT257" s="133">
        <v>10098</v>
      </c>
      <c r="BU257" s="133">
        <v>36</v>
      </c>
      <c r="BY257" s="133" t="s">
        <v>1666</v>
      </c>
      <c r="CB257" s="133" t="s">
        <v>1667</v>
      </c>
      <c r="CD257" s="133" t="s">
        <v>1668</v>
      </c>
      <c r="CF257" s="133">
        <v>10098009</v>
      </c>
      <c r="CG257" s="133" t="s">
        <v>1007</v>
      </c>
      <c r="CN257" s="125">
        <v>1</v>
      </c>
    </row>
    <row r="258" spans="1:92" s="133" customFormat="1" ht="15.95" customHeight="1">
      <c r="A258" s="133">
        <v>6225</v>
      </c>
      <c r="B258" s="133" t="s">
        <v>1515</v>
      </c>
      <c r="C258" s="133">
        <v>2</v>
      </c>
      <c r="D258" s="133">
        <v>2</v>
      </c>
      <c r="E258" s="133">
        <v>3</v>
      </c>
      <c r="F258" s="133">
        <v>0</v>
      </c>
      <c r="J258" s="133">
        <v>70</v>
      </c>
      <c r="K258" s="133">
        <v>10</v>
      </c>
      <c r="L258" s="133">
        <v>80</v>
      </c>
      <c r="M258" s="133">
        <v>0</v>
      </c>
      <c r="O258" s="133">
        <v>1</v>
      </c>
      <c r="P258" s="133">
        <v>0</v>
      </c>
      <c r="T258" s="133">
        <v>400002</v>
      </c>
      <c r="U258" s="133" t="s">
        <v>1516</v>
      </c>
      <c r="V258" s="133">
        <v>3</v>
      </c>
      <c r="AC258" s="133">
        <v>1</v>
      </c>
      <c r="AD258" s="133">
        <v>0</v>
      </c>
      <c r="AI258" s="133">
        <v>1</v>
      </c>
      <c r="AJ258" s="133">
        <v>1</v>
      </c>
      <c r="AK258" s="133">
        <v>0</v>
      </c>
      <c r="AL258" s="133">
        <v>0</v>
      </c>
      <c r="AM258" s="133">
        <v>0</v>
      </c>
      <c r="AR258" s="133" t="s">
        <v>1173</v>
      </c>
      <c r="AS258" s="133" t="s">
        <v>1670</v>
      </c>
      <c r="AT258" s="133" t="s">
        <v>1671</v>
      </c>
      <c r="BL258" s="133">
        <v>10098</v>
      </c>
      <c r="BN258" s="133">
        <v>10098</v>
      </c>
      <c r="BO258" s="133">
        <v>11</v>
      </c>
      <c r="BP258" s="133">
        <v>1</v>
      </c>
      <c r="BT258" s="133">
        <v>10098</v>
      </c>
      <c r="CF258" s="133">
        <v>-1</v>
      </c>
      <c r="CN258" s="124">
        <v>1</v>
      </c>
    </row>
    <row r="259" spans="1:92" s="133" customFormat="1" ht="15.95" customHeight="1">
      <c r="A259" s="133">
        <v>6226</v>
      </c>
      <c r="B259" s="133" t="s">
        <v>1515</v>
      </c>
      <c r="C259" s="133">
        <v>2</v>
      </c>
      <c r="D259" s="133">
        <v>2</v>
      </c>
      <c r="E259" s="133">
        <v>1</v>
      </c>
      <c r="F259" s="133">
        <v>0</v>
      </c>
      <c r="J259" s="133">
        <v>70</v>
      </c>
      <c r="K259" s="133">
        <v>10</v>
      </c>
      <c r="L259" s="133">
        <v>80</v>
      </c>
      <c r="M259" s="133">
        <v>0</v>
      </c>
      <c r="O259" s="133">
        <v>3</v>
      </c>
      <c r="P259" s="133">
        <v>0</v>
      </c>
      <c r="T259" s="133">
        <v>10081</v>
      </c>
      <c r="U259" s="133" t="s">
        <v>1364</v>
      </c>
      <c r="V259" s="133">
        <v>5</v>
      </c>
      <c r="AC259" s="133">
        <v>1</v>
      </c>
      <c r="AD259" s="133">
        <v>0</v>
      </c>
      <c r="AI259" s="133">
        <v>1</v>
      </c>
      <c r="AJ259" s="133">
        <v>1</v>
      </c>
      <c r="AK259" s="133">
        <v>0</v>
      </c>
      <c r="AL259" s="133">
        <v>0</v>
      </c>
      <c r="AM259" s="133">
        <v>0</v>
      </c>
      <c r="AR259" s="133" t="s">
        <v>278</v>
      </c>
      <c r="AS259" s="133" t="s">
        <v>1672</v>
      </c>
      <c r="AT259" s="133" t="s">
        <v>1617</v>
      </c>
      <c r="BL259" s="133">
        <v>10098</v>
      </c>
      <c r="BN259" s="133">
        <v>10098</v>
      </c>
      <c r="BO259" s="133">
        <v>31</v>
      </c>
      <c r="BP259" s="133">
        <v>1</v>
      </c>
      <c r="BT259" s="133">
        <v>10098</v>
      </c>
      <c r="CF259" s="133">
        <v>-1</v>
      </c>
      <c r="CN259" s="125">
        <v>1</v>
      </c>
    </row>
    <row r="260" spans="1:92" s="133" customFormat="1" ht="15.95" customHeight="1">
      <c r="A260" s="133">
        <v>6227</v>
      </c>
      <c r="B260" s="133" t="s">
        <v>1515</v>
      </c>
      <c r="C260" s="133">
        <v>2</v>
      </c>
      <c r="D260" s="133">
        <v>2</v>
      </c>
      <c r="E260" s="133">
        <v>2</v>
      </c>
      <c r="F260" s="133">
        <v>0</v>
      </c>
      <c r="J260" s="133">
        <v>70</v>
      </c>
      <c r="K260" s="133">
        <v>10</v>
      </c>
      <c r="L260" s="133">
        <v>80</v>
      </c>
      <c r="M260" s="133">
        <v>0</v>
      </c>
      <c r="O260" s="133">
        <v>2</v>
      </c>
      <c r="P260" s="133">
        <v>0</v>
      </c>
      <c r="T260" s="133">
        <v>10098037</v>
      </c>
      <c r="U260" s="133" t="s">
        <v>1571</v>
      </c>
      <c r="V260" s="133">
        <v>1</v>
      </c>
      <c r="AC260" s="133">
        <v>1</v>
      </c>
      <c r="AD260" s="133">
        <v>0</v>
      </c>
      <c r="AI260" s="133">
        <v>1</v>
      </c>
      <c r="AJ260" s="133">
        <v>1</v>
      </c>
      <c r="AK260" s="133">
        <v>0</v>
      </c>
      <c r="AL260" s="133">
        <v>0</v>
      </c>
      <c r="AM260" s="133">
        <v>0</v>
      </c>
      <c r="AQ260" s="133" t="s">
        <v>1584</v>
      </c>
      <c r="AR260" s="133" t="s">
        <v>205</v>
      </c>
      <c r="AS260" s="133" t="s">
        <v>1673</v>
      </c>
      <c r="AT260" s="133" t="s">
        <v>1584</v>
      </c>
      <c r="AU260" s="133">
        <v>10098037</v>
      </c>
      <c r="AV260" s="133" t="s">
        <v>1571</v>
      </c>
      <c r="BL260" s="133">
        <v>10098</v>
      </c>
      <c r="BM260" s="133">
        <v>39</v>
      </c>
      <c r="BN260" s="133">
        <v>10098</v>
      </c>
      <c r="BO260" s="133">
        <v>39</v>
      </c>
      <c r="BP260" s="133">
        <v>1</v>
      </c>
      <c r="BT260" s="133">
        <v>10098</v>
      </c>
      <c r="BU260" s="133">
        <v>39</v>
      </c>
      <c r="BY260" s="133" t="s">
        <v>1674</v>
      </c>
      <c r="CB260" s="133" t="s">
        <v>1675</v>
      </c>
      <c r="CD260" s="133" t="s">
        <v>1676</v>
      </c>
      <c r="CF260" s="133">
        <v>10098037</v>
      </c>
      <c r="CG260" s="133" t="s">
        <v>1571</v>
      </c>
      <c r="CN260" s="124">
        <v>1</v>
      </c>
    </row>
    <row r="261" spans="1:92" s="133" customFormat="1" ht="15.95" customHeight="1">
      <c r="A261" s="133">
        <v>6228</v>
      </c>
      <c r="B261" s="133" t="s">
        <v>1515</v>
      </c>
      <c r="C261" s="133">
        <v>2</v>
      </c>
      <c r="D261" s="133">
        <v>2</v>
      </c>
      <c r="E261" s="133">
        <v>3</v>
      </c>
      <c r="F261" s="133">
        <v>0</v>
      </c>
      <c r="J261" s="133">
        <v>70</v>
      </c>
      <c r="K261" s="133">
        <v>10</v>
      </c>
      <c r="L261" s="133">
        <v>80</v>
      </c>
      <c r="M261" s="133">
        <v>0</v>
      </c>
      <c r="O261" s="133">
        <v>1</v>
      </c>
      <c r="P261" s="133">
        <v>0</v>
      </c>
      <c r="T261" s="133">
        <v>300001</v>
      </c>
      <c r="U261" s="133" t="s">
        <v>1516</v>
      </c>
      <c r="V261" s="133">
        <v>3</v>
      </c>
      <c r="AC261" s="133">
        <v>1</v>
      </c>
      <c r="AD261" s="133">
        <v>0</v>
      </c>
      <c r="AI261" s="133">
        <v>1</v>
      </c>
      <c r="AJ261" s="133">
        <v>1</v>
      </c>
      <c r="AK261" s="133">
        <v>0</v>
      </c>
      <c r="AL261" s="133">
        <v>0</v>
      </c>
      <c r="AM261" s="133">
        <v>0</v>
      </c>
      <c r="AR261" s="133" t="s">
        <v>1173</v>
      </c>
      <c r="AS261" s="133" t="s">
        <v>1517</v>
      </c>
      <c r="AT261" s="133" t="s">
        <v>1518</v>
      </c>
      <c r="BC261" s="133" t="s">
        <v>208</v>
      </c>
      <c r="BI261" s="133" t="s">
        <v>208</v>
      </c>
      <c r="BJ261" s="133" t="s">
        <v>1519</v>
      </c>
      <c r="BL261" s="133">
        <v>10099</v>
      </c>
      <c r="BN261" s="133">
        <v>10099</v>
      </c>
      <c r="BO261" s="133">
        <v>24</v>
      </c>
      <c r="BP261" s="133">
        <v>1</v>
      </c>
      <c r="BT261" s="133">
        <v>10099</v>
      </c>
      <c r="CF261" s="133">
        <v>-1</v>
      </c>
      <c r="CN261" s="125">
        <v>1</v>
      </c>
    </row>
    <row r="262" spans="1:92" s="133" customFormat="1" ht="15.95" customHeight="1">
      <c r="A262" s="133">
        <v>6229</v>
      </c>
      <c r="B262" s="133" t="s">
        <v>1515</v>
      </c>
      <c r="C262" s="133">
        <v>2</v>
      </c>
      <c r="D262" s="133">
        <v>2</v>
      </c>
      <c r="E262" s="133">
        <v>1</v>
      </c>
      <c r="F262" s="133">
        <v>0</v>
      </c>
      <c r="J262" s="133">
        <v>70</v>
      </c>
      <c r="K262" s="133">
        <v>10</v>
      </c>
      <c r="L262" s="133">
        <v>80</v>
      </c>
      <c r="M262" s="133">
        <v>0</v>
      </c>
      <c r="O262" s="133">
        <v>3</v>
      </c>
      <c r="P262" s="133">
        <v>0</v>
      </c>
      <c r="T262" s="133">
        <v>10023</v>
      </c>
      <c r="U262" s="133" t="s">
        <v>1520</v>
      </c>
      <c r="V262" s="133">
        <v>5</v>
      </c>
      <c r="AC262" s="133">
        <v>1</v>
      </c>
      <c r="AD262" s="133">
        <v>0</v>
      </c>
      <c r="AI262" s="133">
        <v>1</v>
      </c>
      <c r="AJ262" s="133">
        <v>1</v>
      </c>
      <c r="AK262" s="133">
        <v>0</v>
      </c>
      <c r="AL262" s="133">
        <v>0</v>
      </c>
      <c r="AM262" s="133">
        <v>0</v>
      </c>
      <c r="AR262" s="133" t="s">
        <v>278</v>
      </c>
      <c r="AS262" s="133" t="s">
        <v>1521</v>
      </c>
      <c r="AT262" s="133" t="s">
        <v>1522</v>
      </c>
      <c r="BC262" s="133" t="s">
        <v>208</v>
      </c>
      <c r="BI262" s="133" t="s">
        <v>208</v>
      </c>
      <c r="BJ262" s="133" t="s">
        <v>208</v>
      </c>
      <c r="BL262" s="133">
        <v>10099</v>
      </c>
      <c r="BN262" s="133">
        <v>10099</v>
      </c>
      <c r="BO262" s="133">
        <v>34</v>
      </c>
      <c r="BP262" s="133">
        <v>1</v>
      </c>
      <c r="BT262" s="133">
        <v>10099</v>
      </c>
      <c r="CF262" s="133">
        <v>-1</v>
      </c>
      <c r="CN262" s="124">
        <v>1</v>
      </c>
    </row>
    <row r="263" spans="1:92" s="133" customFormat="1" ht="15.95" customHeight="1">
      <c r="A263" s="133">
        <v>6230</v>
      </c>
      <c r="B263" s="133" t="s">
        <v>1515</v>
      </c>
      <c r="C263" s="133">
        <v>2</v>
      </c>
      <c r="D263" s="133">
        <v>2</v>
      </c>
      <c r="E263" s="133">
        <v>2</v>
      </c>
      <c r="F263" s="133">
        <v>0</v>
      </c>
      <c r="J263" s="133">
        <v>70</v>
      </c>
      <c r="K263" s="133">
        <v>10</v>
      </c>
      <c r="L263" s="133">
        <v>80</v>
      </c>
      <c r="M263" s="133">
        <v>0</v>
      </c>
      <c r="O263" s="133">
        <v>2</v>
      </c>
      <c r="P263" s="133">
        <v>0</v>
      </c>
      <c r="T263" s="133">
        <v>10099010</v>
      </c>
      <c r="U263" s="133" t="s">
        <v>209</v>
      </c>
      <c r="V263" s="133">
        <v>1</v>
      </c>
      <c r="AC263" s="133">
        <v>1</v>
      </c>
      <c r="AD263" s="133">
        <v>0</v>
      </c>
      <c r="AI263" s="133">
        <v>1</v>
      </c>
      <c r="AJ263" s="133">
        <v>1</v>
      </c>
      <c r="AK263" s="133">
        <v>0</v>
      </c>
      <c r="AL263" s="133">
        <v>0</v>
      </c>
      <c r="AM263" s="133">
        <v>0</v>
      </c>
      <c r="AQ263" s="133" t="s">
        <v>1523</v>
      </c>
      <c r="AR263" s="133" t="s">
        <v>205</v>
      </c>
      <c r="AS263" s="133" t="s">
        <v>1524</v>
      </c>
      <c r="AT263" s="133" t="s">
        <v>1523</v>
      </c>
      <c r="AU263" s="133">
        <v>10099010</v>
      </c>
      <c r="AV263" s="133" t="s">
        <v>209</v>
      </c>
      <c r="BC263" s="133" t="s">
        <v>208</v>
      </c>
      <c r="BI263" s="133" t="s">
        <v>208</v>
      </c>
      <c r="BJ263" s="133" t="s">
        <v>208</v>
      </c>
      <c r="BL263" s="133">
        <v>10099</v>
      </c>
      <c r="BM263" s="133">
        <v>2</v>
      </c>
      <c r="BN263" s="133">
        <v>10099</v>
      </c>
      <c r="BO263" s="133">
        <v>2</v>
      </c>
      <c r="BP263" s="133">
        <v>1</v>
      </c>
      <c r="BT263" s="133">
        <v>10099</v>
      </c>
      <c r="BU263" s="133">
        <v>2</v>
      </c>
      <c r="BY263" s="133" t="s">
        <v>1525</v>
      </c>
      <c r="CB263" s="133" t="s">
        <v>1526</v>
      </c>
      <c r="CD263" s="133" t="s">
        <v>1527</v>
      </c>
      <c r="CF263" s="133">
        <v>10099010</v>
      </c>
      <c r="CG263" s="133" t="s">
        <v>245</v>
      </c>
      <c r="CN263" s="125">
        <v>1</v>
      </c>
    </row>
    <row r="264" spans="1:92" s="133" customFormat="1" ht="15.95" customHeight="1">
      <c r="A264" s="133">
        <v>6231</v>
      </c>
      <c r="B264" s="133" t="s">
        <v>1515</v>
      </c>
      <c r="C264" s="133">
        <v>2</v>
      </c>
      <c r="D264" s="133">
        <v>2</v>
      </c>
      <c r="E264" s="133">
        <v>15</v>
      </c>
      <c r="F264" s="133">
        <v>0</v>
      </c>
      <c r="J264" s="133">
        <v>70</v>
      </c>
      <c r="K264" s="133">
        <v>10</v>
      </c>
      <c r="L264" s="133">
        <v>80</v>
      </c>
      <c r="M264" s="133">
        <v>0</v>
      </c>
      <c r="O264" s="133">
        <v>4</v>
      </c>
      <c r="P264" s="133">
        <v>0</v>
      </c>
      <c r="T264" s="133" t="s">
        <v>363</v>
      </c>
      <c r="U264" s="133" t="s">
        <v>364</v>
      </c>
      <c r="V264" s="133">
        <v>5</v>
      </c>
      <c r="Y264" s="133" t="s">
        <v>365</v>
      </c>
      <c r="AC264" s="133">
        <v>1</v>
      </c>
      <c r="AD264" s="133">
        <v>0</v>
      </c>
      <c r="AI264" s="133">
        <v>1</v>
      </c>
      <c r="AJ264" s="133">
        <v>1</v>
      </c>
      <c r="AK264" s="133">
        <v>0</v>
      </c>
      <c r="AL264" s="133">
        <v>0</v>
      </c>
      <c r="AM264" s="133">
        <v>0</v>
      </c>
      <c r="AR264" s="133" t="s">
        <v>1173</v>
      </c>
      <c r="AS264" s="133" t="s">
        <v>1528</v>
      </c>
      <c r="AT264" s="133" t="s">
        <v>1529</v>
      </c>
      <c r="BC264" s="133" t="s">
        <v>208</v>
      </c>
      <c r="BI264" s="133" t="s">
        <v>208</v>
      </c>
      <c r="BJ264" s="133" t="s">
        <v>208</v>
      </c>
      <c r="BL264" s="133">
        <v>10099</v>
      </c>
      <c r="BN264" s="133">
        <v>10099</v>
      </c>
      <c r="BO264" s="133">
        <v>23</v>
      </c>
      <c r="BP264" s="133">
        <v>1</v>
      </c>
      <c r="BT264" s="133">
        <v>10099</v>
      </c>
      <c r="CF264" s="133">
        <v>-1</v>
      </c>
      <c r="CN264" s="124">
        <v>1</v>
      </c>
    </row>
    <row r="265" spans="1:92" s="133" customFormat="1" ht="15.95" customHeight="1">
      <c r="A265" s="133">
        <v>6232</v>
      </c>
      <c r="B265" s="133" t="s">
        <v>1515</v>
      </c>
      <c r="C265" s="133">
        <v>2</v>
      </c>
      <c r="D265" s="133">
        <v>2</v>
      </c>
      <c r="E265" s="133">
        <v>1</v>
      </c>
      <c r="F265" s="133">
        <v>0</v>
      </c>
      <c r="J265" s="133">
        <v>70</v>
      </c>
      <c r="K265" s="133">
        <v>10</v>
      </c>
      <c r="L265" s="133">
        <v>80</v>
      </c>
      <c r="M265" s="133">
        <v>0</v>
      </c>
      <c r="O265" s="133">
        <v>3</v>
      </c>
      <c r="P265" s="133">
        <v>0</v>
      </c>
      <c r="T265" s="133">
        <v>10051</v>
      </c>
      <c r="U265" s="133" t="s">
        <v>1530</v>
      </c>
      <c r="V265" s="133">
        <v>5</v>
      </c>
      <c r="AC265" s="133">
        <v>1</v>
      </c>
      <c r="AD265" s="133">
        <v>0</v>
      </c>
      <c r="AI265" s="133">
        <v>1</v>
      </c>
      <c r="AJ265" s="133">
        <v>1</v>
      </c>
      <c r="AK265" s="133">
        <v>0</v>
      </c>
      <c r="AL265" s="133">
        <v>0</v>
      </c>
      <c r="AM265" s="133">
        <v>0</v>
      </c>
      <c r="AR265" s="133" t="s">
        <v>278</v>
      </c>
      <c r="AS265" s="124" t="s">
        <v>1531</v>
      </c>
      <c r="AT265" s="124" t="s">
        <v>1532</v>
      </c>
      <c r="BJ265" s="133" t="s">
        <v>208</v>
      </c>
      <c r="BL265" s="133">
        <v>10099</v>
      </c>
      <c r="BN265" s="133">
        <v>10099</v>
      </c>
      <c r="BO265" s="133">
        <v>29</v>
      </c>
      <c r="BP265" s="133">
        <v>1</v>
      </c>
      <c r="BT265" s="133">
        <v>10099</v>
      </c>
      <c r="CF265" s="133">
        <v>-1</v>
      </c>
      <c r="CN265" s="125">
        <v>1</v>
      </c>
    </row>
    <row r="266" spans="1:92" s="133" customFormat="1" ht="15.95" customHeight="1">
      <c r="A266" s="133">
        <v>6233</v>
      </c>
      <c r="B266" s="133" t="s">
        <v>1515</v>
      </c>
      <c r="C266" s="133">
        <v>2</v>
      </c>
      <c r="D266" s="133">
        <v>2</v>
      </c>
      <c r="E266" s="133">
        <v>3</v>
      </c>
      <c r="F266" s="133">
        <v>0</v>
      </c>
      <c r="J266" s="133">
        <v>70</v>
      </c>
      <c r="K266" s="133">
        <v>10</v>
      </c>
      <c r="L266" s="133">
        <v>80</v>
      </c>
      <c r="M266" s="133">
        <v>0</v>
      </c>
      <c r="O266" s="133">
        <v>1</v>
      </c>
      <c r="P266" s="133">
        <v>0</v>
      </c>
      <c r="T266" s="133">
        <v>700001</v>
      </c>
      <c r="U266" s="133" t="s">
        <v>1539</v>
      </c>
      <c r="V266" s="133">
        <v>3</v>
      </c>
      <c r="AC266" s="133">
        <v>1</v>
      </c>
      <c r="AD266" s="133">
        <v>0</v>
      </c>
      <c r="AI266" s="133">
        <v>1</v>
      </c>
      <c r="AJ266" s="133">
        <v>1</v>
      </c>
      <c r="AK266" s="133">
        <v>0</v>
      </c>
      <c r="AL266" s="133">
        <v>0</v>
      </c>
      <c r="AM266" s="133">
        <v>0</v>
      </c>
      <c r="AR266" s="133" t="s">
        <v>1173</v>
      </c>
      <c r="AS266" s="133" t="s">
        <v>1540</v>
      </c>
      <c r="AT266" s="133" t="s">
        <v>1541</v>
      </c>
      <c r="BL266" s="133">
        <v>10081</v>
      </c>
      <c r="BN266" s="133">
        <v>10081</v>
      </c>
      <c r="BO266" s="133">
        <v>4</v>
      </c>
      <c r="BP266" s="133">
        <v>1</v>
      </c>
      <c r="BT266" s="133">
        <v>10081</v>
      </c>
      <c r="CF266" s="133">
        <v>-1</v>
      </c>
      <c r="CN266" s="124">
        <v>1</v>
      </c>
    </row>
    <row r="267" spans="1:92" s="133" customFormat="1" ht="15.95" customHeight="1">
      <c r="A267" s="133">
        <v>6234</v>
      </c>
      <c r="B267" s="133" t="s">
        <v>1515</v>
      </c>
      <c r="C267" s="133">
        <v>2</v>
      </c>
      <c r="D267" s="133">
        <v>2</v>
      </c>
      <c r="E267" s="133">
        <v>2</v>
      </c>
      <c r="F267" s="133">
        <v>0</v>
      </c>
      <c r="J267" s="133">
        <v>70</v>
      </c>
      <c r="K267" s="133">
        <v>10</v>
      </c>
      <c r="L267" s="133">
        <v>80</v>
      </c>
      <c r="M267" s="133">
        <v>0</v>
      </c>
      <c r="O267" s="133">
        <v>2</v>
      </c>
      <c r="P267" s="133">
        <v>0</v>
      </c>
      <c r="T267" s="133">
        <v>10081001</v>
      </c>
      <c r="U267" s="133" t="s">
        <v>680</v>
      </c>
      <c r="V267" s="133">
        <v>1</v>
      </c>
      <c r="AC267" s="133">
        <v>1</v>
      </c>
      <c r="AD267" s="133">
        <v>0</v>
      </c>
      <c r="AI267" s="133">
        <v>1</v>
      </c>
      <c r="AJ267" s="133">
        <v>1</v>
      </c>
      <c r="AK267" s="133">
        <v>0</v>
      </c>
      <c r="AL267" s="133">
        <v>0</v>
      </c>
      <c r="AM267" s="133">
        <v>0</v>
      </c>
      <c r="AQ267" s="133" t="s">
        <v>681</v>
      </c>
      <c r="AR267" s="133" t="s">
        <v>205</v>
      </c>
      <c r="AS267" s="133" t="s">
        <v>1542</v>
      </c>
      <c r="AT267" s="133" t="s">
        <v>681</v>
      </c>
      <c r="AU267" s="133">
        <v>10081001</v>
      </c>
      <c r="AV267" s="133" t="s">
        <v>680</v>
      </c>
      <c r="BL267" s="133">
        <v>10081</v>
      </c>
      <c r="BM267" s="133">
        <v>2</v>
      </c>
      <c r="BN267" s="133">
        <v>10081</v>
      </c>
      <c r="BO267" s="133">
        <v>2</v>
      </c>
      <c r="BP267" s="133">
        <v>1</v>
      </c>
      <c r="BT267" s="133">
        <v>10081</v>
      </c>
      <c r="BU267" s="133">
        <v>2</v>
      </c>
      <c r="BY267" s="133" t="s">
        <v>1543</v>
      </c>
      <c r="CB267" s="133" t="s">
        <v>1544</v>
      </c>
      <c r="CD267" s="133" t="s">
        <v>1545</v>
      </c>
      <c r="CF267" s="133">
        <v>10081001</v>
      </c>
      <c r="CG267" s="133" t="s">
        <v>680</v>
      </c>
      <c r="CN267" s="125">
        <v>1</v>
      </c>
    </row>
    <row r="268" spans="1:92" s="133" customFormat="1" ht="15.95" customHeight="1">
      <c r="A268" s="133">
        <v>6235</v>
      </c>
      <c r="B268" s="133" t="s">
        <v>1515</v>
      </c>
      <c r="C268" s="133">
        <v>2</v>
      </c>
      <c r="D268" s="133">
        <v>2</v>
      </c>
      <c r="E268" s="133">
        <v>1</v>
      </c>
      <c r="F268" s="133">
        <v>0</v>
      </c>
      <c r="J268" s="133">
        <v>70</v>
      </c>
      <c r="K268" s="133">
        <v>10</v>
      </c>
      <c r="L268" s="133">
        <v>80</v>
      </c>
      <c r="M268" s="133">
        <v>0</v>
      </c>
      <c r="O268" s="133">
        <v>3</v>
      </c>
      <c r="P268" s="133">
        <v>0</v>
      </c>
      <c r="T268" s="133">
        <v>30010</v>
      </c>
      <c r="U268" s="133" t="s">
        <v>821</v>
      </c>
      <c r="V268" s="133">
        <v>10</v>
      </c>
      <c r="AC268" s="133">
        <v>1</v>
      </c>
      <c r="AD268" s="133">
        <v>0</v>
      </c>
      <c r="AI268" s="133">
        <v>1</v>
      </c>
      <c r="AJ268" s="133">
        <v>1</v>
      </c>
      <c r="AK268" s="133">
        <v>0</v>
      </c>
      <c r="AL268" s="133">
        <v>0</v>
      </c>
      <c r="AM268" s="133">
        <v>0</v>
      </c>
      <c r="AR268" s="133" t="s">
        <v>278</v>
      </c>
      <c r="AS268" s="133" t="s">
        <v>1546</v>
      </c>
      <c r="AT268" s="133" t="s">
        <v>1547</v>
      </c>
      <c r="BL268" s="133">
        <v>10081</v>
      </c>
      <c r="BN268" s="133">
        <v>10081</v>
      </c>
      <c r="BO268" s="133">
        <v>5</v>
      </c>
      <c r="BP268" s="133">
        <v>1</v>
      </c>
      <c r="BT268" s="133">
        <v>10081</v>
      </c>
      <c r="CF268" s="133">
        <v>-1</v>
      </c>
      <c r="CN268" s="124">
        <v>1</v>
      </c>
    </row>
    <row r="269" spans="1:92" s="133" customFormat="1" ht="15.95" customHeight="1">
      <c r="A269" s="133">
        <v>6236</v>
      </c>
      <c r="B269" s="133" t="s">
        <v>1515</v>
      </c>
      <c r="C269" s="133">
        <v>2</v>
      </c>
      <c r="D269" s="133">
        <v>2</v>
      </c>
      <c r="E269" s="133">
        <v>3</v>
      </c>
      <c r="F269" s="133">
        <v>0</v>
      </c>
      <c r="J269" s="133">
        <v>70</v>
      </c>
      <c r="K269" s="133">
        <v>10</v>
      </c>
      <c r="L269" s="133">
        <v>80</v>
      </c>
      <c r="M269" s="133">
        <v>0</v>
      </c>
      <c r="O269" s="133">
        <v>1</v>
      </c>
      <c r="P269" s="133">
        <v>0</v>
      </c>
      <c r="T269" s="133">
        <v>700003</v>
      </c>
      <c r="U269" s="133" t="s">
        <v>1548</v>
      </c>
      <c r="V269" s="133">
        <v>1</v>
      </c>
      <c r="AC269" s="133">
        <v>1</v>
      </c>
      <c r="AD269" s="133">
        <v>0</v>
      </c>
      <c r="AI269" s="133">
        <v>1</v>
      </c>
      <c r="AJ269" s="133">
        <v>1</v>
      </c>
      <c r="AK269" s="133">
        <v>0</v>
      </c>
      <c r="AL269" s="133">
        <v>0</v>
      </c>
      <c r="AM269" s="133">
        <v>0</v>
      </c>
      <c r="AR269" s="133" t="s">
        <v>1173</v>
      </c>
      <c r="AS269" s="133" t="s">
        <v>1549</v>
      </c>
      <c r="AT269" s="133" t="s">
        <v>1550</v>
      </c>
      <c r="BL269" s="133">
        <v>10081</v>
      </c>
      <c r="BN269" s="133">
        <v>10081</v>
      </c>
      <c r="BO269" s="133">
        <v>6</v>
      </c>
      <c r="BP269" s="133">
        <v>1</v>
      </c>
      <c r="BT269" s="133">
        <v>10081</v>
      </c>
      <c r="CF269" s="133">
        <v>-1</v>
      </c>
      <c r="CN269" s="125">
        <v>1</v>
      </c>
    </row>
    <row r="270" spans="1:92" s="133" customFormat="1" ht="15.95" customHeight="1">
      <c r="A270" s="133">
        <v>6305</v>
      </c>
      <c r="B270" s="133" t="s">
        <v>1515</v>
      </c>
      <c r="C270" s="133">
        <v>2</v>
      </c>
      <c r="D270" s="133">
        <v>2</v>
      </c>
      <c r="E270" s="133">
        <v>1</v>
      </c>
      <c r="F270" s="133">
        <v>0</v>
      </c>
      <c r="J270" s="133">
        <v>70</v>
      </c>
      <c r="K270" s="133">
        <v>10</v>
      </c>
      <c r="L270" s="133">
        <v>80</v>
      </c>
      <c r="M270" s="133">
        <v>0</v>
      </c>
      <c r="O270" s="133">
        <v>3</v>
      </c>
      <c r="P270" s="133">
        <v>0</v>
      </c>
      <c r="T270" s="133">
        <v>30026</v>
      </c>
      <c r="U270" s="133" t="s">
        <v>765</v>
      </c>
      <c r="V270" s="133">
        <v>1</v>
      </c>
      <c r="AC270" s="133">
        <v>1</v>
      </c>
      <c r="AD270" s="133">
        <v>0</v>
      </c>
      <c r="AI270" s="133">
        <v>1</v>
      </c>
      <c r="AJ270" s="133">
        <v>1</v>
      </c>
      <c r="AK270" s="133">
        <v>0</v>
      </c>
      <c r="AL270" s="133">
        <v>0</v>
      </c>
      <c r="AM270" s="133">
        <v>0</v>
      </c>
      <c r="AQ270" s="133" t="s">
        <v>1551</v>
      </c>
      <c r="AR270" s="133" t="s">
        <v>1162</v>
      </c>
      <c r="AS270" s="133" t="s">
        <v>1552</v>
      </c>
      <c r="AT270" s="133" t="s">
        <v>1553</v>
      </c>
      <c r="AU270" s="133">
        <v>10082003</v>
      </c>
      <c r="AV270" s="133" t="s">
        <v>765</v>
      </c>
      <c r="BC270" s="133" t="s">
        <v>208</v>
      </c>
      <c r="BI270" s="133" t="s">
        <v>208</v>
      </c>
      <c r="BJ270" s="133" t="s">
        <v>208</v>
      </c>
      <c r="BL270" s="133">
        <v>10082</v>
      </c>
      <c r="BM270" s="133">
        <v>5</v>
      </c>
      <c r="BN270" s="133">
        <v>10082</v>
      </c>
      <c r="BO270" s="133">
        <v>11</v>
      </c>
      <c r="BP270" s="133">
        <v>1</v>
      </c>
      <c r="BT270" s="133">
        <v>10082</v>
      </c>
      <c r="BU270" s="133">
        <v>5</v>
      </c>
      <c r="BY270" s="133" t="s">
        <v>1554</v>
      </c>
      <c r="CB270" s="133" t="s">
        <v>1555</v>
      </c>
      <c r="CD270" s="133" t="s">
        <v>1538</v>
      </c>
      <c r="CF270" s="133">
        <v>10082003</v>
      </c>
      <c r="CG270" s="133" t="s">
        <v>765</v>
      </c>
      <c r="CN270" s="124">
        <v>1</v>
      </c>
    </row>
    <row r="271" spans="1:92" s="133" customFormat="1" ht="15.95" customHeight="1">
      <c r="A271" s="133">
        <v>6237</v>
      </c>
      <c r="B271" s="133" t="s">
        <v>1515</v>
      </c>
      <c r="C271" s="133">
        <v>2</v>
      </c>
      <c r="D271" s="133">
        <v>2</v>
      </c>
      <c r="E271" s="133">
        <v>3</v>
      </c>
      <c r="F271" s="133">
        <v>0</v>
      </c>
      <c r="J271" s="133">
        <v>70</v>
      </c>
      <c r="K271" s="133">
        <v>10</v>
      </c>
      <c r="L271" s="133">
        <v>80</v>
      </c>
      <c r="M271" s="133">
        <v>0</v>
      </c>
      <c r="O271" s="133">
        <v>1</v>
      </c>
      <c r="P271" s="133">
        <v>0</v>
      </c>
      <c r="T271" s="133">
        <v>800001</v>
      </c>
      <c r="U271" s="133" t="s">
        <v>1404</v>
      </c>
      <c r="V271" s="133">
        <v>3</v>
      </c>
      <c r="AC271" s="133">
        <v>1</v>
      </c>
      <c r="AD271" s="133">
        <v>0</v>
      </c>
      <c r="AI271" s="133">
        <v>1</v>
      </c>
      <c r="AJ271" s="133">
        <v>1</v>
      </c>
      <c r="AK271" s="133">
        <v>0</v>
      </c>
      <c r="AL271" s="133">
        <v>0</v>
      </c>
      <c r="AM271" s="133">
        <v>0</v>
      </c>
      <c r="AR271" s="133" t="s">
        <v>1556</v>
      </c>
      <c r="AS271" s="133" t="s">
        <v>1557</v>
      </c>
      <c r="AT271" s="133" t="s">
        <v>1558</v>
      </c>
      <c r="BL271" s="133">
        <v>10082</v>
      </c>
      <c r="BN271" s="133">
        <v>10082</v>
      </c>
      <c r="BO271" s="133">
        <v>6</v>
      </c>
      <c r="BP271" s="133">
        <v>1</v>
      </c>
      <c r="BT271" s="133">
        <v>10082</v>
      </c>
      <c r="CF271" s="133">
        <v>-1</v>
      </c>
      <c r="CN271" s="125">
        <v>1</v>
      </c>
    </row>
    <row r="272" spans="1:92" s="133" customFormat="1" ht="15.95" customHeight="1">
      <c r="A272" s="133">
        <v>6238</v>
      </c>
      <c r="B272" s="133" t="s">
        <v>1515</v>
      </c>
      <c r="C272" s="133">
        <v>2</v>
      </c>
      <c r="D272" s="133">
        <v>2</v>
      </c>
      <c r="E272" s="133">
        <v>2</v>
      </c>
      <c r="F272" s="133">
        <v>0</v>
      </c>
      <c r="J272" s="133">
        <v>70</v>
      </c>
      <c r="K272" s="133">
        <v>10</v>
      </c>
      <c r="L272" s="133">
        <v>80</v>
      </c>
      <c r="M272" s="133">
        <v>0</v>
      </c>
      <c r="O272" s="133">
        <v>2</v>
      </c>
      <c r="P272" s="133">
        <v>0</v>
      </c>
      <c r="T272" s="133">
        <v>10082004</v>
      </c>
      <c r="U272" s="133" t="s">
        <v>1559</v>
      </c>
      <c r="V272" s="133">
        <v>1</v>
      </c>
      <c r="AC272" s="133">
        <v>1</v>
      </c>
      <c r="AD272" s="133">
        <v>0</v>
      </c>
      <c r="AI272" s="133">
        <v>1</v>
      </c>
      <c r="AJ272" s="133">
        <v>1</v>
      </c>
      <c r="AK272" s="133">
        <v>0</v>
      </c>
      <c r="AL272" s="133">
        <v>0</v>
      </c>
      <c r="AM272" s="133">
        <v>0</v>
      </c>
      <c r="AQ272" s="133" t="s">
        <v>1560</v>
      </c>
      <c r="AR272" s="133" t="s">
        <v>205</v>
      </c>
      <c r="AS272" s="133" t="s">
        <v>1561</v>
      </c>
      <c r="AT272" s="133" t="s">
        <v>1560</v>
      </c>
      <c r="AU272" s="133">
        <v>10082004</v>
      </c>
      <c r="AV272" s="133" t="s">
        <v>1559</v>
      </c>
      <c r="BL272" s="133">
        <v>10082</v>
      </c>
      <c r="BM272" s="133">
        <v>4</v>
      </c>
      <c r="BN272" s="133">
        <v>10082</v>
      </c>
      <c r="BO272" s="133">
        <v>4</v>
      </c>
      <c r="BP272" s="133">
        <v>1</v>
      </c>
      <c r="BT272" s="133">
        <v>10082</v>
      </c>
      <c r="BU272" s="133">
        <v>4</v>
      </c>
      <c r="BY272" s="133" t="s">
        <v>1562</v>
      </c>
      <c r="CB272" s="133" t="s">
        <v>1563</v>
      </c>
      <c r="CD272" s="133" t="s">
        <v>1564</v>
      </c>
      <c r="CF272" s="133">
        <v>10082004</v>
      </c>
      <c r="CG272" s="133" t="s">
        <v>1559</v>
      </c>
      <c r="CN272" s="124">
        <v>1</v>
      </c>
    </row>
    <row r="273" spans="1:92" s="133" customFormat="1" ht="15.95" customHeight="1">
      <c r="A273" s="133">
        <v>6239</v>
      </c>
      <c r="B273" s="133" t="s">
        <v>1515</v>
      </c>
      <c r="C273" s="133">
        <v>2</v>
      </c>
      <c r="D273" s="133">
        <v>2</v>
      </c>
      <c r="E273" s="133">
        <v>1</v>
      </c>
      <c r="F273" s="133">
        <v>0</v>
      </c>
      <c r="J273" s="133">
        <v>70</v>
      </c>
      <c r="K273" s="133">
        <v>10</v>
      </c>
      <c r="L273" s="133">
        <v>80</v>
      </c>
      <c r="M273" s="133">
        <v>0</v>
      </c>
      <c r="O273" s="133">
        <v>3</v>
      </c>
      <c r="P273" s="133">
        <v>0</v>
      </c>
      <c r="T273" s="133">
        <v>30033</v>
      </c>
      <c r="U273" s="133" t="s">
        <v>828</v>
      </c>
      <c r="V273" s="133">
        <v>10</v>
      </c>
      <c r="AC273" s="133">
        <v>1</v>
      </c>
      <c r="AD273" s="133">
        <v>0</v>
      </c>
      <c r="AI273" s="133">
        <v>1</v>
      </c>
      <c r="AJ273" s="133">
        <v>1</v>
      </c>
      <c r="AK273" s="133">
        <v>0</v>
      </c>
      <c r="AL273" s="133">
        <v>0</v>
      </c>
      <c r="AM273" s="133">
        <v>0</v>
      </c>
      <c r="AR273" s="133" t="s">
        <v>278</v>
      </c>
      <c r="AS273" s="133" t="s">
        <v>1687</v>
      </c>
      <c r="AT273" s="133" t="s">
        <v>1688</v>
      </c>
      <c r="BL273" s="133">
        <v>10082</v>
      </c>
      <c r="BN273" s="133">
        <v>10082</v>
      </c>
      <c r="BO273" s="133">
        <v>8</v>
      </c>
      <c r="BP273" s="133">
        <v>1</v>
      </c>
      <c r="BT273" s="133">
        <v>10082</v>
      </c>
      <c r="CF273" s="133">
        <v>-1</v>
      </c>
      <c r="CN273" s="125">
        <v>1</v>
      </c>
    </row>
    <row r="274" spans="1:92" s="133" customFormat="1" ht="15.95" customHeight="1">
      <c r="A274" s="133">
        <v>6240</v>
      </c>
      <c r="B274" s="133" t="s">
        <v>1515</v>
      </c>
      <c r="C274" s="133">
        <v>2</v>
      </c>
      <c r="D274" s="133">
        <v>2</v>
      </c>
      <c r="E274" s="133">
        <v>2</v>
      </c>
      <c r="F274" s="133">
        <v>0</v>
      </c>
      <c r="J274" s="133">
        <v>70</v>
      </c>
      <c r="K274" s="133">
        <v>10</v>
      </c>
      <c r="L274" s="133">
        <v>80</v>
      </c>
      <c r="M274" s="133">
        <v>0</v>
      </c>
      <c r="O274" s="133">
        <v>2</v>
      </c>
      <c r="P274" s="133">
        <v>0</v>
      </c>
      <c r="T274" s="133">
        <v>10082003</v>
      </c>
      <c r="U274" s="133" t="s">
        <v>765</v>
      </c>
      <c r="V274" s="133">
        <v>1</v>
      </c>
      <c r="AC274" s="133">
        <v>1</v>
      </c>
      <c r="AD274" s="133">
        <v>0</v>
      </c>
      <c r="AI274" s="133">
        <v>1</v>
      </c>
      <c r="AJ274" s="133">
        <v>1</v>
      </c>
      <c r="AK274" s="133">
        <v>0</v>
      </c>
      <c r="AL274" s="133">
        <v>0</v>
      </c>
      <c r="AM274" s="133">
        <v>0</v>
      </c>
      <c r="AQ274" s="133" t="s">
        <v>1566</v>
      </c>
      <c r="AR274" s="133" t="s">
        <v>205</v>
      </c>
      <c r="AS274" s="133" t="s">
        <v>1567</v>
      </c>
      <c r="AT274" s="133" t="s">
        <v>1566</v>
      </c>
      <c r="AU274" s="133">
        <v>10082003</v>
      </c>
      <c r="AV274" s="133" t="s">
        <v>765</v>
      </c>
      <c r="BL274" s="133">
        <v>10082</v>
      </c>
      <c r="BM274" s="133">
        <v>5</v>
      </c>
      <c r="BN274" s="133">
        <v>10082</v>
      </c>
      <c r="BO274" s="133">
        <v>5</v>
      </c>
      <c r="BP274" s="133">
        <v>1</v>
      </c>
      <c r="BT274" s="133">
        <v>10082</v>
      </c>
      <c r="BU274" s="133">
        <v>5</v>
      </c>
      <c r="BY274" s="133" t="s">
        <v>1568</v>
      </c>
      <c r="CB274" s="133" t="s">
        <v>1569</v>
      </c>
      <c r="CD274" s="133" t="s">
        <v>1570</v>
      </c>
      <c r="CF274" s="133">
        <v>10082003</v>
      </c>
      <c r="CG274" s="133" t="s">
        <v>765</v>
      </c>
      <c r="CN274" s="124">
        <v>1</v>
      </c>
    </row>
    <row r="275" spans="1:92" s="133" customFormat="1" ht="15.95" customHeight="1">
      <c r="A275" s="133">
        <v>6311</v>
      </c>
      <c r="B275" s="133" t="s">
        <v>1515</v>
      </c>
      <c r="C275" s="133">
        <v>2</v>
      </c>
      <c r="D275" s="133">
        <v>2</v>
      </c>
      <c r="E275" s="133">
        <v>1</v>
      </c>
      <c r="F275" s="133">
        <v>0</v>
      </c>
      <c r="J275" s="133">
        <v>70</v>
      </c>
      <c r="K275" s="133">
        <v>10</v>
      </c>
      <c r="L275" s="133">
        <v>80</v>
      </c>
      <c r="M275" s="133">
        <v>0</v>
      </c>
      <c r="O275" s="133">
        <v>3</v>
      </c>
      <c r="P275" s="133">
        <v>0</v>
      </c>
      <c r="T275" s="133">
        <v>30027</v>
      </c>
      <c r="U275" s="133" t="s">
        <v>1571</v>
      </c>
      <c r="V275" s="133">
        <v>1</v>
      </c>
      <c r="AC275" s="133">
        <v>1</v>
      </c>
      <c r="AD275" s="133">
        <v>0</v>
      </c>
      <c r="AI275" s="133">
        <v>1</v>
      </c>
      <c r="AJ275" s="133">
        <v>1</v>
      </c>
      <c r="AK275" s="133">
        <v>0</v>
      </c>
      <c r="AL275" s="133">
        <v>0</v>
      </c>
      <c r="AM275" s="133">
        <v>0</v>
      </c>
      <c r="AQ275" s="133" t="s">
        <v>1572</v>
      </c>
      <c r="AR275" s="133" t="s">
        <v>1162</v>
      </c>
      <c r="AS275" s="133" t="s">
        <v>1573</v>
      </c>
      <c r="AT275" s="133" t="s">
        <v>1574</v>
      </c>
      <c r="AU275" s="133">
        <v>10084003</v>
      </c>
      <c r="AV275" s="133" t="s">
        <v>1571</v>
      </c>
      <c r="BC275" s="133" t="s">
        <v>208</v>
      </c>
      <c r="BI275" s="133" t="s">
        <v>208</v>
      </c>
      <c r="BJ275" s="133" t="s">
        <v>208</v>
      </c>
      <c r="BL275" s="133">
        <v>10084</v>
      </c>
      <c r="BM275" s="133">
        <v>4</v>
      </c>
      <c r="BN275" s="133">
        <v>10084</v>
      </c>
      <c r="BO275" s="133">
        <v>11</v>
      </c>
      <c r="BP275" s="133">
        <v>1</v>
      </c>
      <c r="BT275" s="133">
        <v>10084</v>
      </c>
      <c r="BU275" s="133">
        <v>4</v>
      </c>
      <c r="BY275" s="133" t="s">
        <v>1575</v>
      </c>
      <c r="CB275" s="133" t="s">
        <v>1576</v>
      </c>
      <c r="CD275" s="133" t="s">
        <v>1538</v>
      </c>
      <c r="CF275" s="133">
        <v>10084003</v>
      </c>
      <c r="CG275" s="133" t="s">
        <v>1571</v>
      </c>
      <c r="CN275" s="125">
        <v>1</v>
      </c>
    </row>
    <row r="276" spans="1:92" s="133" customFormat="1" ht="15.95" customHeight="1">
      <c r="A276" s="133">
        <v>6241</v>
      </c>
      <c r="B276" s="133" t="s">
        <v>1515</v>
      </c>
      <c r="C276" s="133">
        <v>2</v>
      </c>
      <c r="D276" s="133">
        <v>2</v>
      </c>
      <c r="E276" s="133">
        <v>3</v>
      </c>
      <c r="F276" s="133">
        <v>0</v>
      </c>
      <c r="J276" s="133">
        <v>70</v>
      </c>
      <c r="K276" s="133">
        <v>10</v>
      </c>
      <c r="L276" s="133">
        <v>80</v>
      </c>
      <c r="M276" s="133">
        <v>0</v>
      </c>
      <c r="O276" s="133">
        <v>1</v>
      </c>
      <c r="P276" s="133">
        <v>0</v>
      </c>
      <c r="T276" s="133">
        <v>800003</v>
      </c>
      <c r="U276" s="133" t="s">
        <v>1577</v>
      </c>
      <c r="V276" s="133">
        <v>3</v>
      </c>
      <c r="AC276" s="133">
        <v>1</v>
      </c>
      <c r="AD276" s="133">
        <v>0</v>
      </c>
      <c r="AI276" s="133">
        <v>1</v>
      </c>
      <c r="AJ276" s="133">
        <v>1</v>
      </c>
      <c r="AK276" s="133">
        <v>0</v>
      </c>
      <c r="AL276" s="133">
        <v>0</v>
      </c>
      <c r="AM276" s="133">
        <v>0</v>
      </c>
      <c r="AR276" s="133" t="s">
        <v>1173</v>
      </c>
      <c r="AS276" s="133" t="s">
        <v>1578</v>
      </c>
      <c r="AT276" s="133" t="s">
        <v>1579</v>
      </c>
      <c r="BL276" s="133">
        <v>10084</v>
      </c>
      <c r="BN276" s="133">
        <v>10084</v>
      </c>
      <c r="BO276" s="133">
        <v>7</v>
      </c>
      <c r="BP276" s="133">
        <v>1</v>
      </c>
      <c r="BT276" s="133">
        <v>10084</v>
      </c>
      <c r="CF276" s="133">
        <v>-1</v>
      </c>
      <c r="CN276" s="124">
        <v>1</v>
      </c>
    </row>
    <row r="277" spans="1:92" s="133" customFormat="1" ht="15.95" customHeight="1">
      <c r="A277" s="133">
        <v>6242</v>
      </c>
      <c r="B277" s="133" t="s">
        <v>1515</v>
      </c>
      <c r="C277" s="133">
        <v>2</v>
      </c>
      <c r="D277" s="133">
        <v>2</v>
      </c>
      <c r="E277" s="133">
        <v>2</v>
      </c>
      <c r="F277" s="133">
        <v>0</v>
      </c>
      <c r="J277" s="133">
        <v>70</v>
      </c>
      <c r="K277" s="133">
        <v>10</v>
      </c>
      <c r="L277" s="133">
        <v>80</v>
      </c>
      <c r="M277" s="133">
        <v>0</v>
      </c>
      <c r="O277" s="133">
        <v>2</v>
      </c>
      <c r="P277" s="133">
        <v>0</v>
      </c>
      <c r="T277" s="133">
        <v>10084003</v>
      </c>
      <c r="U277" s="133" t="s">
        <v>1571</v>
      </c>
      <c r="V277" s="133">
        <v>1</v>
      </c>
      <c r="AC277" s="133">
        <v>1</v>
      </c>
      <c r="AD277" s="133">
        <v>0</v>
      </c>
      <c r="AI277" s="133">
        <v>1</v>
      </c>
      <c r="AJ277" s="133">
        <v>1</v>
      </c>
      <c r="AK277" s="133">
        <v>0</v>
      </c>
      <c r="AL277" s="133">
        <v>0</v>
      </c>
      <c r="AM277" s="133">
        <v>0</v>
      </c>
      <c r="AQ277" s="133" t="s">
        <v>1584</v>
      </c>
      <c r="AR277" s="133" t="s">
        <v>205</v>
      </c>
      <c r="AS277" s="133" t="s">
        <v>1585</v>
      </c>
      <c r="AT277" s="133" t="s">
        <v>1584</v>
      </c>
      <c r="AU277" s="133">
        <v>10084003</v>
      </c>
      <c r="AV277" s="133" t="s">
        <v>1571</v>
      </c>
      <c r="BL277" s="133">
        <v>10084</v>
      </c>
      <c r="BM277" s="133">
        <v>4</v>
      </c>
      <c r="BN277" s="133">
        <v>10084</v>
      </c>
      <c r="BO277" s="133">
        <v>4</v>
      </c>
      <c r="BP277" s="133">
        <v>1</v>
      </c>
      <c r="BT277" s="133">
        <v>10084</v>
      </c>
      <c r="BU277" s="133">
        <v>4</v>
      </c>
      <c r="BY277" s="133" t="s">
        <v>1586</v>
      </c>
      <c r="CB277" s="133" t="s">
        <v>1587</v>
      </c>
      <c r="CD277" s="133" t="s">
        <v>1588</v>
      </c>
      <c r="CF277" s="133">
        <v>10084003</v>
      </c>
      <c r="CG277" s="133" t="s">
        <v>1571</v>
      </c>
      <c r="CN277" s="125">
        <v>1</v>
      </c>
    </row>
    <row r="278" spans="1:92" s="133" customFormat="1" ht="15.95" customHeight="1">
      <c r="A278" s="133">
        <v>6243</v>
      </c>
      <c r="B278" s="133" t="s">
        <v>1515</v>
      </c>
      <c r="C278" s="133">
        <v>2</v>
      </c>
      <c r="D278" s="133">
        <v>2</v>
      </c>
      <c r="E278" s="133">
        <v>1</v>
      </c>
      <c r="F278" s="133">
        <v>0</v>
      </c>
      <c r="J278" s="133">
        <v>70</v>
      </c>
      <c r="K278" s="133">
        <v>10</v>
      </c>
      <c r="L278" s="133">
        <v>80</v>
      </c>
      <c r="M278" s="133">
        <v>0</v>
      </c>
      <c r="O278" s="133">
        <v>3</v>
      </c>
      <c r="P278" s="133">
        <v>0</v>
      </c>
      <c r="T278" s="133">
        <v>30011</v>
      </c>
      <c r="U278" s="133" t="s">
        <v>821</v>
      </c>
      <c r="V278" s="133">
        <v>10</v>
      </c>
      <c r="AC278" s="133">
        <v>1</v>
      </c>
      <c r="AD278" s="133">
        <v>0</v>
      </c>
      <c r="AI278" s="133">
        <v>1</v>
      </c>
      <c r="AJ278" s="133">
        <v>1</v>
      </c>
      <c r="AK278" s="133">
        <v>0</v>
      </c>
      <c r="AL278" s="133">
        <v>0</v>
      </c>
      <c r="AM278" s="133">
        <v>0</v>
      </c>
      <c r="AR278" s="133" t="s">
        <v>278</v>
      </c>
      <c r="AS278" s="133" t="s">
        <v>1565</v>
      </c>
      <c r="AT278" s="133" t="s">
        <v>1547</v>
      </c>
      <c r="BL278" s="133">
        <v>10084</v>
      </c>
      <c r="BN278" s="133">
        <v>10084</v>
      </c>
      <c r="BO278" s="133">
        <v>9</v>
      </c>
      <c r="BP278" s="133">
        <v>1</v>
      </c>
      <c r="BT278" s="133">
        <v>10084</v>
      </c>
      <c r="CF278" s="133">
        <v>-1</v>
      </c>
      <c r="CN278" s="124">
        <v>1</v>
      </c>
    </row>
    <row r="279" spans="1:92" s="133" customFormat="1" ht="15.95" customHeight="1">
      <c r="A279" s="133">
        <v>6244</v>
      </c>
      <c r="B279" s="133" t="s">
        <v>1515</v>
      </c>
      <c r="C279" s="133">
        <v>2</v>
      </c>
      <c r="D279" s="133">
        <v>2</v>
      </c>
      <c r="E279" s="133">
        <v>2</v>
      </c>
      <c r="F279" s="133">
        <v>0</v>
      </c>
      <c r="J279" s="133">
        <v>70</v>
      </c>
      <c r="K279" s="133">
        <v>10</v>
      </c>
      <c r="L279" s="133">
        <v>80</v>
      </c>
      <c r="M279" s="133">
        <v>0</v>
      </c>
      <c r="O279" s="133">
        <v>2</v>
      </c>
      <c r="P279" s="133">
        <v>0</v>
      </c>
      <c r="T279" s="133">
        <v>10084004</v>
      </c>
      <c r="U279" s="133" t="s">
        <v>257</v>
      </c>
      <c r="V279" s="133">
        <v>1</v>
      </c>
      <c r="AC279" s="133">
        <v>1</v>
      </c>
      <c r="AD279" s="133">
        <v>0</v>
      </c>
      <c r="AI279" s="133">
        <v>1</v>
      </c>
      <c r="AJ279" s="133">
        <v>1</v>
      </c>
      <c r="AK279" s="133">
        <v>0</v>
      </c>
      <c r="AL279" s="133">
        <v>0</v>
      </c>
      <c r="AM279" s="133">
        <v>0</v>
      </c>
      <c r="AQ279" s="133" t="s">
        <v>258</v>
      </c>
      <c r="AR279" s="133" t="s">
        <v>205</v>
      </c>
      <c r="AS279" s="133" t="s">
        <v>1589</v>
      </c>
      <c r="AT279" s="133" t="s">
        <v>258</v>
      </c>
      <c r="AU279" s="133">
        <v>10084004</v>
      </c>
      <c r="AV279" s="133" t="s">
        <v>257</v>
      </c>
      <c r="BL279" s="133">
        <v>10084</v>
      </c>
      <c r="BM279" s="133">
        <v>5</v>
      </c>
      <c r="BN279" s="133">
        <v>10084</v>
      </c>
      <c r="BO279" s="133">
        <v>5</v>
      </c>
      <c r="BP279" s="133">
        <v>1</v>
      </c>
      <c r="BT279" s="133">
        <v>10084</v>
      </c>
      <c r="BU279" s="133">
        <v>5</v>
      </c>
      <c r="BY279" s="133" t="s">
        <v>1590</v>
      </c>
      <c r="CB279" s="133" t="s">
        <v>1591</v>
      </c>
      <c r="CD279" s="133" t="s">
        <v>1592</v>
      </c>
      <c r="CF279" s="133">
        <v>10084004</v>
      </c>
      <c r="CG279" s="133" t="s">
        <v>257</v>
      </c>
      <c r="CN279" s="125">
        <v>1</v>
      </c>
    </row>
    <row r="280" spans="1:92" s="133" customFormat="1" ht="15.95" customHeight="1">
      <c r="A280" s="133">
        <v>6245</v>
      </c>
      <c r="B280" s="133" t="s">
        <v>1515</v>
      </c>
      <c r="C280" s="133">
        <v>2</v>
      </c>
      <c r="D280" s="133">
        <v>2</v>
      </c>
      <c r="E280" s="133">
        <v>3</v>
      </c>
      <c r="F280" s="133">
        <v>0</v>
      </c>
      <c r="J280" s="133">
        <v>70</v>
      </c>
      <c r="K280" s="133">
        <v>10</v>
      </c>
      <c r="L280" s="133">
        <v>80</v>
      </c>
      <c r="M280" s="133">
        <v>0</v>
      </c>
      <c r="O280" s="133">
        <v>1</v>
      </c>
      <c r="P280" s="133">
        <v>0</v>
      </c>
      <c r="T280" s="133">
        <v>800004</v>
      </c>
      <c r="U280" s="133" t="s">
        <v>1603</v>
      </c>
      <c r="V280" s="133">
        <v>3</v>
      </c>
      <c r="AC280" s="133">
        <v>1</v>
      </c>
      <c r="AD280" s="133">
        <v>0</v>
      </c>
      <c r="AI280" s="133">
        <v>1</v>
      </c>
      <c r="AJ280" s="133">
        <v>1</v>
      </c>
      <c r="AK280" s="133">
        <v>0</v>
      </c>
      <c r="AL280" s="133">
        <v>0</v>
      </c>
      <c r="AM280" s="133">
        <v>0</v>
      </c>
      <c r="AR280" s="133" t="s">
        <v>1173</v>
      </c>
      <c r="AS280" s="133" t="s">
        <v>1604</v>
      </c>
      <c r="AT280" s="133" t="s">
        <v>1605</v>
      </c>
      <c r="BL280" s="133">
        <v>10083</v>
      </c>
      <c r="BN280" s="133">
        <v>10083</v>
      </c>
      <c r="BO280" s="133">
        <v>7</v>
      </c>
      <c r="BP280" s="133">
        <v>1</v>
      </c>
      <c r="BT280" s="133">
        <v>10083</v>
      </c>
      <c r="CF280" s="133">
        <v>-1</v>
      </c>
      <c r="CN280" s="124">
        <v>1</v>
      </c>
    </row>
    <row r="281" spans="1:92" s="133" customFormat="1" ht="15.95" customHeight="1">
      <c r="A281" s="133">
        <v>6246</v>
      </c>
      <c r="B281" s="133" t="s">
        <v>1515</v>
      </c>
      <c r="C281" s="133">
        <v>2</v>
      </c>
      <c r="D281" s="133">
        <v>2</v>
      </c>
      <c r="E281" s="133">
        <v>2</v>
      </c>
      <c r="F281" s="133">
        <v>0</v>
      </c>
      <c r="J281" s="133">
        <v>70</v>
      </c>
      <c r="K281" s="133">
        <v>10</v>
      </c>
      <c r="L281" s="133">
        <v>80</v>
      </c>
      <c r="M281" s="133">
        <v>0</v>
      </c>
      <c r="O281" s="133">
        <v>2</v>
      </c>
      <c r="P281" s="133">
        <v>0</v>
      </c>
      <c r="T281" s="133">
        <v>10083004</v>
      </c>
      <c r="U281" s="133" t="s">
        <v>1606</v>
      </c>
      <c r="V281" s="133">
        <v>1</v>
      </c>
      <c r="AC281" s="133">
        <v>1</v>
      </c>
      <c r="AD281" s="133">
        <v>0</v>
      </c>
      <c r="AI281" s="133">
        <v>1</v>
      </c>
      <c r="AJ281" s="133">
        <v>1</v>
      </c>
      <c r="AK281" s="133">
        <v>0</v>
      </c>
      <c r="AL281" s="133">
        <v>0</v>
      </c>
      <c r="AM281" s="133">
        <v>0</v>
      </c>
      <c r="AQ281" s="133" t="s">
        <v>1689</v>
      </c>
      <c r="AR281" s="133" t="s">
        <v>205</v>
      </c>
      <c r="AS281" s="133" t="s">
        <v>1608</v>
      </c>
      <c r="AT281" s="133" t="s">
        <v>1689</v>
      </c>
      <c r="AU281" s="133">
        <v>10083004</v>
      </c>
      <c r="AV281" s="133" t="s">
        <v>1606</v>
      </c>
      <c r="BL281" s="133">
        <v>10083</v>
      </c>
      <c r="BM281" s="133">
        <v>4</v>
      </c>
      <c r="BN281" s="133">
        <v>10083</v>
      </c>
      <c r="BO281" s="133">
        <v>4</v>
      </c>
      <c r="BP281" s="133">
        <v>1</v>
      </c>
      <c r="BT281" s="133">
        <v>10083</v>
      </c>
      <c r="BU281" s="133">
        <v>4</v>
      </c>
      <c r="BY281" s="133" t="s">
        <v>1609</v>
      </c>
      <c r="CB281" s="133" t="s">
        <v>1610</v>
      </c>
      <c r="CD281" s="133" t="s">
        <v>1611</v>
      </c>
      <c r="CF281" s="133">
        <v>10083004</v>
      </c>
      <c r="CG281" s="133" t="s">
        <v>1606</v>
      </c>
      <c r="CN281" s="125">
        <v>1</v>
      </c>
    </row>
    <row r="282" spans="1:92" s="133" customFormat="1" ht="15.95" customHeight="1">
      <c r="A282" s="133">
        <v>6317</v>
      </c>
      <c r="B282" s="133" t="s">
        <v>1515</v>
      </c>
      <c r="C282" s="133">
        <v>2</v>
      </c>
      <c r="D282" s="133">
        <v>2</v>
      </c>
      <c r="E282" s="133">
        <v>1</v>
      </c>
      <c r="F282" s="133">
        <v>0</v>
      </c>
      <c r="J282" s="133">
        <v>70</v>
      </c>
      <c r="K282" s="133">
        <v>10</v>
      </c>
      <c r="L282" s="133">
        <v>80</v>
      </c>
      <c r="M282" s="133">
        <v>0</v>
      </c>
      <c r="O282" s="133">
        <v>3</v>
      </c>
      <c r="P282" s="133">
        <v>0</v>
      </c>
      <c r="T282" s="133">
        <v>30028</v>
      </c>
      <c r="U282" s="133" t="s">
        <v>1593</v>
      </c>
      <c r="V282" s="133">
        <v>1</v>
      </c>
      <c r="AC282" s="133">
        <v>1</v>
      </c>
      <c r="AD282" s="133">
        <v>0</v>
      </c>
      <c r="AI282" s="133">
        <v>1</v>
      </c>
      <c r="AJ282" s="133">
        <v>1</v>
      </c>
      <c r="AK282" s="133">
        <v>0</v>
      </c>
      <c r="AL282" s="133">
        <v>0</v>
      </c>
      <c r="AM282" s="133">
        <v>0</v>
      </c>
      <c r="AQ282" s="133" t="s">
        <v>1594</v>
      </c>
      <c r="AR282" s="133" t="s">
        <v>1162</v>
      </c>
      <c r="AS282" s="133" t="s">
        <v>1595</v>
      </c>
      <c r="AT282" s="133" t="s">
        <v>1596</v>
      </c>
      <c r="AU282" s="133">
        <v>10083003</v>
      </c>
      <c r="AV282" s="133" t="s">
        <v>1593</v>
      </c>
      <c r="BL282" s="133">
        <v>10083</v>
      </c>
      <c r="BM282" s="133">
        <v>11</v>
      </c>
      <c r="BN282" s="133">
        <v>10083</v>
      </c>
      <c r="BO282" s="133">
        <v>12</v>
      </c>
      <c r="BP282" s="133">
        <v>1</v>
      </c>
      <c r="BT282" s="133">
        <v>10083</v>
      </c>
      <c r="BU282" s="133">
        <v>11</v>
      </c>
      <c r="BY282" s="133" t="s">
        <v>1597</v>
      </c>
      <c r="CB282" s="133" t="s">
        <v>1598</v>
      </c>
      <c r="CD282" s="133" t="s">
        <v>1538</v>
      </c>
      <c r="CF282" s="133">
        <v>10083003</v>
      </c>
      <c r="CG282" s="133" t="s">
        <v>1593</v>
      </c>
      <c r="CN282" s="124">
        <v>1</v>
      </c>
    </row>
    <row r="283" spans="1:92" s="133" customFormat="1" ht="15.95" customHeight="1">
      <c r="A283" s="133">
        <v>6247</v>
      </c>
      <c r="B283" s="133" t="s">
        <v>1515</v>
      </c>
      <c r="C283" s="133">
        <v>2</v>
      </c>
      <c r="D283" s="133">
        <v>2</v>
      </c>
      <c r="E283" s="133">
        <v>1</v>
      </c>
      <c r="F283" s="133">
        <v>0</v>
      </c>
      <c r="J283" s="133">
        <v>70</v>
      </c>
      <c r="K283" s="133">
        <v>10</v>
      </c>
      <c r="L283" s="133">
        <v>80</v>
      </c>
      <c r="M283" s="133">
        <v>0</v>
      </c>
      <c r="O283" s="133">
        <v>3</v>
      </c>
      <c r="P283" s="133">
        <v>0</v>
      </c>
      <c r="T283" s="133">
        <v>30032</v>
      </c>
      <c r="U283" s="133" t="s">
        <v>1364</v>
      </c>
      <c r="V283" s="133">
        <v>10</v>
      </c>
      <c r="AC283" s="133">
        <v>1</v>
      </c>
      <c r="AD283" s="133">
        <v>0</v>
      </c>
      <c r="AI283" s="133">
        <v>1</v>
      </c>
      <c r="AJ283" s="133">
        <v>1</v>
      </c>
      <c r="AK283" s="133">
        <v>0</v>
      </c>
      <c r="AL283" s="133">
        <v>0</v>
      </c>
      <c r="AM283" s="133">
        <v>0</v>
      </c>
      <c r="AR283" s="133" t="s">
        <v>278</v>
      </c>
      <c r="AS283" s="133" t="s">
        <v>1690</v>
      </c>
      <c r="AT283" s="133" t="s">
        <v>1617</v>
      </c>
      <c r="BL283" s="133">
        <v>10083</v>
      </c>
      <c r="BN283" s="133">
        <v>10083</v>
      </c>
      <c r="BO283" s="133">
        <v>8</v>
      </c>
      <c r="BP283" s="133">
        <v>1</v>
      </c>
      <c r="BT283" s="133">
        <v>10083</v>
      </c>
      <c r="CF283" s="133">
        <v>-1</v>
      </c>
      <c r="CN283" s="125">
        <v>1</v>
      </c>
    </row>
    <row r="284" spans="1:92" s="133" customFormat="1" ht="15.95" customHeight="1">
      <c r="A284" s="133">
        <v>6248</v>
      </c>
      <c r="B284" s="133" t="s">
        <v>1515</v>
      </c>
      <c r="C284" s="133">
        <v>2</v>
      </c>
      <c r="D284" s="133">
        <v>2</v>
      </c>
      <c r="E284" s="133">
        <v>2</v>
      </c>
      <c r="F284" s="133">
        <v>0</v>
      </c>
      <c r="J284" s="133">
        <v>70</v>
      </c>
      <c r="K284" s="133">
        <v>10</v>
      </c>
      <c r="L284" s="133">
        <v>80</v>
      </c>
      <c r="M284" s="133">
        <v>0</v>
      </c>
      <c r="O284" s="133">
        <v>2</v>
      </c>
      <c r="P284" s="133">
        <v>0</v>
      </c>
      <c r="T284" s="133">
        <v>10083005</v>
      </c>
      <c r="U284" s="133" t="s">
        <v>1618</v>
      </c>
      <c r="V284" s="133">
        <v>1</v>
      </c>
      <c r="AC284" s="133">
        <v>1</v>
      </c>
      <c r="AD284" s="133">
        <v>0</v>
      </c>
      <c r="AI284" s="133">
        <v>1</v>
      </c>
      <c r="AJ284" s="133">
        <v>1</v>
      </c>
      <c r="AK284" s="133">
        <v>0</v>
      </c>
      <c r="AL284" s="133">
        <v>0</v>
      </c>
      <c r="AM284" s="133">
        <v>0</v>
      </c>
      <c r="AQ284" s="133" t="s">
        <v>1619</v>
      </c>
      <c r="AR284" s="133" t="s">
        <v>205</v>
      </c>
      <c r="AS284" s="133" t="s">
        <v>1620</v>
      </c>
      <c r="AT284" s="133" t="s">
        <v>1619</v>
      </c>
      <c r="AU284" s="133">
        <v>10083005</v>
      </c>
      <c r="AV284" s="133" t="s">
        <v>1618</v>
      </c>
      <c r="BL284" s="133">
        <v>10083</v>
      </c>
      <c r="BM284" s="133">
        <v>5</v>
      </c>
      <c r="BN284" s="133">
        <v>10083</v>
      </c>
      <c r="BO284" s="133">
        <v>5</v>
      </c>
      <c r="BP284" s="133">
        <v>1</v>
      </c>
      <c r="BT284" s="133">
        <v>10083</v>
      </c>
      <c r="BU284" s="133">
        <v>5</v>
      </c>
      <c r="BY284" s="133" t="s">
        <v>1621</v>
      </c>
      <c r="CB284" s="133" t="s">
        <v>1622</v>
      </c>
      <c r="CD284" s="133" t="s">
        <v>1623</v>
      </c>
      <c r="CF284" s="133">
        <v>10083005</v>
      </c>
      <c r="CG284" s="133" t="s">
        <v>1618</v>
      </c>
      <c r="CN284" s="124">
        <v>1</v>
      </c>
    </row>
    <row r="285" spans="1:92" s="133" customFormat="1" ht="15.95" customHeight="1">
      <c r="A285" s="133">
        <v>6323</v>
      </c>
      <c r="B285" s="133" t="s">
        <v>1515</v>
      </c>
      <c r="C285" s="133">
        <v>2</v>
      </c>
      <c r="D285" s="133">
        <v>2</v>
      </c>
      <c r="E285" s="133">
        <v>1</v>
      </c>
      <c r="F285" s="133">
        <v>0</v>
      </c>
      <c r="J285" s="133">
        <v>70</v>
      </c>
      <c r="K285" s="133">
        <v>10</v>
      </c>
      <c r="L285" s="133">
        <v>80</v>
      </c>
      <c r="M285" s="133">
        <v>0</v>
      </c>
      <c r="O285" s="133">
        <v>3</v>
      </c>
      <c r="P285" s="133">
        <v>0</v>
      </c>
      <c r="T285" s="133">
        <v>30029</v>
      </c>
      <c r="U285" s="133" t="s">
        <v>1624</v>
      </c>
      <c r="V285" s="133">
        <v>1</v>
      </c>
      <c r="AC285" s="133">
        <v>1</v>
      </c>
      <c r="AD285" s="133">
        <v>0</v>
      </c>
      <c r="AI285" s="133">
        <v>1</v>
      </c>
      <c r="AJ285" s="133">
        <v>1</v>
      </c>
      <c r="AK285" s="133">
        <v>0</v>
      </c>
      <c r="AL285" s="133">
        <v>0</v>
      </c>
      <c r="AM285" s="133">
        <v>0</v>
      </c>
      <c r="AQ285" s="133" t="s">
        <v>1625</v>
      </c>
      <c r="AR285" s="133" t="s">
        <v>1162</v>
      </c>
      <c r="AS285" s="133" t="s">
        <v>1626</v>
      </c>
      <c r="AT285" s="133" t="s">
        <v>1627</v>
      </c>
      <c r="AU285" s="133">
        <v>10085003</v>
      </c>
      <c r="AV285" s="133" t="s">
        <v>1624</v>
      </c>
      <c r="BL285" s="133">
        <v>10085</v>
      </c>
      <c r="BM285" s="133">
        <v>8</v>
      </c>
      <c r="BN285" s="133">
        <v>10085</v>
      </c>
      <c r="BO285" s="133">
        <v>11</v>
      </c>
      <c r="BP285" s="133">
        <v>1</v>
      </c>
      <c r="BT285" s="133">
        <v>10085</v>
      </c>
      <c r="BU285" s="133">
        <v>8</v>
      </c>
      <c r="BY285" s="133" t="s">
        <v>1628</v>
      </c>
      <c r="CB285" s="133" t="s">
        <v>1629</v>
      </c>
      <c r="CD285" s="133" t="s">
        <v>1538</v>
      </c>
      <c r="CF285" s="133">
        <v>10085003</v>
      </c>
      <c r="CG285" s="133" t="s">
        <v>1624</v>
      </c>
      <c r="CN285" s="125">
        <v>1</v>
      </c>
    </row>
    <row r="286" spans="1:92" s="133" customFormat="1" ht="15.95" customHeight="1">
      <c r="A286" s="133">
        <v>6249</v>
      </c>
      <c r="B286" s="133" t="s">
        <v>1515</v>
      </c>
      <c r="C286" s="133">
        <v>2</v>
      </c>
      <c r="D286" s="133">
        <v>2</v>
      </c>
      <c r="E286" s="133">
        <v>3</v>
      </c>
      <c r="F286" s="133">
        <v>0</v>
      </c>
      <c r="J286" s="133">
        <v>70</v>
      </c>
      <c r="K286" s="133">
        <v>10</v>
      </c>
      <c r="L286" s="133">
        <v>80</v>
      </c>
      <c r="M286" s="133">
        <v>0</v>
      </c>
      <c r="O286" s="133">
        <v>1</v>
      </c>
      <c r="P286" s="133">
        <v>0</v>
      </c>
      <c r="T286" s="133">
        <v>800005</v>
      </c>
      <c r="U286" s="133" t="s">
        <v>1630</v>
      </c>
      <c r="V286" s="133">
        <v>3</v>
      </c>
      <c r="AC286" s="133">
        <v>1</v>
      </c>
      <c r="AD286" s="133">
        <v>0</v>
      </c>
      <c r="AI286" s="133">
        <v>1</v>
      </c>
      <c r="AJ286" s="133">
        <v>1</v>
      </c>
      <c r="AK286" s="133">
        <v>0</v>
      </c>
      <c r="AL286" s="133">
        <v>0</v>
      </c>
      <c r="AM286" s="133">
        <v>0</v>
      </c>
      <c r="AR286" s="133" t="s">
        <v>1173</v>
      </c>
      <c r="AS286" s="133" t="s">
        <v>1604</v>
      </c>
      <c r="AT286" s="133" t="s">
        <v>1631</v>
      </c>
      <c r="BL286" s="133">
        <v>10085</v>
      </c>
      <c r="BN286" s="133">
        <v>10085</v>
      </c>
      <c r="BO286" s="133">
        <v>6</v>
      </c>
      <c r="BP286" s="133">
        <v>1</v>
      </c>
      <c r="BT286" s="133">
        <v>10085</v>
      </c>
      <c r="CF286" s="133">
        <v>-1</v>
      </c>
      <c r="CN286" s="124">
        <v>1</v>
      </c>
    </row>
    <row r="287" spans="1:92" s="133" customFormat="1" ht="15.95" customHeight="1">
      <c r="A287" s="133">
        <v>6250</v>
      </c>
      <c r="B287" s="133" t="s">
        <v>1515</v>
      </c>
      <c r="C287" s="133">
        <v>2</v>
      </c>
      <c r="D287" s="133">
        <v>2</v>
      </c>
      <c r="E287" s="133">
        <v>2</v>
      </c>
      <c r="F287" s="133">
        <v>0</v>
      </c>
      <c r="J287" s="133">
        <v>70</v>
      </c>
      <c r="K287" s="133">
        <v>10</v>
      </c>
      <c r="L287" s="133">
        <v>80</v>
      </c>
      <c r="M287" s="133">
        <v>0</v>
      </c>
      <c r="O287" s="133">
        <v>2</v>
      </c>
      <c r="P287" s="133">
        <v>0</v>
      </c>
      <c r="T287" s="133">
        <v>10085004</v>
      </c>
      <c r="U287" s="133" t="s">
        <v>1632</v>
      </c>
      <c r="V287" s="133">
        <v>1</v>
      </c>
      <c r="AC287" s="133">
        <v>1</v>
      </c>
      <c r="AD287" s="133">
        <v>0</v>
      </c>
      <c r="AI287" s="133">
        <v>1</v>
      </c>
      <c r="AJ287" s="133">
        <v>1</v>
      </c>
      <c r="AK287" s="133">
        <v>0</v>
      </c>
      <c r="AL287" s="133">
        <v>0</v>
      </c>
      <c r="AM287" s="133">
        <v>0</v>
      </c>
      <c r="AQ287" s="133" t="s">
        <v>1633</v>
      </c>
      <c r="AR287" s="133" t="s">
        <v>205</v>
      </c>
      <c r="AS287" s="133" t="s">
        <v>1634</v>
      </c>
      <c r="AT287" s="133" t="s">
        <v>1633</v>
      </c>
      <c r="AU287" s="133">
        <v>10085004</v>
      </c>
      <c r="AV287" s="133" t="s">
        <v>1632</v>
      </c>
      <c r="BL287" s="133">
        <v>10085</v>
      </c>
      <c r="BM287" s="133">
        <v>4</v>
      </c>
      <c r="BN287" s="133">
        <v>10085</v>
      </c>
      <c r="BO287" s="133">
        <v>4</v>
      </c>
      <c r="BP287" s="133">
        <v>1</v>
      </c>
      <c r="BT287" s="133">
        <v>10085</v>
      </c>
      <c r="BU287" s="133">
        <v>4</v>
      </c>
      <c r="BY287" s="133" t="s">
        <v>1635</v>
      </c>
      <c r="CB287" s="133" t="s">
        <v>1636</v>
      </c>
      <c r="CD287" s="133" t="s">
        <v>1637</v>
      </c>
      <c r="CF287" s="133">
        <v>10085004</v>
      </c>
      <c r="CG287" s="133" t="s">
        <v>1632</v>
      </c>
      <c r="CN287" s="125">
        <v>1</v>
      </c>
    </row>
    <row r="288" spans="1:92" s="133" customFormat="1" ht="15.95" customHeight="1">
      <c r="A288" s="133">
        <v>6251</v>
      </c>
      <c r="B288" s="133" t="s">
        <v>1515</v>
      </c>
      <c r="C288" s="133">
        <v>2</v>
      </c>
      <c r="D288" s="133">
        <v>2</v>
      </c>
      <c r="E288" s="133">
        <v>1</v>
      </c>
      <c r="F288" s="133">
        <v>0</v>
      </c>
      <c r="J288" s="133">
        <v>70</v>
      </c>
      <c r="K288" s="133">
        <v>10</v>
      </c>
      <c r="L288" s="133">
        <v>80</v>
      </c>
      <c r="M288" s="133">
        <v>0</v>
      </c>
      <c r="O288" s="133">
        <v>3</v>
      </c>
      <c r="P288" s="133">
        <v>0</v>
      </c>
      <c r="T288" s="133">
        <v>30010</v>
      </c>
      <c r="U288" s="133" t="s">
        <v>821</v>
      </c>
      <c r="V288" s="133">
        <v>10</v>
      </c>
      <c r="AC288" s="133">
        <v>1</v>
      </c>
      <c r="AD288" s="133">
        <v>0</v>
      </c>
      <c r="AI288" s="133">
        <v>1</v>
      </c>
      <c r="AJ288" s="133">
        <v>1</v>
      </c>
      <c r="AK288" s="133">
        <v>0</v>
      </c>
      <c r="AL288" s="133">
        <v>0</v>
      </c>
      <c r="AM288" s="133">
        <v>0</v>
      </c>
      <c r="AR288" s="133" t="s">
        <v>278</v>
      </c>
      <c r="AS288" s="133" t="s">
        <v>1565</v>
      </c>
      <c r="AT288" s="133" t="s">
        <v>1547</v>
      </c>
      <c r="BL288" s="133">
        <v>10085</v>
      </c>
      <c r="BN288" s="133">
        <v>10085</v>
      </c>
      <c r="BO288" s="133">
        <v>7</v>
      </c>
      <c r="BP288" s="133">
        <v>1</v>
      </c>
      <c r="BT288" s="133">
        <v>10085</v>
      </c>
      <c r="CF288" s="133">
        <v>-1</v>
      </c>
      <c r="CN288" s="124">
        <v>1</v>
      </c>
    </row>
    <row r="289" spans="1:92" s="133" customFormat="1" ht="15.95" customHeight="1">
      <c r="A289" s="133">
        <v>6252</v>
      </c>
      <c r="B289" s="133" t="s">
        <v>1515</v>
      </c>
      <c r="C289" s="133">
        <v>2</v>
      </c>
      <c r="D289" s="133">
        <v>2</v>
      </c>
      <c r="E289" s="133">
        <v>2</v>
      </c>
      <c r="F289" s="133">
        <v>0</v>
      </c>
      <c r="J289" s="133">
        <v>70</v>
      </c>
      <c r="K289" s="133">
        <v>10</v>
      </c>
      <c r="L289" s="133">
        <v>80</v>
      </c>
      <c r="M289" s="133">
        <v>0</v>
      </c>
      <c r="O289" s="133">
        <v>2</v>
      </c>
      <c r="P289" s="133">
        <v>0</v>
      </c>
      <c r="T289" s="133">
        <v>10085005</v>
      </c>
      <c r="U289" s="133" t="s">
        <v>1638</v>
      </c>
      <c r="V289" s="133">
        <v>1</v>
      </c>
      <c r="AC289" s="133">
        <v>1</v>
      </c>
      <c r="AD289" s="133">
        <v>0</v>
      </c>
      <c r="AI289" s="133">
        <v>1</v>
      </c>
      <c r="AJ289" s="133">
        <v>1</v>
      </c>
      <c r="AK289" s="133">
        <v>0</v>
      </c>
      <c r="AL289" s="133">
        <v>0</v>
      </c>
      <c r="AM289" s="133">
        <v>0</v>
      </c>
      <c r="AQ289" s="133" t="s">
        <v>1639</v>
      </c>
      <c r="AR289" s="133" t="s">
        <v>205</v>
      </c>
      <c r="AS289" s="133" t="s">
        <v>1640</v>
      </c>
      <c r="AT289" s="133" t="s">
        <v>1639</v>
      </c>
      <c r="AU289" s="133">
        <v>10085005</v>
      </c>
      <c r="AV289" s="133" t="s">
        <v>1638</v>
      </c>
      <c r="BL289" s="133">
        <v>10085</v>
      </c>
      <c r="BM289" s="133">
        <v>5</v>
      </c>
      <c r="BN289" s="133">
        <v>10085</v>
      </c>
      <c r="BO289" s="133">
        <v>5</v>
      </c>
      <c r="BP289" s="133">
        <v>1</v>
      </c>
      <c r="BT289" s="133">
        <v>10085</v>
      </c>
      <c r="BU289" s="133">
        <v>5</v>
      </c>
      <c r="BY289" s="133" t="s">
        <v>1641</v>
      </c>
      <c r="CB289" s="133" t="s">
        <v>1642</v>
      </c>
      <c r="CD289" s="133" t="s">
        <v>1643</v>
      </c>
      <c r="CF289" s="133">
        <v>10085005</v>
      </c>
      <c r="CG289" s="133" t="s">
        <v>1638</v>
      </c>
      <c r="CN289" s="125">
        <v>1</v>
      </c>
    </row>
    <row r="290" spans="1:92" s="133" customFormat="1" ht="15.95" customHeight="1">
      <c r="A290" s="133">
        <v>6299</v>
      </c>
      <c r="B290" s="133" t="s">
        <v>1515</v>
      </c>
      <c r="C290" s="133">
        <v>2</v>
      </c>
      <c r="D290" s="133">
        <v>2</v>
      </c>
      <c r="E290" s="133">
        <v>3</v>
      </c>
      <c r="F290" s="133">
        <v>0</v>
      </c>
      <c r="J290" s="133">
        <v>70</v>
      </c>
      <c r="K290" s="133">
        <v>10</v>
      </c>
      <c r="L290" s="133">
        <v>80</v>
      </c>
      <c r="M290" s="133">
        <v>0</v>
      </c>
      <c r="O290" s="133">
        <v>2</v>
      </c>
      <c r="P290" s="133">
        <v>0</v>
      </c>
      <c r="T290" s="133">
        <v>700005</v>
      </c>
      <c r="U290" s="133" t="s">
        <v>1644</v>
      </c>
      <c r="V290" s="133">
        <v>2</v>
      </c>
      <c r="AC290" s="133">
        <v>1</v>
      </c>
      <c r="AD290" s="133">
        <v>0</v>
      </c>
      <c r="AI290" s="133">
        <v>1</v>
      </c>
      <c r="AJ290" s="133">
        <v>1</v>
      </c>
      <c r="AK290" s="133">
        <v>0</v>
      </c>
      <c r="AL290" s="133">
        <v>0</v>
      </c>
      <c r="AM290" s="133">
        <v>0</v>
      </c>
      <c r="AQ290" s="133" t="s">
        <v>1645</v>
      </c>
      <c r="AR290" s="133" t="s">
        <v>205</v>
      </c>
      <c r="AS290" s="133" t="s">
        <v>552</v>
      </c>
      <c r="AT290" s="133" t="s">
        <v>1646</v>
      </c>
      <c r="AU290" s="133">
        <v>10081006</v>
      </c>
      <c r="AV290" s="133" t="s">
        <v>406</v>
      </c>
      <c r="BL290" s="133">
        <v>10081</v>
      </c>
      <c r="BM290" s="133">
        <v>14</v>
      </c>
      <c r="BN290" s="133">
        <v>10081</v>
      </c>
      <c r="BO290" s="133">
        <v>13</v>
      </c>
      <c r="BP290" s="133">
        <v>1</v>
      </c>
      <c r="BT290" s="133">
        <v>10081</v>
      </c>
      <c r="BU290" s="133">
        <v>14</v>
      </c>
      <c r="BY290" s="133" t="s">
        <v>1647</v>
      </c>
      <c r="CB290" s="133" t="s">
        <v>1704</v>
      </c>
      <c r="CD290" s="133" t="s">
        <v>1649</v>
      </c>
      <c r="CF290" s="133">
        <v>10081006</v>
      </c>
      <c r="CG290" s="133" t="s">
        <v>406</v>
      </c>
      <c r="CN290" s="124">
        <v>1</v>
      </c>
    </row>
    <row r="291" spans="1:92" s="126" customFormat="1" ht="16.5" customHeight="1">
      <c r="A291" s="126">
        <v>6253</v>
      </c>
      <c r="B291" s="126" t="s">
        <v>1515</v>
      </c>
      <c r="C291" s="126">
        <v>2</v>
      </c>
      <c r="D291" s="126">
        <v>2</v>
      </c>
      <c r="E291" s="126">
        <v>1</v>
      </c>
      <c r="F291" s="126">
        <v>0</v>
      </c>
      <c r="J291" s="126">
        <v>80</v>
      </c>
      <c r="K291" s="126">
        <v>10</v>
      </c>
      <c r="L291" s="126">
        <v>90</v>
      </c>
      <c r="M291" s="173">
        <v>0</v>
      </c>
      <c r="O291" s="126">
        <v>1</v>
      </c>
      <c r="P291" s="126">
        <v>0</v>
      </c>
      <c r="T291" s="126">
        <v>10171</v>
      </c>
      <c r="U291" s="126" t="s">
        <v>1444</v>
      </c>
      <c r="V291" s="126">
        <v>3</v>
      </c>
      <c r="AC291" s="141">
        <v>1</v>
      </c>
      <c r="AD291" s="141">
        <v>0</v>
      </c>
      <c r="AE291" s="200"/>
      <c r="AF291" s="200"/>
      <c r="AG291" s="200"/>
      <c r="AH291" s="200"/>
      <c r="AI291" s="141">
        <v>1</v>
      </c>
      <c r="AJ291" s="141">
        <v>1</v>
      </c>
      <c r="AK291" s="173">
        <v>0</v>
      </c>
      <c r="AL291" s="173">
        <v>0</v>
      </c>
      <c r="AM291" s="173">
        <v>0</v>
      </c>
      <c r="AO291" s="201"/>
      <c r="AP291" s="201"/>
      <c r="AR291" s="126" t="s">
        <v>278</v>
      </c>
      <c r="AS291" s="126" t="s">
        <v>1705</v>
      </c>
      <c r="AT291" s="126" t="s">
        <v>1706</v>
      </c>
      <c r="AX291" s="171"/>
      <c r="AY291" s="172"/>
      <c r="AZ291" s="173"/>
      <c r="BA291" s="172"/>
      <c r="BC291" s="172"/>
      <c r="BD291" s="172"/>
      <c r="BE291" s="172"/>
      <c r="BF291" s="172"/>
      <c r="BG291" s="172"/>
      <c r="BH291" s="172"/>
      <c r="BI291" s="172"/>
      <c r="BJ291" s="172"/>
      <c r="BL291" s="126">
        <v>10097</v>
      </c>
      <c r="BN291" s="126">
        <v>10097</v>
      </c>
      <c r="BO291" s="126">
        <v>13</v>
      </c>
      <c r="BP291" s="126">
        <v>1</v>
      </c>
      <c r="BT291" s="141">
        <v>10097</v>
      </c>
      <c r="CD291" s="171"/>
      <c r="CF291" s="126">
        <v>-1</v>
      </c>
      <c r="CH291" s="171"/>
      <c r="CN291" s="125">
        <v>1</v>
      </c>
    </row>
    <row r="292" spans="1:92" s="126" customFormat="1" ht="15.95" customHeight="1">
      <c r="A292" s="126">
        <v>6254</v>
      </c>
      <c r="B292" s="126" t="s">
        <v>1515</v>
      </c>
      <c r="C292" s="126">
        <v>2</v>
      </c>
      <c r="D292" s="126">
        <v>2</v>
      </c>
      <c r="E292" s="126">
        <v>2</v>
      </c>
      <c r="F292" s="126">
        <v>0</v>
      </c>
      <c r="J292" s="126">
        <v>80</v>
      </c>
      <c r="K292" s="126">
        <v>10</v>
      </c>
      <c r="L292" s="126">
        <v>90</v>
      </c>
      <c r="M292" s="173">
        <v>0</v>
      </c>
      <c r="O292" s="126">
        <v>2</v>
      </c>
      <c r="P292" s="126">
        <v>0</v>
      </c>
      <c r="T292" s="126">
        <v>10097005</v>
      </c>
      <c r="U292" s="126" t="s">
        <v>1624</v>
      </c>
      <c r="V292" s="126">
        <v>1</v>
      </c>
      <c r="AC292" s="141">
        <v>1</v>
      </c>
      <c r="AD292" s="141">
        <v>0</v>
      </c>
      <c r="AE292" s="200"/>
      <c r="AF292" s="200"/>
      <c r="AG292" s="200"/>
      <c r="AH292" s="200"/>
      <c r="AI292" s="141">
        <v>1</v>
      </c>
      <c r="AJ292" s="141">
        <v>1</v>
      </c>
      <c r="AK292" s="173">
        <v>0</v>
      </c>
      <c r="AL292" s="173">
        <v>0</v>
      </c>
      <c r="AM292" s="173">
        <v>0</v>
      </c>
      <c r="AO292" s="201"/>
      <c r="AP292" s="201"/>
      <c r="AQ292" s="126" t="s">
        <v>1707</v>
      </c>
      <c r="AR292" s="126" t="s">
        <v>205</v>
      </c>
      <c r="AS292" s="171" t="s">
        <v>1708</v>
      </c>
      <c r="AT292" s="126" t="s">
        <v>1707</v>
      </c>
      <c r="AU292" s="141">
        <v>10097005</v>
      </c>
      <c r="AV292" s="126" t="s">
        <v>1624</v>
      </c>
      <c r="AX292" s="171"/>
      <c r="AY292" s="172"/>
      <c r="AZ292" s="173"/>
      <c r="BA292" s="172"/>
      <c r="BC292" s="172"/>
      <c r="BD292" s="172"/>
      <c r="BE292" s="172"/>
      <c r="BF292" s="172"/>
      <c r="BG292" s="172"/>
      <c r="BH292" s="172"/>
      <c r="BI292" s="172"/>
      <c r="BJ292" s="172"/>
      <c r="BL292" s="126">
        <v>10097</v>
      </c>
      <c r="BM292" s="126">
        <v>11</v>
      </c>
      <c r="BN292" s="126">
        <v>10097</v>
      </c>
      <c r="BO292" s="126">
        <v>11</v>
      </c>
      <c r="BP292" s="126">
        <v>1</v>
      </c>
      <c r="BT292" s="141">
        <v>10097</v>
      </c>
      <c r="BU292" s="126">
        <v>11</v>
      </c>
      <c r="BY292" s="204" t="s">
        <v>1709</v>
      </c>
      <c r="CB292" s="126" t="s">
        <v>1710</v>
      </c>
      <c r="CD292" s="126" t="s">
        <v>1711</v>
      </c>
      <c r="CF292" s="141">
        <v>10097005</v>
      </c>
      <c r="CG292" s="126" t="s">
        <v>1624</v>
      </c>
      <c r="CH292" s="171"/>
      <c r="CN292" s="124">
        <v>1</v>
      </c>
    </row>
    <row r="293" spans="1:92" s="126" customFormat="1" ht="15.95" customHeight="1">
      <c r="A293" s="126">
        <v>6255</v>
      </c>
      <c r="B293" s="126" t="s">
        <v>1515</v>
      </c>
      <c r="C293" s="126">
        <v>2</v>
      </c>
      <c r="D293" s="126">
        <v>2</v>
      </c>
      <c r="E293" s="126">
        <v>1</v>
      </c>
      <c r="F293" s="126">
        <v>0</v>
      </c>
      <c r="J293" s="126">
        <v>80</v>
      </c>
      <c r="K293" s="126">
        <v>10</v>
      </c>
      <c r="L293" s="126">
        <v>90</v>
      </c>
      <c r="M293" s="173">
        <v>0</v>
      </c>
      <c r="O293" s="126">
        <v>1</v>
      </c>
      <c r="P293" s="126">
        <v>0</v>
      </c>
      <c r="T293" s="126">
        <v>10182</v>
      </c>
      <c r="U293" s="126" t="s">
        <v>1448</v>
      </c>
      <c r="V293" s="126">
        <v>3</v>
      </c>
      <c r="AC293" s="141">
        <v>1</v>
      </c>
      <c r="AD293" s="141">
        <v>0</v>
      </c>
      <c r="AE293" s="200"/>
      <c r="AF293" s="200"/>
      <c r="AG293" s="200"/>
      <c r="AH293" s="200"/>
      <c r="AI293" s="141">
        <v>1</v>
      </c>
      <c r="AJ293" s="141">
        <v>1</v>
      </c>
      <c r="AK293" s="173">
        <v>0</v>
      </c>
      <c r="AL293" s="173">
        <v>0</v>
      </c>
      <c r="AM293" s="173">
        <v>0</v>
      </c>
      <c r="AO293" s="201"/>
      <c r="AP293" s="201"/>
      <c r="AR293" s="126" t="s">
        <v>278</v>
      </c>
      <c r="AS293" s="126" t="s">
        <v>1705</v>
      </c>
      <c r="AT293" s="126" t="s">
        <v>1712</v>
      </c>
      <c r="AX293" s="171"/>
      <c r="AY293" s="172"/>
      <c r="AZ293" s="173"/>
      <c r="BA293" s="172"/>
      <c r="BC293" s="172"/>
      <c r="BD293" s="172"/>
      <c r="BE293" s="172"/>
      <c r="BF293" s="172"/>
      <c r="BG293" s="172"/>
      <c r="BH293" s="172"/>
      <c r="BI293" s="172"/>
      <c r="BJ293" s="172"/>
      <c r="BL293" s="126">
        <v>10097</v>
      </c>
      <c r="BN293" s="126">
        <v>10097</v>
      </c>
      <c r="BO293" s="126">
        <v>14</v>
      </c>
      <c r="BP293" s="126">
        <v>1</v>
      </c>
      <c r="BT293" s="141">
        <v>10097</v>
      </c>
      <c r="CD293" s="171"/>
      <c r="CH293" s="171"/>
      <c r="CN293" s="125">
        <v>1</v>
      </c>
    </row>
    <row r="294" spans="1:92" s="126" customFormat="1" ht="15.95" customHeight="1">
      <c r="A294" s="126">
        <v>6256</v>
      </c>
      <c r="B294" s="126" t="s">
        <v>1515</v>
      </c>
      <c r="C294" s="126">
        <v>2</v>
      </c>
      <c r="D294" s="126">
        <v>2</v>
      </c>
      <c r="E294" s="126">
        <v>2</v>
      </c>
      <c r="F294" s="126">
        <v>0</v>
      </c>
      <c r="J294" s="126">
        <v>80</v>
      </c>
      <c r="K294" s="126">
        <v>10</v>
      </c>
      <c r="L294" s="126">
        <v>90</v>
      </c>
      <c r="M294" s="173">
        <v>0</v>
      </c>
      <c r="O294" s="126">
        <v>2</v>
      </c>
      <c r="P294" s="126">
        <v>0</v>
      </c>
      <c r="T294" s="126">
        <v>10097006</v>
      </c>
      <c r="U294" s="126" t="s">
        <v>1571</v>
      </c>
      <c r="V294" s="126">
        <v>1</v>
      </c>
      <c r="AC294" s="141">
        <v>1</v>
      </c>
      <c r="AD294" s="141">
        <v>0</v>
      </c>
      <c r="AE294" s="200"/>
      <c r="AF294" s="200"/>
      <c r="AG294" s="200"/>
      <c r="AH294" s="200"/>
      <c r="AI294" s="141">
        <v>1</v>
      </c>
      <c r="AJ294" s="141">
        <v>1</v>
      </c>
      <c r="AK294" s="173">
        <v>0</v>
      </c>
      <c r="AL294" s="173">
        <v>0</v>
      </c>
      <c r="AM294" s="173">
        <v>0</v>
      </c>
      <c r="AO294" s="201"/>
      <c r="AP294" s="201"/>
      <c r="AQ294" s="126" t="s">
        <v>1584</v>
      </c>
      <c r="AR294" s="126" t="s">
        <v>205</v>
      </c>
      <c r="AS294" s="126" t="s">
        <v>1713</v>
      </c>
      <c r="AT294" s="126" t="s">
        <v>1584</v>
      </c>
      <c r="AU294" s="141">
        <v>10097006</v>
      </c>
      <c r="AV294" s="126" t="s">
        <v>1571</v>
      </c>
      <c r="AX294" s="171"/>
      <c r="AY294" s="172"/>
      <c r="AZ294" s="173"/>
      <c r="BA294" s="172"/>
      <c r="BC294" s="172"/>
      <c r="BD294" s="172"/>
      <c r="BE294" s="172"/>
      <c r="BF294" s="172"/>
      <c r="BG294" s="172"/>
      <c r="BH294" s="172"/>
      <c r="BI294" s="172"/>
      <c r="BJ294" s="172"/>
      <c r="BL294" s="126">
        <v>10097</v>
      </c>
      <c r="BM294" s="126">
        <v>12</v>
      </c>
      <c r="BN294" s="126">
        <v>10097</v>
      </c>
      <c r="BO294" s="126">
        <v>12</v>
      </c>
      <c r="BP294" s="126">
        <v>1</v>
      </c>
      <c r="BT294" s="141">
        <v>10097</v>
      </c>
      <c r="BU294" s="126">
        <v>12</v>
      </c>
      <c r="BY294" s="204" t="s">
        <v>1714</v>
      </c>
      <c r="CB294" s="126" t="s">
        <v>1715</v>
      </c>
      <c r="CD294" s="126" t="s">
        <v>1711</v>
      </c>
      <c r="CF294" s="141">
        <v>10097006</v>
      </c>
      <c r="CG294" s="126" t="s">
        <v>1571</v>
      </c>
      <c r="CH294" s="171"/>
      <c r="CN294" s="124">
        <v>1</v>
      </c>
    </row>
    <row r="295" spans="1:92" s="126" customFormat="1" ht="15.95" customHeight="1">
      <c r="A295" s="126">
        <v>6333</v>
      </c>
      <c r="B295" s="126" t="s">
        <v>1515</v>
      </c>
      <c r="C295" s="126">
        <v>2</v>
      </c>
      <c r="D295" s="126">
        <v>2</v>
      </c>
      <c r="E295" s="126">
        <v>1</v>
      </c>
      <c r="F295" s="126">
        <v>0</v>
      </c>
      <c r="J295" s="126">
        <v>80</v>
      </c>
      <c r="K295" s="126">
        <v>10</v>
      </c>
      <c r="L295" s="126">
        <v>90</v>
      </c>
      <c r="M295" s="173">
        <v>0</v>
      </c>
      <c r="O295" s="126">
        <v>2</v>
      </c>
      <c r="P295" s="126">
        <v>0</v>
      </c>
      <c r="T295" s="126">
        <v>10151</v>
      </c>
      <c r="U295" s="126" t="s">
        <v>907</v>
      </c>
      <c r="V295" s="126">
        <v>10</v>
      </c>
      <c r="AC295" s="141">
        <v>1</v>
      </c>
      <c r="AD295" s="141">
        <v>0</v>
      </c>
      <c r="AE295" s="200"/>
      <c r="AF295" s="200"/>
      <c r="AG295" s="200"/>
      <c r="AH295" s="200"/>
      <c r="AI295" s="141">
        <v>1</v>
      </c>
      <c r="AJ295" s="141">
        <v>1</v>
      </c>
      <c r="AK295" s="173">
        <v>0</v>
      </c>
      <c r="AL295" s="173">
        <v>0</v>
      </c>
      <c r="AM295" s="173">
        <v>0</v>
      </c>
      <c r="AO295" s="201"/>
      <c r="AP295" s="201"/>
      <c r="AR295" s="126" t="s">
        <v>278</v>
      </c>
      <c r="AS295" s="126" t="s">
        <v>1716</v>
      </c>
      <c r="AT295" s="126" t="s">
        <v>1717</v>
      </c>
      <c r="AU295" s="141"/>
      <c r="AX295" s="171"/>
      <c r="AY295" s="172"/>
      <c r="AZ295" s="173"/>
      <c r="BA295" s="172"/>
      <c r="BC295" s="172"/>
      <c r="BD295" s="172"/>
      <c r="BE295" s="172"/>
      <c r="BF295" s="172"/>
      <c r="BG295" s="172"/>
      <c r="BH295" s="172"/>
      <c r="BI295" s="172"/>
      <c r="BJ295" s="172"/>
      <c r="BL295" s="126">
        <v>10097</v>
      </c>
      <c r="BN295" s="126">
        <v>10097</v>
      </c>
      <c r="BO295" s="126">
        <v>10</v>
      </c>
      <c r="BP295" s="126">
        <v>1</v>
      </c>
      <c r="BT295" s="141">
        <v>10097</v>
      </c>
      <c r="BY295" s="204"/>
      <c r="CF295" s="141">
        <v>-1</v>
      </c>
      <c r="CH295" s="171"/>
      <c r="CN295" s="125">
        <v>1</v>
      </c>
    </row>
    <row r="296" spans="1:92" s="126" customFormat="1" ht="15.95" customHeight="1">
      <c r="A296" s="126">
        <v>6257</v>
      </c>
      <c r="B296" s="126" t="s">
        <v>1515</v>
      </c>
      <c r="C296" s="126">
        <v>2</v>
      </c>
      <c r="D296" s="126">
        <v>2</v>
      </c>
      <c r="E296" s="126">
        <v>1</v>
      </c>
      <c r="F296" s="126">
        <v>0</v>
      </c>
      <c r="J296" s="126">
        <v>80</v>
      </c>
      <c r="K296" s="126">
        <v>10</v>
      </c>
      <c r="L296" s="126">
        <v>90</v>
      </c>
      <c r="M296" s="173">
        <v>0</v>
      </c>
      <c r="O296" s="126">
        <v>1</v>
      </c>
      <c r="P296" s="126">
        <v>0</v>
      </c>
      <c r="T296" s="126">
        <v>10131</v>
      </c>
      <c r="U296" s="126" t="s">
        <v>719</v>
      </c>
      <c r="V296" s="126">
        <v>10</v>
      </c>
      <c r="AC296" s="141">
        <v>1</v>
      </c>
      <c r="AD296" s="141">
        <v>0</v>
      </c>
      <c r="AE296" s="200"/>
      <c r="AF296" s="200"/>
      <c r="AG296" s="200"/>
      <c r="AH296" s="200"/>
      <c r="AI296" s="141">
        <v>1</v>
      </c>
      <c r="AJ296" s="141">
        <v>1</v>
      </c>
      <c r="AK296" s="173">
        <v>0</v>
      </c>
      <c r="AL296" s="173">
        <v>0</v>
      </c>
      <c r="AM296" s="173">
        <v>0</v>
      </c>
      <c r="AO296" s="201"/>
      <c r="AP296" s="201"/>
      <c r="AR296" s="126" t="s">
        <v>278</v>
      </c>
      <c r="AS296" s="126" t="s">
        <v>1693</v>
      </c>
      <c r="AT296" s="126" t="s">
        <v>722</v>
      </c>
      <c r="AU296" s="141"/>
      <c r="AX296" s="171"/>
      <c r="AY296" s="172"/>
      <c r="AZ296" s="173"/>
      <c r="BA296" s="172"/>
      <c r="BC296" s="172"/>
      <c r="BD296" s="172"/>
      <c r="BE296" s="172"/>
      <c r="BF296" s="172"/>
      <c r="BG296" s="172"/>
      <c r="BH296" s="172"/>
      <c r="BI296" s="172"/>
      <c r="BJ296" s="172"/>
      <c r="BL296" s="126">
        <v>10095</v>
      </c>
      <c r="BN296" s="126">
        <v>10095</v>
      </c>
      <c r="BO296" s="126">
        <v>4</v>
      </c>
      <c r="BP296" s="126">
        <v>1</v>
      </c>
      <c r="BT296" s="141">
        <v>10095</v>
      </c>
      <c r="BY296" s="204"/>
      <c r="CF296" s="141">
        <v>-1</v>
      </c>
      <c r="CH296" s="171"/>
      <c r="CN296" s="124">
        <v>1</v>
      </c>
    </row>
    <row r="297" spans="1:92" s="126" customFormat="1" ht="15.95" customHeight="1">
      <c r="A297" s="126">
        <v>6258</v>
      </c>
      <c r="B297" s="126" t="s">
        <v>1515</v>
      </c>
      <c r="C297" s="126">
        <v>2</v>
      </c>
      <c r="D297" s="126">
        <v>2</v>
      </c>
      <c r="E297" s="126">
        <v>2</v>
      </c>
      <c r="F297" s="126">
        <v>0</v>
      </c>
      <c r="J297" s="126">
        <v>80</v>
      </c>
      <c r="K297" s="126">
        <v>10</v>
      </c>
      <c r="L297" s="126">
        <v>90</v>
      </c>
      <c r="M297" s="173">
        <v>0</v>
      </c>
      <c r="O297" s="126">
        <v>2</v>
      </c>
      <c r="P297" s="126">
        <v>0</v>
      </c>
      <c r="T297" s="126">
        <v>10095009</v>
      </c>
      <c r="U297" s="126" t="s">
        <v>479</v>
      </c>
      <c r="V297" s="126">
        <v>1</v>
      </c>
      <c r="AC297" s="141">
        <v>1</v>
      </c>
      <c r="AD297" s="141">
        <v>0</v>
      </c>
      <c r="AE297" s="200"/>
      <c r="AF297" s="200"/>
      <c r="AG297" s="200"/>
      <c r="AH297" s="200"/>
      <c r="AI297" s="141">
        <v>1</v>
      </c>
      <c r="AJ297" s="141">
        <v>1</v>
      </c>
      <c r="AK297" s="173">
        <v>0</v>
      </c>
      <c r="AL297" s="173">
        <v>0</v>
      </c>
      <c r="AM297" s="173">
        <v>0</v>
      </c>
      <c r="AO297" s="201"/>
      <c r="AP297" s="201"/>
      <c r="AQ297" s="126" t="s">
        <v>870</v>
      </c>
      <c r="AR297" s="126" t="s">
        <v>205</v>
      </c>
      <c r="AS297" s="126" t="s">
        <v>1694</v>
      </c>
      <c r="AT297" s="126" t="s">
        <v>870</v>
      </c>
      <c r="AU297" s="141">
        <v>10095009</v>
      </c>
      <c r="AV297" s="126" t="s">
        <v>479</v>
      </c>
      <c r="AX297" s="171"/>
      <c r="AY297" s="172"/>
      <c r="AZ297" s="173"/>
      <c r="BA297" s="172"/>
      <c r="BC297" s="172"/>
      <c r="BD297" s="172"/>
      <c r="BE297" s="172"/>
      <c r="BF297" s="172"/>
      <c r="BG297" s="172"/>
      <c r="BH297" s="172"/>
      <c r="BI297" s="172"/>
      <c r="BJ297" s="172"/>
      <c r="BL297" s="126">
        <v>10095</v>
      </c>
      <c r="BM297" s="126">
        <v>15</v>
      </c>
      <c r="BN297" s="126">
        <v>10095</v>
      </c>
      <c r="BO297" s="126">
        <v>15</v>
      </c>
      <c r="BP297" s="126">
        <v>1</v>
      </c>
      <c r="BT297" s="141">
        <v>10095</v>
      </c>
      <c r="BU297" s="126">
        <v>15</v>
      </c>
      <c r="BY297" s="204" t="s">
        <v>1695</v>
      </c>
      <c r="CB297" s="126" t="s">
        <v>1696</v>
      </c>
      <c r="CD297" s="126" t="s">
        <v>1697</v>
      </c>
      <c r="CF297" s="141">
        <v>10095009</v>
      </c>
      <c r="CG297" s="126" t="s">
        <v>479</v>
      </c>
      <c r="CH297" s="171"/>
      <c r="CN297" s="125">
        <v>1</v>
      </c>
    </row>
    <row r="298" spans="1:92" s="126" customFormat="1" ht="15.95" customHeight="1">
      <c r="A298" s="126">
        <v>6259</v>
      </c>
      <c r="B298" s="126" t="s">
        <v>1515</v>
      </c>
      <c r="C298" s="126">
        <v>2</v>
      </c>
      <c r="D298" s="126">
        <v>2</v>
      </c>
      <c r="E298" s="126">
        <v>1</v>
      </c>
      <c r="F298" s="126">
        <v>0</v>
      </c>
      <c r="J298" s="126">
        <v>80</v>
      </c>
      <c r="K298" s="126">
        <v>10</v>
      </c>
      <c r="L298" s="126">
        <v>90</v>
      </c>
      <c r="M298" s="173">
        <v>0</v>
      </c>
      <c r="O298" s="126">
        <v>1</v>
      </c>
      <c r="P298" s="126">
        <v>0</v>
      </c>
      <c r="T298" s="126">
        <v>10141</v>
      </c>
      <c r="U298" s="126" t="s">
        <v>1372</v>
      </c>
      <c r="V298" s="126">
        <v>5</v>
      </c>
      <c r="AC298" s="141">
        <v>1</v>
      </c>
      <c r="AD298" s="141">
        <v>0</v>
      </c>
      <c r="AE298" s="200"/>
      <c r="AF298" s="200"/>
      <c r="AG298" s="200"/>
      <c r="AH298" s="200"/>
      <c r="AI298" s="141">
        <v>1</v>
      </c>
      <c r="AJ298" s="141">
        <v>1</v>
      </c>
      <c r="AK298" s="173">
        <v>0</v>
      </c>
      <c r="AL298" s="173">
        <v>0</v>
      </c>
      <c r="AM298" s="173">
        <v>0</v>
      </c>
      <c r="AO298" s="201"/>
      <c r="AP298" s="201"/>
      <c r="AR298" s="126" t="s">
        <v>278</v>
      </c>
      <c r="AS298" s="126" t="s">
        <v>1698</v>
      </c>
      <c r="AT298" s="126" t="s">
        <v>1699</v>
      </c>
      <c r="AU298" s="141"/>
      <c r="AX298" s="171"/>
      <c r="AY298" s="172"/>
      <c r="AZ298" s="173"/>
      <c r="BA298" s="172"/>
      <c r="BC298" s="172"/>
      <c r="BD298" s="172"/>
      <c r="BE298" s="172"/>
      <c r="BF298" s="172"/>
      <c r="BG298" s="172"/>
      <c r="BH298" s="172"/>
      <c r="BI298" s="172"/>
      <c r="BJ298" s="172"/>
      <c r="BL298" s="126">
        <v>10095</v>
      </c>
      <c r="BN298" s="126">
        <v>10095</v>
      </c>
      <c r="BO298" s="126">
        <v>16</v>
      </c>
      <c r="BP298" s="126">
        <v>1</v>
      </c>
      <c r="BT298" s="141">
        <v>10095</v>
      </c>
      <c r="BY298" s="204"/>
      <c r="CF298" s="141">
        <v>-1</v>
      </c>
      <c r="CH298" s="171"/>
      <c r="CN298" s="124">
        <v>1</v>
      </c>
    </row>
    <row r="299" spans="1:92" s="126" customFormat="1" ht="15.95" customHeight="1">
      <c r="A299" s="126">
        <v>6260</v>
      </c>
      <c r="B299" s="126" t="s">
        <v>1515</v>
      </c>
      <c r="C299" s="126">
        <v>2</v>
      </c>
      <c r="D299" s="126">
        <v>2</v>
      </c>
      <c r="E299" s="126">
        <v>2</v>
      </c>
      <c r="F299" s="126">
        <v>0</v>
      </c>
      <c r="J299" s="126">
        <v>80</v>
      </c>
      <c r="K299" s="126">
        <v>10</v>
      </c>
      <c r="L299" s="126">
        <v>90</v>
      </c>
      <c r="M299" s="173">
        <v>0</v>
      </c>
      <c r="O299" s="126">
        <v>2</v>
      </c>
      <c r="P299" s="126">
        <v>0</v>
      </c>
      <c r="T299" s="126">
        <v>10095013</v>
      </c>
      <c r="U299" s="126" t="s">
        <v>1593</v>
      </c>
      <c r="V299" s="126">
        <v>1</v>
      </c>
      <c r="AC299" s="141">
        <v>1</v>
      </c>
      <c r="AD299" s="141">
        <v>0</v>
      </c>
      <c r="AE299" s="200"/>
      <c r="AF299" s="200"/>
      <c r="AG299" s="200"/>
      <c r="AH299" s="200"/>
      <c r="AI299" s="141">
        <v>1</v>
      </c>
      <c r="AJ299" s="141">
        <v>1</v>
      </c>
      <c r="AK299" s="173">
        <v>0</v>
      </c>
      <c r="AL299" s="173">
        <v>0</v>
      </c>
      <c r="AM299" s="173">
        <v>0</v>
      </c>
      <c r="AO299" s="201"/>
      <c r="AP299" s="201"/>
      <c r="AQ299" s="126" t="s">
        <v>1607</v>
      </c>
      <c r="AR299" s="126" t="s">
        <v>205</v>
      </c>
      <c r="AS299" s="126" t="s">
        <v>1700</v>
      </c>
      <c r="AT299" s="126" t="s">
        <v>1607</v>
      </c>
      <c r="AU299" s="141">
        <v>10095013</v>
      </c>
      <c r="AV299" s="126" t="s">
        <v>1593</v>
      </c>
      <c r="AX299" s="171"/>
      <c r="AY299" s="172"/>
      <c r="AZ299" s="173"/>
      <c r="BA299" s="172"/>
      <c r="BC299" s="172"/>
      <c r="BD299" s="172"/>
      <c r="BE299" s="172"/>
      <c r="BF299" s="172"/>
      <c r="BG299" s="172"/>
      <c r="BH299" s="172"/>
      <c r="BI299" s="172"/>
      <c r="BJ299" s="172"/>
      <c r="BL299" s="126">
        <v>10095</v>
      </c>
      <c r="BM299" s="126">
        <v>17</v>
      </c>
      <c r="BN299" s="126">
        <v>10095</v>
      </c>
      <c r="BO299" s="126">
        <v>17</v>
      </c>
      <c r="BP299" s="126">
        <v>1</v>
      </c>
      <c r="BT299" s="141">
        <v>10095</v>
      </c>
      <c r="BU299" s="126">
        <v>17</v>
      </c>
      <c r="BY299" s="204" t="s">
        <v>1701</v>
      </c>
      <c r="CB299" s="126" t="s">
        <v>1702</v>
      </c>
      <c r="CD299" s="126" t="s">
        <v>1697</v>
      </c>
      <c r="CF299" s="141">
        <v>10095013</v>
      </c>
      <c r="CG299" s="126" t="s">
        <v>1593</v>
      </c>
      <c r="CH299" s="171"/>
      <c r="CN299" s="125">
        <v>1</v>
      </c>
    </row>
    <row r="300" spans="1:92" s="126" customFormat="1" ht="15.95" customHeight="1">
      <c r="A300" s="126">
        <v>6329</v>
      </c>
      <c r="B300" s="126" t="s">
        <v>1515</v>
      </c>
      <c r="C300" s="126">
        <v>2</v>
      </c>
      <c r="D300" s="126">
        <v>2</v>
      </c>
      <c r="E300" s="126">
        <v>1</v>
      </c>
      <c r="F300" s="126">
        <v>0</v>
      </c>
      <c r="J300" s="126">
        <v>80</v>
      </c>
      <c r="K300" s="126">
        <v>10</v>
      </c>
      <c r="L300" s="126">
        <v>90</v>
      </c>
      <c r="M300" s="173">
        <v>0</v>
      </c>
      <c r="O300" s="126">
        <v>2</v>
      </c>
      <c r="P300" s="126">
        <v>0</v>
      </c>
      <c r="T300" s="126">
        <v>10111</v>
      </c>
      <c r="U300" s="126" t="s">
        <v>741</v>
      </c>
      <c r="V300" s="126">
        <v>10</v>
      </c>
      <c r="AC300" s="141">
        <v>1</v>
      </c>
      <c r="AD300" s="141">
        <v>0</v>
      </c>
      <c r="AE300" s="200"/>
      <c r="AF300" s="200"/>
      <c r="AG300" s="200"/>
      <c r="AH300" s="200"/>
      <c r="AI300" s="141">
        <v>1</v>
      </c>
      <c r="AJ300" s="141">
        <v>1</v>
      </c>
      <c r="AK300" s="173">
        <v>0</v>
      </c>
      <c r="AL300" s="173">
        <v>0</v>
      </c>
      <c r="AM300" s="173">
        <v>0</v>
      </c>
      <c r="AO300" s="201"/>
      <c r="AP300" s="201"/>
      <c r="AR300" s="126" t="s">
        <v>278</v>
      </c>
      <c r="AS300" s="126" t="s">
        <v>1703</v>
      </c>
      <c r="AT300" s="126" t="s">
        <v>742</v>
      </c>
      <c r="AU300" s="141"/>
      <c r="AX300" s="171"/>
      <c r="AY300" s="172"/>
      <c r="AZ300" s="173"/>
      <c r="BA300" s="172"/>
      <c r="BC300" s="172"/>
      <c r="BD300" s="172"/>
      <c r="BE300" s="172"/>
      <c r="BF300" s="172"/>
      <c r="BG300" s="172"/>
      <c r="BH300" s="172"/>
      <c r="BI300" s="172"/>
      <c r="BJ300" s="172"/>
      <c r="BL300" s="126">
        <v>10095</v>
      </c>
      <c r="BN300" s="126">
        <v>10095</v>
      </c>
      <c r="BO300" s="126">
        <v>18</v>
      </c>
      <c r="BP300" s="126">
        <v>1</v>
      </c>
      <c r="BT300" s="141">
        <v>10095</v>
      </c>
      <c r="CB300" s="204"/>
      <c r="CD300" s="204"/>
      <c r="CF300" s="141">
        <v>-1</v>
      </c>
      <c r="CH300" s="171"/>
      <c r="CN300" s="124">
        <v>1</v>
      </c>
    </row>
    <row r="301" spans="1:92" s="126" customFormat="1" ht="15.95" customHeight="1">
      <c r="A301" s="126">
        <v>6261</v>
      </c>
      <c r="B301" s="126" t="s">
        <v>1515</v>
      </c>
      <c r="C301" s="126">
        <v>2</v>
      </c>
      <c r="D301" s="126">
        <v>2</v>
      </c>
      <c r="E301" s="126">
        <v>3</v>
      </c>
      <c r="F301" s="126">
        <v>0</v>
      </c>
      <c r="J301" s="126">
        <v>80</v>
      </c>
      <c r="K301" s="126">
        <v>10</v>
      </c>
      <c r="L301" s="126">
        <v>90</v>
      </c>
      <c r="M301" s="173">
        <v>0</v>
      </c>
      <c r="O301" s="126">
        <v>1</v>
      </c>
      <c r="P301" s="126">
        <v>0</v>
      </c>
      <c r="T301" s="126">
        <v>400001</v>
      </c>
      <c r="U301" s="126" t="s">
        <v>1656</v>
      </c>
      <c r="V301" s="126">
        <v>3</v>
      </c>
      <c r="AC301" s="141">
        <v>1</v>
      </c>
      <c r="AD301" s="141">
        <v>0</v>
      </c>
      <c r="AE301" s="200"/>
      <c r="AF301" s="200"/>
      <c r="AG301" s="200"/>
      <c r="AH301" s="200"/>
      <c r="AI301" s="141">
        <v>1</v>
      </c>
      <c r="AJ301" s="141">
        <v>1</v>
      </c>
      <c r="AK301" s="173">
        <v>0</v>
      </c>
      <c r="AL301" s="173">
        <v>0</v>
      </c>
      <c r="AM301" s="173">
        <v>0</v>
      </c>
      <c r="AO301" s="201"/>
      <c r="AP301" s="201"/>
      <c r="AR301" s="126" t="s">
        <v>1173</v>
      </c>
      <c r="AS301" s="126" t="s">
        <v>1657</v>
      </c>
      <c r="AT301" s="126" t="s">
        <v>1658</v>
      </c>
      <c r="AU301" s="141"/>
      <c r="AX301" s="171"/>
      <c r="AY301" s="172"/>
      <c r="AZ301" s="173"/>
      <c r="BA301" s="172"/>
      <c r="BC301" s="172"/>
      <c r="BD301" s="172"/>
      <c r="BE301" s="172"/>
      <c r="BF301" s="172"/>
      <c r="BG301" s="172"/>
      <c r="BH301" s="172"/>
      <c r="BI301" s="172"/>
      <c r="BJ301" s="172" t="s">
        <v>208</v>
      </c>
      <c r="BK301" s="126" t="s">
        <v>208</v>
      </c>
      <c r="BL301" s="126">
        <v>10098</v>
      </c>
      <c r="BN301" s="126">
        <v>10098</v>
      </c>
      <c r="BO301" s="126">
        <v>10</v>
      </c>
      <c r="BP301" s="126">
        <v>1</v>
      </c>
      <c r="BT301" s="141">
        <v>10098</v>
      </c>
      <c r="BY301" s="204"/>
      <c r="CF301" s="141">
        <v>-1</v>
      </c>
      <c r="CH301" s="171"/>
      <c r="CN301" s="125">
        <v>1</v>
      </c>
    </row>
    <row r="302" spans="1:92" s="126" customFormat="1" ht="15.95" customHeight="1">
      <c r="A302" s="126">
        <v>6262</v>
      </c>
      <c r="B302" s="126" t="s">
        <v>1515</v>
      </c>
      <c r="C302" s="126">
        <v>2</v>
      </c>
      <c r="D302" s="126">
        <v>2</v>
      </c>
      <c r="E302" s="126">
        <v>1</v>
      </c>
      <c r="F302" s="126">
        <v>0</v>
      </c>
      <c r="J302" s="126">
        <v>80</v>
      </c>
      <c r="K302" s="126">
        <v>10</v>
      </c>
      <c r="L302" s="126">
        <v>90</v>
      </c>
      <c r="M302" s="173">
        <v>0</v>
      </c>
      <c r="O302" s="126">
        <v>3</v>
      </c>
      <c r="P302" s="126">
        <v>0</v>
      </c>
      <c r="T302" s="126">
        <v>10061</v>
      </c>
      <c r="U302" s="126" t="s">
        <v>574</v>
      </c>
      <c r="V302" s="126">
        <v>5</v>
      </c>
      <c r="AC302" s="141">
        <v>1</v>
      </c>
      <c r="AD302" s="141">
        <v>0</v>
      </c>
      <c r="AE302" s="200"/>
      <c r="AF302" s="200"/>
      <c r="AG302" s="200"/>
      <c r="AH302" s="200"/>
      <c r="AI302" s="141">
        <v>1</v>
      </c>
      <c r="AJ302" s="141">
        <v>1</v>
      </c>
      <c r="AK302" s="173">
        <v>0</v>
      </c>
      <c r="AL302" s="173">
        <v>0</v>
      </c>
      <c r="AM302" s="173">
        <v>0</v>
      </c>
      <c r="AO302" s="201"/>
      <c r="AP302" s="201"/>
      <c r="AR302" s="126" t="s">
        <v>278</v>
      </c>
      <c r="AS302" s="126" t="s">
        <v>1659</v>
      </c>
      <c r="AT302" s="126" t="s">
        <v>1660</v>
      </c>
      <c r="AU302" s="141"/>
      <c r="AX302" s="171"/>
      <c r="AY302" s="172"/>
      <c r="AZ302" s="173"/>
      <c r="BA302" s="172"/>
      <c r="BC302" s="172"/>
      <c r="BD302" s="172"/>
      <c r="BE302" s="172"/>
      <c r="BF302" s="172"/>
      <c r="BG302" s="172"/>
      <c r="BH302" s="172"/>
      <c r="BI302" s="172"/>
      <c r="BJ302" s="172" t="s">
        <v>208</v>
      </c>
      <c r="BK302" s="126" t="s">
        <v>208</v>
      </c>
      <c r="BL302" s="126">
        <v>10098</v>
      </c>
      <c r="BN302" s="126">
        <v>10098</v>
      </c>
      <c r="BO302" s="126">
        <v>21</v>
      </c>
      <c r="BP302" s="126">
        <v>1</v>
      </c>
      <c r="BT302" s="141">
        <v>10098</v>
      </c>
      <c r="BY302" s="204"/>
      <c r="CF302" s="141">
        <v>-1</v>
      </c>
      <c r="CH302" s="171"/>
      <c r="CN302" s="124">
        <v>1</v>
      </c>
    </row>
    <row r="303" spans="1:92" s="126" customFormat="1" ht="15.95" customHeight="1">
      <c r="A303" s="126">
        <v>6263</v>
      </c>
      <c r="B303" s="126" t="s">
        <v>1515</v>
      </c>
      <c r="C303" s="126">
        <v>2</v>
      </c>
      <c r="D303" s="126">
        <v>2</v>
      </c>
      <c r="E303" s="126">
        <v>2</v>
      </c>
      <c r="F303" s="126">
        <v>0</v>
      </c>
      <c r="J303" s="126">
        <v>80</v>
      </c>
      <c r="K303" s="126">
        <v>10</v>
      </c>
      <c r="L303" s="126">
        <v>90</v>
      </c>
      <c r="M303" s="173">
        <v>0</v>
      </c>
      <c r="O303" s="126">
        <v>2</v>
      </c>
      <c r="P303" s="126">
        <v>0</v>
      </c>
      <c r="T303" s="126">
        <v>10098009</v>
      </c>
      <c r="U303" s="126" t="s">
        <v>1007</v>
      </c>
      <c r="V303" s="126">
        <v>1</v>
      </c>
      <c r="AC303" s="141">
        <v>1</v>
      </c>
      <c r="AD303" s="141">
        <v>0</v>
      </c>
      <c r="AE303" s="200"/>
      <c r="AF303" s="200"/>
      <c r="AG303" s="200"/>
      <c r="AH303" s="200"/>
      <c r="AI303" s="141">
        <v>1</v>
      </c>
      <c r="AJ303" s="141">
        <v>1</v>
      </c>
      <c r="AK303" s="173">
        <v>0</v>
      </c>
      <c r="AL303" s="173">
        <v>0</v>
      </c>
      <c r="AM303" s="173">
        <v>0</v>
      </c>
      <c r="AO303" s="201"/>
      <c r="AP303" s="201"/>
      <c r="AQ303" s="126" t="s">
        <v>1008</v>
      </c>
      <c r="AR303" s="126" t="s">
        <v>205</v>
      </c>
      <c r="AS303" s="126" t="s">
        <v>1665</v>
      </c>
      <c r="AT303" s="126" t="s">
        <v>1008</v>
      </c>
      <c r="AU303" s="141">
        <v>10098009</v>
      </c>
      <c r="AV303" s="126" t="s">
        <v>1007</v>
      </c>
      <c r="AX303" s="171"/>
      <c r="AY303" s="172"/>
      <c r="AZ303" s="173"/>
      <c r="BA303" s="172"/>
      <c r="BC303" s="172"/>
      <c r="BD303" s="172"/>
      <c r="BE303" s="172"/>
      <c r="BF303" s="172"/>
      <c r="BG303" s="172"/>
      <c r="BH303" s="172"/>
      <c r="BI303" s="172" t="s">
        <v>208</v>
      </c>
      <c r="BJ303" s="172" t="s">
        <v>208</v>
      </c>
      <c r="BK303" s="126" t="s">
        <v>208</v>
      </c>
      <c r="BL303" s="126">
        <v>10098</v>
      </c>
      <c r="BM303" s="126">
        <v>36</v>
      </c>
      <c r="BN303" s="126">
        <v>10098</v>
      </c>
      <c r="BO303" s="126">
        <v>36</v>
      </c>
      <c r="BP303" s="126">
        <v>1</v>
      </c>
      <c r="BT303" s="141">
        <v>10098</v>
      </c>
      <c r="BU303" s="126">
        <v>36</v>
      </c>
      <c r="BY303" s="204" t="s">
        <v>1666</v>
      </c>
      <c r="CB303" s="126" t="s">
        <v>1667</v>
      </c>
      <c r="CD303" s="126" t="s">
        <v>1668</v>
      </c>
      <c r="CF303" s="141">
        <v>10098009</v>
      </c>
      <c r="CG303" s="126" t="s">
        <v>1007</v>
      </c>
      <c r="CH303" s="171"/>
      <c r="CN303" s="125">
        <v>1</v>
      </c>
    </row>
    <row r="304" spans="1:92" s="126" customFormat="1" ht="15.95" customHeight="1">
      <c r="A304" s="126">
        <v>6264</v>
      </c>
      <c r="B304" s="126" t="s">
        <v>1515</v>
      </c>
      <c r="C304" s="126">
        <v>2</v>
      </c>
      <c r="D304" s="126">
        <v>2</v>
      </c>
      <c r="E304" s="126">
        <v>3</v>
      </c>
      <c r="F304" s="126">
        <v>0</v>
      </c>
      <c r="J304" s="126">
        <v>80</v>
      </c>
      <c r="K304" s="126">
        <v>10</v>
      </c>
      <c r="L304" s="126">
        <v>90</v>
      </c>
      <c r="M304" s="173">
        <v>0</v>
      </c>
      <c r="O304" s="126">
        <v>1</v>
      </c>
      <c r="P304" s="126">
        <v>0</v>
      </c>
      <c r="T304" s="126">
        <v>400002</v>
      </c>
      <c r="U304" s="126" t="s">
        <v>1516</v>
      </c>
      <c r="V304" s="126">
        <v>3</v>
      </c>
      <c r="AC304" s="141">
        <v>1</v>
      </c>
      <c r="AD304" s="141">
        <v>0</v>
      </c>
      <c r="AE304" s="200"/>
      <c r="AF304" s="200"/>
      <c r="AG304" s="200"/>
      <c r="AH304" s="200"/>
      <c r="AI304" s="141">
        <v>1</v>
      </c>
      <c r="AJ304" s="141">
        <v>1</v>
      </c>
      <c r="AK304" s="173">
        <v>0</v>
      </c>
      <c r="AL304" s="173">
        <v>0</v>
      </c>
      <c r="AM304" s="173">
        <v>0</v>
      </c>
      <c r="AO304" s="201"/>
      <c r="AP304" s="201"/>
      <c r="AR304" s="126" t="s">
        <v>1173</v>
      </c>
      <c r="AS304" s="126" t="s">
        <v>1670</v>
      </c>
      <c r="AT304" s="126" t="s">
        <v>1671</v>
      </c>
      <c r="AU304" s="141"/>
      <c r="AX304" s="171"/>
      <c r="AY304" s="172"/>
      <c r="AZ304" s="173"/>
      <c r="BA304" s="172"/>
      <c r="BC304" s="172"/>
      <c r="BD304" s="172"/>
      <c r="BE304" s="172"/>
      <c r="BF304" s="172"/>
      <c r="BG304" s="172"/>
      <c r="BH304" s="172"/>
      <c r="BI304" s="172"/>
      <c r="BJ304" s="172"/>
      <c r="BL304" s="126">
        <v>10098</v>
      </c>
      <c r="BN304" s="126">
        <v>10098</v>
      </c>
      <c r="BO304" s="126">
        <v>11</v>
      </c>
      <c r="BP304" s="126">
        <v>1</v>
      </c>
      <c r="BT304" s="141">
        <v>10098</v>
      </c>
      <c r="BY304" s="204"/>
      <c r="CF304" s="141">
        <v>-1</v>
      </c>
      <c r="CH304" s="171"/>
      <c r="CN304" s="124">
        <v>1</v>
      </c>
    </row>
    <row r="305" spans="1:92" s="126" customFormat="1" ht="15.95" customHeight="1">
      <c r="A305" s="126">
        <v>6265</v>
      </c>
      <c r="B305" s="126" t="s">
        <v>1515</v>
      </c>
      <c r="C305" s="126">
        <v>2</v>
      </c>
      <c r="D305" s="126">
        <v>2</v>
      </c>
      <c r="E305" s="126">
        <v>1</v>
      </c>
      <c r="F305" s="126">
        <v>0</v>
      </c>
      <c r="J305" s="126">
        <v>80</v>
      </c>
      <c r="K305" s="126">
        <v>10</v>
      </c>
      <c r="L305" s="126">
        <v>90</v>
      </c>
      <c r="M305" s="173">
        <v>0</v>
      </c>
      <c r="O305" s="126">
        <v>3</v>
      </c>
      <c r="P305" s="126">
        <v>0</v>
      </c>
      <c r="T305" s="126">
        <v>10081</v>
      </c>
      <c r="U305" s="126" t="s">
        <v>1364</v>
      </c>
      <c r="V305" s="126">
        <v>5</v>
      </c>
      <c r="AC305" s="141">
        <v>1</v>
      </c>
      <c r="AD305" s="141">
        <v>0</v>
      </c>
      <c r="AE305" s="200"/>
      <c r="AF305" s="200"/>
      <c r="AG305" s="200"/>
      <c r="AH305" s="200"/>
      <c r="AI305" s="141">
        <v>1</v>
      </c>
      <c r="AJ305" s="141">
        <v>1</v>
      </c>
      <c r="AK305" s="173">
        <v>0</v>
      </c>
      <c r="AL305" s="173">
        <v>0</v>
      </c>
      <c r="AM305" s="173">
        <v>0</v>
      </c>
      <c r="AO305" s="201"/>
      <c r="AP305" s="201"/>
      <c r="AR305" s="126" t="s">
        <v>278</v>
      </c>
      <c r="AS305" s="126" t="s">
        <v>1672</v>
      </c>
      <c r="AT305" s="126" t="s">
        <v>1617</v>
      </c>
      <c r="AU305" s="141"/>
      <c r="AX305" s="171"/>
      <c r="AY305" s="172"/>
      <c r="AZ305" s="173"/>
      <c r="BA305" s="172"/>
      <c r="BC305" s="172"/>
      <c r="BD305" s="172"/>
      <c r="BE305" s="172"/>
      <c r="BF305" s="172"/>
      <c r="BG305" s="172"/>
      <c r="BH305" s="172"/>
      <c r="BI305" s="172"/>
      <c r="BJ305" s="172"/>
      <c r="BL305" s="126">
        <v>10098</v>
      </c>
      <c r="BN305" s="126">
        <v>10098</v>
      </c>
      <c r="BO305" s="126">
        <v>31</v>
      </c>
      <c r="BP305" s="126">
        <v>1</v>
      </c>
      <c r="BT305" s="141">
        <v>10098</v>
      </c>
      <c r="BY305" s="204"/>
      <c r="CF305" s="141">
        <v>-1</v>
      </c>
      <c r="CH305" s="171"/>
      <c r="CN305" s="125">
        <v>1</v>
      </c>
    </row>
    <row r="306" spans="1:92" s="126" customFormat="1" ht="15.95" customHeight="1">
      <c r="A306" s="126">
        <v>6266</v>
      </c>
      <c r="B306" s="126" t="s">
        <v>1515</v>
      </c>
      <c r="C306" s="126">
        <v>2</v>
      </c>
      <c r="D306" s="126">
        <v>2</v>
      </c>
      <c r="E306" s="126">
        <v>2</v>
      </c>
      <c r="F306" s="126">
        <v>0</v>
      </c>
      <c r="J306" s="126">
        <v>80</v>
      </c>
      <c r="K306" s="126">
        <v>10</v>
      </c>
      <c r="L306" s="126">
        <v>90</v>
      </c>
      <c r="M306" s="173">
        <v>0</v>
      </c>
      <c r="O306" s="126">
        <v>2</v>
      </c>
      <c r="P306" s="126">
        <v>0</v>
      </c>
      <c r="T306" s="126">
        <v>10098037</v>
      </c>
      <c r="U306" s="126" t="s">
        <v>1571</v>
      </c>
      <c r="V306" s="126">
        <v>1</v>
      </c>
      <c r="AC306" s="141">
        <v>1</v>
      </c>
      <c r="AD306" s="141">
        <v>0</v>
      </c>
      <c r="AE306" s="200"/>
      <c r="AF306" s="200"/>
      <c r="AG306" s="200"/>
      <c r="AH306" s="200"/>
      <c r="AI306" s="141">
        <v>1</v>
      </c>
      <c r="AJ306" s="141">
        <v>1</v>
      </c>
      <c r="AK306" s="173">
        <v>0</v>
      </c>
      <c r="AL306" s="173">
        <v>0</v>
      </c>
      <c r="AM306" s="173">
        <v>0</v>
      </c>
      <c r="AO306" s="201"/>
      <c r="AP306" s="201"/>
      <c r="AQ306" s="126" t="s">
        <v>1584</v>
      </c>
      <c r="AR306" s="126" t="s">
        <v>205</v>
      </c>
      <c r="AS306" s="126" t="s">
        <v>1673</v>
      </c>
      <c r="AT306" s="126" t="s">
        <v>1584</v>
      </c>
      <c r="AU306" s="141">
        <v>10098037</v>
      </c>
      <c r="AV306" s="126" t="s">
        <v>1571</v>
      </c>
      <c r="AX306" s="171"/>
      <c r="AY306" s="172"/>
      <c r="AZ306" s="173"/>
      <c r="BA306" s="172"/>
      <c r="BC306" s="172"/>
      <c r="BD306" s="172"/>
      <c r="BE306" s="172"/>
      <c r="BF306" s="172"/>
      <c r="BG306" s="172"/>
      <c r="BH306" s="172"/>
      <c r="BI306" s="172"/>
      <c r="BJ306" s="172"/>
      <c r="BL306" s="126">
        <v>10098</v>
      </c>
      <c r="BM306" s="126">
        <v>39</v>
      </c>
      <c r="BN306" s="126">
        <v>10098</v>
      </c>
      <c r="BO306" s="126">
        <v>39</v>
      </c>
      <c r="BP306" s="126">
        <v>1</v>
      </c>
      <c r="BT306" s="141">
        <v>10098</v>
      </c>
      <c r="BU306" s="126">
        <v>39</v>
      </c>
      <c r="BY306" s="204" t="s">
        <v>1674</v>
      </c>
      <c r="CB306" s="126" t="s">
        <v>1675</v>
      </c>
      <c r="CD306" s="126" t="s">
        <v>1676</v>
      </c>
      <c r="CF306" s="141">
        <v>10098037</v>
      </c>
      <c r="CG306" s="126" t="s">
        <v>1571</v>
      </c>
      <c r="CH306" s="171"/>
      <c r="CN306" s="124">
        <v>1</v>
      </c>
    </row>
    <row r="307" spans="1:92" s="126" customFormat="1" ht="15.95" customHeight="1">
      <c r="A307" s="126">
        <v>6267</v>
      </c>
      <c r="B307" s="126" t="s">
        <v>1515</v>
      </c>
      <c r="C307" s="126">
        <v>2</v>
      </c>
      <c r="D307" s="126">
        <v>2</v>
      </c>
      <c r="E307" s="126">
        <v>3</v>
      </c>
      <c r="F307" s="126">
        <v>0</v>
      </c>
      <c r="J307" s="126">
        <v>80</v>
      </c>
      <c r="K307" s="126">
        <v>10</v>
      </c>
      <c r="L307" s="126">
        <v>90</v>
      </c>
      <c r="M307" s="173">
        <v>0</v>
      </c>
      <c r="O307" s="126">
        <v>1</v>
      </c>
      <c r="P307" s="126">
        <v>0</v>
      </c>
      <c r="T307" s="126">
        <v>300001</v>
      </c>
      <c r="U307" s="126" t="s">
        <v>1516</v>
      </c>
      <c r="V307" s="126">
        <v>3</v>
      </c>
      <c r="AC307" s="141">
        <v>1</v>
      </c>
      <c r="AD307" s="141">
        <v>0</v>
      </c>
      <c r="AE307" s="200"/>
      <c r="AF307" s="200"/>
      <c r="AG307" s="200"/>
      <c r="AH307" s="200"/>
      <c r="AI307" s="141">
        <v>1</v>
      </c>
      <c r="AJ307" s="141">
        <v>1</v>
      </c>
      <c r="AK307" s="173">
        <v>0</v>
      </c>
      <c r="AL307" s="173">
        <v>0</v>
      </c>
      <c r="AM307" s="173">
        <v>0</v>
      </c>
      <c r="AO307" s="201"/>
      <c r="AP307" s="201"/>
      <c r="AR307" s="126" t="s">
        <v>1173</v>
      </c>
      <c r="AS307" s="126" t="s">
        <v>1517</v>
      </c>
      <c r="AT307" s="126" t="s">
        <v>1518</v>
      </c>
      <c r="AU307" s="141"/>
      <c r="AX307" s="171"/>
      <c r="AY307" s="172"/>
      <c r="AZ307" s="173"/>
      <c r="BA307" s="172"/>
      <c r="BC307" s="172" t="s">
        <v>208</v>
      </c>
      <c r="BD307" s="172"/>
      <c r="BE307" s="172"/>
      <c r="BF307" s="172"/>
      <c r="BG307" s="172"/>
      <c r="BH307" s="172"/>
      <c r="BI307" s="172" t="s">
        <v>208</v>
      </c>
      <c r="BJ307" s="172" t="s">
        <v>1519</v>
      </c>
      <c r="BL307" s="126">
        <v>10099</v>
      </c>
      <c r="BN307" s="126">
        <v>10099</v>
      </c>
      <c r="BO307" s="126">
        <v>24</v>
      </c>
      <c r="BP307" s="126">
        <v>1</v>
      </c>
      <c r="BT307" s="141">
        <v>10099</v>
      </c>
      <c r="BY307" s="204"/>
      <c r="CF307" s="141">
        <v>-1</v>
      </c>
      <c r="CH307" s="171"/>
      <c r="CN307" s="125">
        <v>1</v>
      </c>
    </row>
    <row r="308" spans="1:92" s="126" customFormat="1" ht="15.95" customHeight="1">
      <c r="A308" s="126">
        <v>6268</v>
      </c>
      <c r="B308" s="126" t="s">
        <v>1515</v>
      </c>
      <c r="C308" s="126">
        <v>2</v>
      </c>
      <c r="D308" s="126">
        <v>2</v>
      </c>
      <c r="E308" s="126">
        <v>1</v>
      </c>
      <c r="F308" s="126">
        <v>0</v>
      </c>
      <c r="J308" s="126">
        <v>80</v>
      </c>
      <c r="K308" s="126">
        <v>10</v>
      </c>
      <c r="L308" s="126">
        <v>90</v>
      </c>
      <c r="M308" s="173">
        <v>0</v>
      </c>
      <c r="O308" s="126">
        <v>3</v>
      </c>
      <c r="P308" s="126">
        <v>0</v>
      </c>
      <c r="T308" s="126">
        <v>10023</v>
      </c>
      <c r="U308" s="126" t="s">
        <v>1520</v>
      </c>
      <c r="V308" s="126">
        <v>5</v>
      </c>
      <c r="AC308" s="141">
        <v>1</v>
      </c>
      <c r="AD308" s="141">
        <v>0</v>
      </c>
      <c r="AE308" s="200"/>
      <c r="AF308" s="200"/>
      <c r="AG308" s="200"/>
      <c r="AH308" s="200"/>
      <c r="AI308" s="141">
        <v>1</v>
      </c>
      <c r="AJ308" s="141">
        <v>1</v>
      </c>
      <c r="AK308" s="173">
        <v>0</v>
      </c>
      <c r="AL308" s="173">
        <v>0</v>
      </c>
      <c r="AM308" s="173">
        <v>0</v>
      </c>
      <c r="AO308" s="201"/>
      <c r="AP308" s="201"/>
      <c r="AR308" s="126" t="s">
        <v>278</v>
      </c>
      <c r="AS308" s="126" t="s">
        <v>1521</v>
      </c>
      <c r="AT308" s="126" t="s">
        <v>1522</v>
      </c>
      <c r="AU308" s="141"/>
      <c r="AX308" s="171"/>
      <c r="AY308" s="172"/>
      <c r="AZ308" s="173"/>
      <c r="BA308" s="172"/>
      <c r="BC308" s="172" t="s">
        <v>208</v>
      </c>
      <c r="BD308" s="172"/>
      <c r="BE308" s="172"/>
      <c r="BF308" s="172"/>
      <c r="BG308" s="172"/>
      <c r="BH308" s="172"/>
      <c r="BI308" s="172" t="s">
        <v>208</v>
      </c>
      <c r="BJ308" s="172" t="s">
        <v>208</v>
      </c>
      <c r="BL308" s="126">
        <v>10099</v>
      </c>
      <c r="BN308" s="126">
        <v>10099</v>
      </c>
      <c r="BO308" s="126">
        <v>34</v>
      </c>
      <c r="BP308" s="126">
        <v>1</v>
      </c>
      <c r="BT308" s="141">
        <v>10099</v>
      </c>
      <c r="BY308" s="204"/>
      <c r="CF308" s="141">
        <v>-1</v>
      </c>
      <c r="CH308" s="171"/>
      <c r="CN308" s="124">
        <v>1</v>
      </c>
    </row>
    <row r="309" spans="1:92" s="126" customFormat="1" ht="15.95" customHeight="1">
      <c r="A309" s="126">
        <v>6269</v>
      </c>
      <c r="B309" s="126" t="s">
        <v>1515</v>
      </c>
      <c r="C309" s="126">
        <v>2</v>
      </c>
      <c r="D309" s="126">
        <v>2</v>
      </c>
      <c r="E309" s="126">
        <v>2</v>
      </c>
      <c r="F309" s="126">
        <v>0</v>
      </c>
      <c r="J309" s="126">
        <v>80</v>
      </c>
      <c r="K309" s="126">
        <v>10</v>
      </c>
      <c r="L309" s="126">
        <v>90</v>
      </c>
      <c r="M309" s="173">
        <v>0</v>
      </c>
      <c r="O309" s="126">
        <v>2</v>
      </c>
      <c r="P309" s="126">
        <v>0</v>
      </c>
      <c r="T309" s="126">
        <v>10099010</v>
      </c>
      <c r="U309" s="126" t="s">
        <v>209</v>
      </c>
      <c r="V309" s="126">
        <v>1</v>
      </c>
      <c r="AC309" s="141">
        <v>1</v>
      </c>
      <c r="AD309" s="141">
        <v>0</v>
      </c>
      <c r="AE309" s="200"/>
      <c r="AF309" s="200"/>
      <c r="AG309" s="200"/>
      <c r="AH309" s="200"/>
      <c r="AI309" s="141">
        <v>1</v>
      </c>
      <c r="AJ309" s="141">
        <v>1</v>
      </c>
      <c r="AK309" s="173">
        <v>0</v>
      </c>
      <c r="AL309" s="173">
        <v>0</v>
      </c>
      <c r="AM309" s="173">
        <v>0</v>
      </c>
      <c r="AO309" s="201"/>
      <c r="AP309" s="201"/>
      <c r="AQ309" s="126" t="s">
        <v>1523</v>
      </c>
      <c r="AR309" s="126" t="s">
        <v>205</v>
      </c>
      <c r="AS309" s="126" t="s">
        <v>1524</v>
      </c>
      <c r="AT309" s="126" t="s">
        <v>1523</v>
      </c>
      <c r="AU309" s="141">
        <v>10099010</v>
      </c>
      <c r="AV309" s="126" t="s">
        <v>209</v>
      </c>
      <c r="AX309" s="171"/>
      <c r="AY309" s="172"/>
      <c r="AZ309" s="173"/>
      <c r="BA309" s="172"/>
      <c r="BC309" s="172" t="s">
        <v>208</v>
      </c>
      <c r="BD309" s="172"/>
      <c r="BE309" s="172"/>
      <c r="BF309" s="172"/>
      <c r="BG309" s="172"/>
      <c r="BH309" s="172"/>
      <c r="BI309" s="172" t="s">
        <v>208</v>
      </c>
      <c r="BJ309" s="172" t="s">
        <v>208</v>
      </c>
      <c r="BL309" s="126">
        <v>10099</v>
      </c>
      <c r="BM309" s="126">
        <v>2</v>
      </c>
      <c r="BN309" s="126">
        <v>10099</v>
      </c>
      <c r="BO309" s="126">
        <v>2</v>
      </c>
      <c r="BP309" s="126">
        <v>1</v>
      </c>
      <c r="BT309" s="141">
        <v>10099</v>
      </c>
      <c r="BU309" s="126">
        <v>2</v>
      </c>
      <c r="BY309" s="204" t="s">
        <v>1525</v>
      </c>
      <c r="CB309" s="126" t="s">
        <v>1526</v>
      </c>
      <c r="CD309" s="126" t="s">
        <v>1527</v>
      </c>
      <c r="CF309" s="141">
        <v>10099010</v>
      </c>
      <c r="CG309" s="126" t="s">
        <v>245</v>
      </c>
      <c r="CH309" s="171"/>
      <c r="CN309" s="125">
        <v>1</v>
      </c>
    </row>
    <row r="310" spans="1:92" s="126" customFormat="1" ht="15.95" customHeight="1">
      <c r="A310" s="126">
        <v>6270</v>
      </c>
      <c r="B310" s="126" t="s">
        <v>1515</v>
      </c>
      <c r="C310" s="126">
        <v>2</v>
      </c>
      <c r="D310" s="126">
        <v>2</v>
      </c>
      <c r="E310" s="126">
        <v>15</v>
      </c>
      <c r="F310" s="126">
        <v>0</v>
      </c>
      <c r="J310" s="126">
        <v>80</v>
      </c>
      <c r="K310" s="126">
        <v>10</v>
      </c>
      <c r="L310" s="126">
        <v>90</v>
      </c>
      <c r="M310" s="173">
        <v>0</v>
      </c>
      <c r="O310" s="126">
        <v>4</v>
      </c>
      <c r="P310" s="126">
        <v>0</v>
      </c>
      <c r="T310" s="126" t="s">
        <v>363</v>
      </c>
      <c r="U310" s="126" t="s">
        <v>364</v>
      </c>
      <c r="V310" s="126">
        <v>5</v>
      </c>
      <c r="Y310" s="126" t="s">
        <v>365</v>
      </c>
      <c r="AC310" s="141">
        <v>1</v>
      </c>
      <c r="AD310" s="141">
        <v>0</v>
      </c>
      <c r="AE310" s="200"/>
      <c r="AF310" s="200"/>
      <c r="AG310" s="200"/>
      <c r="AH310" s="200"/>
      <c r="AI310" s="141">
        <v>1</v>
      </c>
      <c r="AJ310" s="141">
        <v>1</v>
      </c>
      <c r="AK310" s="173">
        <v>0</v>
      </c>
      <c r="AL310" s="173">
        <v>0</v>
      </c>
      <c r="AM310" s="173">
        <v>0</v>
      </c>
      <c r="AO310" s="201"/>
      <c r="AP310" s="201"/>
      <c r="AR310" s="126" t="s">
        <v>1173</v>
      </c>
      <c r="AS310" s="126" t="s">
        <v>1528</v>
      </c>
      <c r="AT310" s="126" t="s">
        <v>1529</v>
      </c>
      <c r="AU310" s="141"/>
      <c r="AX310" s="171"/>
      <c r="AY310" s="172"/>
      <c r="AZ310" s="173"/>
      <c r="BA310" s="172"/>
      <c r="BC310" s="172" t="s">
        <v>208</v>
      </c>
      <c r="BD310" s="172"/>
      <c r="BE310" s="172"/>
      <c r="BF310" s="172"/>
      <c r="BG310" s="172"/>
      <c r="BH310" s="172"/>
      <c r="BI310" s="172" t="s">
        <v>208</v>
      </c>
      <c r="BJ310" s="172" t="s">
        <v>208</v>
      </c>
      <c r="BL310" s="126">
        <v>10099</v>
      </c>
      <c r="BN310" s="126">
        <v>10099</v>
      </c>
      <c r="BO310" s="126">
        <v>23</v>
      </c>
      <c r="BP310" s="126">
        <v>1</v>
      </c>
      <c r="BT310" s="141">
        <v>10099</v>
      </c>
      <c r="BY310" s="204"/>
      <c r="CF310" s="141">
        <v>-1</v>
      </c>
      <c r="CH310" s="171"/>
      <c r="CN310" s="124">
        <v>1</v>
      </c>
    </row>
    <row r="311" spans="1:92" s="126" customFormat="1" ht="15.95" customHeight="1">
      <c r="A311" s="126">
        <v>6271</v>
      </c>
      <c r="B311" s="126" t="s">
        <v>1515</v>
      </c>
      <c r="C311" s="126">
        <v>2</v>
      </c>
      <c r="D311" s="126">
        <v>2</v>
      </c>
      <c r="E311" s="126">
        <v>1</v>
      </c>
      <c r="F311" s="126">
        <v>0</v>
      </c>
      <c r="J311" s="126">
        <v>80</v>
      </c>
      <c r="K311" s="126">
        <v>10</v>
      </c>
      <c r="L311" s="126">
        <v>90</v>
      </c>
      <c r="M311" s="173">
        <v>0</v>
      </c>
      <c r="O311" s="126">
        <v>3</v>
      </c>
      <c r="P311" s="126">
        <v>0</v>
      </c>
      <c r="T311" s="126">
        <v>10051</v>
      </c>
      <c r="U311" s="126" t="s">
        <v>1530</v>
      </c>
      <c r="V311" s="126">
        <v>5</v>
      </c>
      <c r="AC311" s="141">
        <v>1</v>
      </c>
      <c r="AD311" s="141">
        <v>0</v>
      </c>
      <c r="AE311" s="200"/>
      <c r="AF311" s="200"/>
      <c r="AG311" s="200"/>
      <c r="AH311" s="200"/>
      <c r="AI311" s="141">
        <v>1</v>
      </c>
      <c r="AJ311" s="141">
        <v>1</v>
      </c>
      <c r="AK311" s="173">
        <v>0</v>
      </c>
      <c r="AL311" s="173">
        <v>0</v>
      </c>
      <c r="AM311" s="173">
        <v>0</v>
      </c>
      <c r="AO311" s="201"/>
      <c r="AP311" s="201"/>
      <c r="AR311" s="126" t="s">
        <v>278</v>
      </c>
      <c r="AS311" s="124" t="s">
        <v>1531</v>
      </c>
      <c r="AT311" s="124" t="s">
        <v>1532</v>
      </c>
      <c r="AU311" s="141"/>
      <c r="AX311" s="171"/>
      <c r="AY311" s="172"/>
      <c r="AZ311" s="173"/>
      <c r="BA311" s="172"/>
      <c r="BC311" s="172"/>
      <c r="BD311" s="172"/>
      <c r="BE311" s="172"/>
      <c r="BF311" s="172"/>
      <c r="BG311" s="172"/>
      <c r="BH311" s="172"/>
      <c r="BI311" s="172"/>
      <c r="BJ311" s="172" t="s">
        <v>208</v>
      </c>
      <c r="BL311" s="126">
        <v>10099</v>
      </c>
      <c r="BN311" s="126">
        <v>10099</v>
      </c>
      <c r="BO311" s="126">
        <v>29</v>
      </c>
      <c r="BP311" s="126">
        <v>1</v>
      </c>
      <c r="BT311" s="141">
        <v>10099</v>
      </c>
      <c r="BY311" s="204"/>
      <c r="CF311" s="141">
        <v>-1</v>
      </c>
      <c r="CH311" s="171"/>
      <c r="CN311" s="125">
        <v>1</v>
      </c>
    </row>
    <row r="312" spans="1:92" s="126" customFormat="1" ht="15.95" customHeight="1">
      <c r="A312" s="126">
        <v>6272</v>
      </c>
      <c r="B312" s="126" t="s">
        <v>1515</v>
      </c>
      <c r="C312" s="126">
        <v>2</v>
      </c>
      <c r="D312" s="126">
        <v>2</v>
      </c>
      <c r="E312" s="126">
        <v>3</v>
      </c>
      <c r="F312" s="126">
        <v>0</v>
      </c>
      <c r="J312" s="126">
        <v>80</v>
      </c>
      <c r="K312" s="126">
        <v>10</v>
      </c>
      <c r="L312" s="126">
        <v>90</v>
      </c>
      <c r="M312" s="173">
        <v>0</v>
      </c>
      <c r="O312" s="126">
        <v>1</v>
      </c>
      <c r="P312" s="126">
        <v>0</v>
      </c>
      <c r="T312" s="126">
        <v>700001</v>
      </c>
      <c r="U312" s="126" t="s">
        <v>1539</v>
      </c>
      <c r="V312" s="126">
        <v>3</v>
      </c>
      <c r="AC312" s="141">
        <v>1</v>
      </c>
      <c r="AD312" s="141">
        <v>0</v>
      </c>
      <c r="AE312" s="200"/>
      <c r="AF312" s="200"/>
      <c r="AG312" s="200"/>
      <c r="AH312" s="200"/>
      <c r="AI312" s="141">
        <v>1</v>
      </c>
      <c r="AJ312" s="141">
        <v>1</v>
      </c>
      <c r="AK312" s="173">
        <v>0</v>
      </c>
      <c r="AL312" s="173">
        <v>0</v>
      </c>
      <c r="AM312" s="173">
        <v>0</v>
      </c>
      <c r="AO312" s="201"/>
      <c r="AP312" s="201"/>
      <c r="AR312" s="126" t="s">
        <v>1173</v>
      </c>
      <c r="AS312" s="126" t="s">
        <v>1540</v>
      </c>
      <c r="AT312" s="126" t="s">
        <v>1541</v>
      </c>
      <c r="AU312" s="141"/>
      <c r="AX312" s="171"/>
      <c r="AY312" s="172"/>
      <c r="AZ312" s="173"/>
      <c r="BA312" s="172"/>
      <c r="BC312" s="172"/>
      <c r="BD312" s="172"/>
      <c r="BE312" s="172"/>
      <c r="BF312" s="172"/>
      <c r="BG312" s="172"/>
      <c r="BH312" s="172"/>
      <c r="BI312" s="172"/>
      <c r="BJ312" s="172"/>
      <c r="BL312" s="126">
        <v>10081</v>
      </c>
      <c r="BN312" s="126">
        <v>10081</v>
      </c>
      <c r="BO312" s="126">
        <v>4</v>
      </c>
      <c r="BP312" s="126">
        <v>1</v>
      </c>
      <c r="BT312" s="141">
        <v>10081</v>
      </c>
      <c r="BY312" s="204"/>
      <c r="CF312" s="141">
        <v>-1</v>
      </c>
      <c r="CH312" s="171"/>
      <c r="CN312" s="124">
        <v>1</v>
      </c>
    </row>
    <row r="313" spans="1:92" s="126" customFormat="1" ht="15.95" customHeight="1">
      <c r="A313" s="126">
        <v>6273</v>
      </c>
      <c r="B313" s="126" t="s">
        <v>1515</v>
      </c>
      <c r="C313" s="126">
        <v>2</v>
      </c>
      <c r="D313" s="126">
        <v>2</v>
      </c>
      <c r="E313" s="126">
        <v>2</v>
      </c>
      <c r="F313" s="126">
        <v>0</v>
      </c>
      <c r="J313" s="126">
        <v>80</v>
      </c>
      <c r="K313" s="126">
        <v>10</v>
      </c>
      <c r="L313" s="126">
        <v>90</v>
      </c>
      <c r="M313" s="173">
        <v>0</v>
      </c>
      <c r="O313" s="126">
        <v>2</v>
      </c>
      <c r="P313" s="126">
        <v>0</v>
      </c>
      <c r="T313" s="126">
        <v>10081001</v>
      </c>
      <c r="U313" s="126" t="s">
        <v>680</v>
      </c>
      <c r="V313" s="126">
        <v>1</v>
      </c>
      <c r="AC313" s="141">
        <v>1</v>
      </c>
      <c r="AD313" s="141">
        <v>0</v>
      </c>
      <c r="AE313" s="200"/>
      <c r="AF313" s="200"/>
      <c r="AG313" s="200"/>
      <c r="AH313" s="200"/>
      <c r="AI313" s="141">
        <v>1</v>
      </c>
      <c r="AJ313" s="141">
        <v>1</v>
      </c>
      <c r="AK313" s="173">
        <v>0</v>
      </c>
      <c r="AL313" s="173">
        <v>0</v>
      </c>
      <c r="AM313" s="173">
        <v>0</v>
      </c>
      <c r="AO313" s="201"/>
      <c r="AP313" s="201"/>
      <c r="AQ313" s="126" t="s">
        <v>681</v>
      </c>
      <c r="AR313" s="126" t="s">
        <v>205</v>
      </c>
      <c r="AS313" s="126" t="s">
        <v>1542</v>
      </c>
      <c r="AT313" s="126" t="s">
        <v>681</v>
      </c>
      <c r="AU313" s="141">
        <v>10081001</v>
      </c>
      <c r="AV313" s="126" t="s">
        <v>680</v>
      </c>
      <c r="AX313" s="171"/>
      <c r="AY313" s="172"/>
      <c r="AZ313" s="173"/>
      <c r="BA313" s="172"/>
      <c r="BC313" s="172"/>
      <c r="BD313" s="172"/>
      <c r="BE313" s="172"/>
      <c r="BF313" s="172"/>
      <c r="BG313" s="172"/>
      <c r="BH313" s="172"/>
      <c r="BI313" s="172"/>
      <c r="BJ313" s="172"/>
      <c r="BL313" s="126">
        <v>10081</v>
      </c>
      <c r="BM313" s="126">
        <v>2</v>
      </c>
      <c r="BN313" s="126">
        <v>10081</v>
      </c>
      <c r="BO313" s="126">
        <v>2</v>
      </c>
      <c r="BP313" s="126">
        <v>1</v>
      </c>
      <c r="BT313" s="141">
        <v>10081</v>
      </c>
      <c r="BU313" s="126">
        <v>2</v>
      </c>
      <c r="BY313" s="204" t="s">
        <v>1543</v>
      </c>
      <c r="CB313" s="126" t="s">
        <v>1544</v>
      </c>
      <c r="CD313" s="126" t="s">
        <v>1545</v>
      </c>
      <c r="CF313" s="141">
        <v>10081001</v>
      </c>
      <c r="CG313" s="126" t="s">
        <v>680</v>
      </c>
      <c r="CH313" s="171"/>
      <c r="CN313" s="125">
        <v>1</v>
      </c>
    </row>
    <row r="314" spans="1:92" s="126" customFormat="1" ht="15.95" customHeight="1">
      <c r="A314" s="126">
        <v>6274</v>
      </c>
      <c r="B314" s="126" t="s">
        <v>1515</v>
      </c>
      <c r="C314" s="126">
        <v>2</v>
      </c>
      <c r="D314" s="126">
        <v>2</v>
      </c>
      <c r="E314" s="126">
        <v>1</v>
      </c>
      <c r="F314" s="126">
        <v>0</v>
      </c>
      <c r="J314" s="126">
        <v>80</v>
      </c>
      <c r="K314" s="126">
        <v>10</v>
      </c>
      <c r="L314" s="126">
        <v>90</v>
      </c>
      <c r="M314" s="173">
        <v>0</v>
      </c>
      <c r="O314" s="126">
        <v>3</v>
      </c>
      <c r="P314" s="126">
        <v>0</v>
      </c>
      <c r="T314" s="126">
        <v>30010</v>
      </c>
      <c r="U314" s="126" t="s">
        <v>821</v>
      </c>
      <c r="V314" s="126">
        <v>10</v>
      </c>
      <c r="AC314" s="141">
        <v>1</v>
      </c>
      <c r="AD314" s="141">
        <v>0</v>
      </c>
      <c r="AE314" s="200"/>
      <c r="AF314" s="200"/>
      <c r="AG314" s="200"/>
      <c r="AH314" s="200"/>
      <c r="AI314" s="141">
        <v>1</v>
      </c>
      <c r="AJ314" s="141">
        <v>1</v>
      </c>
      <c r="AK314" s="173">
        <v>0</v>
      </c>
      <c r="AL314" s="173">
        <v>0</v>
      </c>
      <c r="AM314" s="173">
        <v>0</v>
      </c>
      <c r="AO314" s="201"/>
      <c r="AP314" s="201"/>
      <c r="AR314" s="126" t="s">
        <v>278</v>
      </c>
      <c r="AS314" s="126" t="s">
        <v>1546</v>
      </c>
      <c r="AT314" s="126" t="s">
        <v>1547</v>
      </c>
      <c r="AU314" s="141"/>
      <c r="AX314" s="171"/>
      <c r="AY314" s="172"/>
      <c r="AZ314" s="173"/>
      <c r="BA314" s="172"/>
      <c r="BC314" s="172"/>
      <c r="BD314" s="172"/>
      <c r="BE314" s="172"/>
      <c r="BF314" s="172"/>
      <c r="BG314" s="172"/>
      <c r="BH314" s="172"/>
      <c r="BI314" s="172"/>
      <c r="BJ314" s="172"/>
      <c r="BL314" s="126">
        <v>10081</v>
      </c>
      <c r="BN314" s="126">
        <v>10081</v>
      </c>
      <c r="BO314" s="126">
        <v>5</v>
      </c>
      <c r="BP314" s="126">
        <v>1</v>
      </c>
      <c r="BT314" s="141">
        <v>10081</v>
      </c>
      <c r="BY314" s="204"/>
      <c r="CF314" s="141">
        <v>-1</v>
      </c>
      <c r="CH314" s="171"/>
      <c r="CN314" s="124">
        <v>1</v>
      </c>
    </row>
    <row r="315" spans="1:92" s="126" customFormat="1" ht="15.95" customHeight="1">
      <c r="A315" s="126">
        <v>6275</v>
      </c>
      <c r="B315" s="126" t="s">
        <v>1515</v>
      </c>
      <c r="C315" s="126">
        <v>2</v>
      </c>
      <c r="D315" s="126">
        <v>2</v>
      </c>
      <c r="E315" s="126">
        <v>3</v>
      </c>
      <c r="F315" s="126">
        <v>0</v>
      </c>
      <c r="J315" s="126">
        <v>80</v>
      </c>
      <c r="K315" s="126">
        <v>10</v>
      </c>
      <c r="L315" s="126">
        <v>90</v>
      </c>
      <c r="M315" s="173">
        <v>0</v>
      </c>
      <c r="O315" s="126">
        <v>1</v>
      </c>
      <c r="P315" s="126">
        <v>0</v>
      </c>
      <c r="T315" s="126">
        <v>700003</v>
      </c>
      <c r="U315" s="126" t="s">
        <v>1548</v>
      </c>
      <c r="V315" s="126">
        <v>1</v>
      </c>
      <c r="AC315" s="141">
        <v>1</v>
      </c>
      <c r="AD315" s="141">
        <v>0</v>
      </c>
      <c r="AE315" s="200"/>
      <c r="AF315" s="200"/>
      <c r="AG315" s="200"/>
      <c r="AH315" s="200"/>
      <c r="AI315" s="141">
        <v>1</v>
      </c>
      <c r="AJ315" s="141">
        <v>1</v>
      </c>
      <c r="AK315" s="173">
        <v>0</v>
      </c>
      <c r="AL315" s="173">
        <v>0</v>
      </c>
      <c r="AM315" s="173">
        <v>0</v>
      </c>
      <c r="AO315" s="201"/>
      <c r="AP315" s="201"/>
      <c r="AR315" s="126" t="s">
        <v>1173</v>
      </c>
      <c r="AS315" s="126" t="s">
        <v>1549</v>
      </c>
      <c r="AT315" s="126" t="s">
        <v>1550</v>
      </c>
      <c r="AU315" s="141"/>
      <c r="AX315" s="171"/>
      <c r="AY315" s="172"/>
      <c r="AZ315" s="173"/>
      <c r="BA315" s="172"/>
      <c r="BC315" s="172"/>
      <c r="BD315" s="172"/>
      <c r="BE315" s="172"/>
      <c r="BF315" s="172"/>
      <c r="BG315" s="172"/>
      <c r="BH315" s="172"/>
      <c r="BI315" s="172"/>
      <c r="BJ315" s="172"/>
      <c r="BL315" s="126">
        <v>10081</v>
      </c>
      <c r="BN315" s="126">
        <v>10081</v>
      </c>
      <c r="BO315" s="126">
        <v>6</v>
      </c>
      <c r="BP315" s="126">
        <v>1</v>
      </c>
      <c r="BT315" s="141">
        <v>10081</v>
      </c>
      <c r="BY315" s="204"/>
      <c r="CF315" s="141">
        <v>-1</v>
      </c>
      <c r="CH315" s="171"/>
      <c r="CN315" s="125">
        <v>1</v>
      </c>
    </row>
    <row r="316" spans="1:92" s="126" customFormat="1" ht="15.95" customHeight="1">
      <c r="A316" s="126">
        <v>6306</v>
      </c>
      <c r="B316" s="126" t="s">
        <v>1515</v>
      </c>
      <c r="C316" s="141">
        <v>2</v>
      </c>
      <c r="D316" s="141">
        <v>2</v>
      </c>
      <c r="E316" s="141">
        <v>1</v>
      </c>
      <c r="F316" s="141">
        <v>0</v>
      </c>
      <c r="G316" s="141"/>
      <c r="H316" s="141"/>
      <c r="J316" s="126">
        <v>80</v>
      </c>
      <c r="K316" s="126">
        <v>10</v>
      </c>
      <c r="L316" s="126">
        <v>90</v>
      </c>
      <c r="M316" s="173">
        <v>0</v>
      </c>
      <c r="O316" s="126">
        <v>3</v>
      </c>
      <c r="P316" s="126">
        <v>0</v>
      </c>
      <c r="T316" s="126">
        <v>30026</v>
      </c>
      <c r="U316" s="126" t="s">
        <v>765</v>
      </c>
      <c r="V316" s="126">
        <v>1</v>
      </c>
      <c r="AC316" s="141">
        <v>1</v>
      </c>
      <c r="AD316" s="141">
        <v>0</v>
      </c>
      <c r="AE316" s="200"/>
      <c r="AF316" s="200"/>
      <c r="AG316" s="200"/>
      <c r="AH316" s="200"/>
      <c r="AI316" s="141">
        <v>1</v>
      </c>
      <c r="AJ316" s="141">
        <v>1</v>
      </c>
      <c r="AK316" s="126">
        <v>0</v>
      </c>
      <c r="AL316" s="126">
        <v>0</v>
      </c>
      <c r="AM316" s="126">
        <v>0</v>
      </c>
      <c r="AQ316" s="141" t="s">
        <v>1551</v>
      </c>
      <c r="AR316" s="126" t="s">
        <v>1162</v>
      </c>
      <c r="AS316" s="126" t="s">
        <v>1552</v>
      </c>
      <c r="AT316" s="141" t="s">
        <v>1553</v>
      </c>
      <c r="AU316" s="126">
        <v>10082003</v>
      </c>
      <c r="AV316" s="126" t="s">
        <v>765</v>
      </c>
      <c r="AX316" s="171"/>
      <c r="AY316" s="172"/>
      <c r="AZ316" s="173"/>
      <c r="BA316" s="172"/>
      <c r="BC316" s="172" t="s">
        <v>208</v>
      </c>
      <c r="BD316" s="172"/>
      <c r="BE316" s="172"/>
      <c r="BF316" s="172"/>
      <c r="BG316" s="172"/>
      <c r="BH316" s="172"/>
      <c r="BI316" s="172" t="s">
        <v>208</v>
      </c>
      <c r="BJ316" s="172" t="s">
        <v>208</v>
      </c>
      <c r="BL316" s="126">
        <v>10082</v>
      </c>
      <c r="BM316" s="126">
        <v>5</v>
      </c>
      <c r="BN316" s="126">
        <v>10082</v>
      </c>
      <c r="BO316" s="126">
        <v>11</v>
      </c>
      <c r="BP316" s="173">
        <v>1</v>
      </c>
      <c r="BS316" s="173"/>
      <c r="BT316" s="126">
        <v>10082</v>
      </c>
      <c r="BU316" s="173">
        <v>5</v>
      </c>
      <c r="BV316" s="173"/>
      <c r="BY316" s="126" t="s">
        <v>1554</v>
      </c>
      <c r="CB316" s="126" t="s">
        <v>1555</v>
      </c>
      <c r="CD316" s="171" t="s">
        <v>1538</v>
      </c>
      <c r="CF316" s="126">
        <v>10082003</v>
      </c>
      <c r="CG316" s="126" t="s">
        <v>765</v>
      </c>
      <c r="CH316" s="171"/>
      <c r="CN316" s="124">
        <v>1</v>
      </c>
    </row>
    <row r="317" spans="1:92" s="126" customFormat="1" ht="15.95" customHeight="1">
      <c r="A317" s="126">
        <v>6276</v>
      </c>
      <c r="B317" s="126" t="s">
        <v>1515</v>
      </c>
      <c r="C317" s="126">
        <v>2</v>
      </c>
      <c r="D317" s="126">
        <v>2</v>
      </c>
      <c r="E317" s="126">
        <v>3</v>
      </c>
      <c r="F317" s="126">
        <v>0</v>
      </c>
      <c r="J317" s="126">
        <v>80</v>
      </c>
      <c r="K317" s="126">
        <v>10</v>
      </c>
      <c r="L317" s="126">
        <v>90</v>
      </c>
      <c r="M317" s="173">
        <v>0</v>
      </c>
      <c r="O317" s="126">
        <v>1</v>
      </c>
      <c r="P317" s="126">
        <v>0</v>
      </c>
      <c r="T317" s="126">
        <v>800001</v>
      </c>
      <c r="U317" s="126" t="s">
        <v>1404</v>
      </c>
      <c r="V317" s="126">
        <v>3</v>
      </c>
      <c r="AC317" s="141">
        <v>1</v>
      </c>
      <c r="AD317" s="141">
        <v>0</v>
      </c>
      <c r="AG317" s="200"/>
      <c r="AH317" s="200"/>
      <c r="AI317" s="141">
        <v>1</v>
      </c>
      <c r="AJ317" s="126">
        <v>1</v>
      </c>
      <c r="AK317" s="173">
        <v>0</v>
      </c>
      <c r="AL317" s="173">
        <v>0</v>
      </c>
      <c r="AM317" s="173">
        <v>0</v>
      </c>
      <c r="AN317" s="173"/>
      <c r="AO317" s="173"/>
      <c r="AP317" s="173"/>
      <c r="AQ317" s="202"/>
      <c r="AR317" s="126" t="s">
        <v>1556</v>
      </c>
      <c r="AS317" s="126" t="s">
        <v>1557</v>
      </c>
      <c r="AT317" s="126" t="s">
        <v>1558</v>
      </c>
      <c r="AU317" s="203"/>
      <c r="AX317" s="171"/>
      <c r="AY317" s="172"/>
      <c r="AZ317" s="173"/>
      <c r="BA317" s="172"/>
      <c r="BC317" s="172"/>
      <c r="BD317" s="172"/>
      <c r="BE317" s="172"/>
      <c r="BF317" s="172"/>
      <c r="BG317" s="172"/>
      <c r="BH317" s="172"/>
      <c r="BI317" s="172"/>
      <c r="BJ317" s="172"/>
      <c r="BL317" s="126">
        <v>10082</v>
      </c>
      <c r="BN317" s="126">
        <v>10082</v>
      </c>
      <c r="BO317" s="126">
        <v>6</v>
      </c>
      <c r="BP317" s="126">
        <v>1</v>
      </c>
      <c r="BT317" s="141">
        <v>10082</v>
      </c>
      <c r="BY317" s="204"/>
      <c r="CF317" s="141">
        <v>-1</v>
      </c>
      <c r="CH317" s="171"/>
      <c r="CN317" s="125">
        <v>1</v>
      </c>
    </row>
    <row r="318" spans="1:92" s="126" customFormat="1" ht="15.95" customHeight="1">
      <c r="A318" s="126">
        <v>6277</v>
      </c>
      <c r="B318" s="126" t="s">
        <v>1515</v>
      </c>
      <c r="C318" s="126">
        <v>2</v>
      </c>
      <c r="D318" s="126">
        <v>2</v>
      </c>
      <c r="E318" s="126">
        <v>2</v>
      </c>
      <c r="F318" s="126">
        <v>0</v>
      </c>
      <c r="J318" s="126">
        <v>80</v>
      </c>
      <c r="K318" s="126">
        <v>10</v>
      </c>
      <c r="L318" s="126">
        <v>90</v>
      </c>
      <c r="M318" s="173">
        <v>0</v>
      </c>
      <c r="O318" s="126">
        <v>2</v>
      </c>
      <c r="P318" s="126">
        <v>0</v>
      </c>
      <c r="T318" s="126">
        <v>10082004</v>
      </c>
      <c r="U318" s="126" t="s">
        <v>1559</v>
      </c>
      <c r="V318" s="126">
        <v>1</v>
      </c>
      <c r="AC318" s="141">
        <v>1</v>
      </c>
      <c r="AD318" s="141">
        <v>0</v>
      </c>
      <c r="AE318" s="200"/>
      <c r="AF318" s="200"/>
      <c r="AG318" s="200"/>
      <c r="AH318" s="200"/>
      <c r="AI318" s="141">
        <v>1</v>
      </c>
      <c r="AJ318" s="141">
        <v>1</v>
      </c>
      <c r="AK318" s="173">
        <v>0</v>
      </c>
      <c r="AL318" s="173">
        <v>0</v>
      </c>
      <c r="AM318" s="173">
        <v>0</v>
      </c>
      <c r="AO318" s="201"/>
      <c r="AP318" s="201"/>
      <c r="AQ318" s="126" t="s">
        <v>1560</v>
      </c>
      <c r="AR318" s="126" t="s">
        <v>205</v>
      </c>
      <c r="AS318" s="126" t="s">
        <v>1561</v>
      </c>
      <c r="AT318" s="126" t="s">
        <v>1560</v>
      </c>
      <c r="AU318" s="141">
        <v>10082004</v>
      </c>
      <c r="AV318" s="126" t="s">
        <v>1559</v>
      </c>
      <c r="AX318" s="171"/>
      <c r="AY318" s="172"/>
      <c r="AZ318" s="173"/>
      <c r="BA318" s="172"/>
      <c r="BC318" s="172"/>
      <c r="BD318" s="172"/>
      <c r="BE318" s="172"/>
      <c r="BF318" s="172"/>
      <c r="BG318" s="172"/>
      <c r="BH318" s="172"/>
      <c r="BI318" s="172"/>
      <c r="BJ318" s="172"/>
      <c r="BL318" s="126">
        <v>10082</v>
      </c>
      <c r="BM318" s="126">
        <v>4</v>
      </c>
      <c r="BN318" s="126">
        <v>10082</v>
      </c>
      <c r="BO318" s="126">
        <v>4</v>
      </c>
      <c r="BP318" s="126">
        <v>1</v>
      </c>
      <c r="BT318" s="141">
        <v>10082</v>
      </c>
      <c r="BU318" s="126">
        <v>4</v>
      </c>
      <c r="BY318" s="204" t="s">
        <v>1562</v>
      </c>
      <c r="CB318" s="126" t="s">
        <v>1563</v>
      </c>
      <c r="CD318" s="126" t="s">
        <v>1564</v>
      </c>
      <c r="CF318" s="141">
        <v>10082004</v>
      </c>
      <c r="CG318" s="126" t="s">
        <v>1559</v>
      </c>
      <c r="CH318" s="171"/>
      <c r="CN318" s="124">
        <v>1</v>
      </c>
    </row>
    <row r="319" spans="1:92" s="126" customFormat="1" ht="15.95" customHeight="1">
      <c r="A319" s="126">
        <v>6278</v>
      </c>
      <c r="B319" s="126" t="s">
        <v>1515</v>
      </c>
      <c r="C319" s="126">
        <v>2</v>
      </c>
      <c r="D319" s="126">
        <v>2</v>
      </c>
      <c r="E319" s="126">
        <v>1</v>
      </c>
      <c r="F319" s="126">
        <v>0</v>
      </c>
      <c r="J319" s="126">
        <v>80</v>
      </c>
      <c r="K319" s="126">
        <v>10</v>
      </c>
      <c r="L319" s="126">
        <v>90</v>
      </c>
      <c r="M319" s="173">
        <v>0</v>
      </c>
      <c r="O319" s="126">
        <v>3</v>
      </c>
      <c r="P319" s="126">
        <v>0</v>
      </c>
      <c r="T319" s="126">
        <v>30033</v>
      </c>
      <c r="U319" s="126" t="s">
        <v>828</v>
      </c>
      <c r="V319" s="126">
        <v>10</v>
      </c>
      <c r="AC319" s="141">
        <v>1</v>
      </c>
      <c r="AD319" s="141">
        <v>0</v>
      </c>
      <c r="AE319" s="200"/>
      <c r="AF319" s="200"/>
      <c r="AG319" s="200"/>
      <c r="AH319" s="200"/>
      <c r="AI319" s="141">
        <v>1</v>
      </c>
      <c r="AJ319" s="141">
        <v>1</v>
      </c>
      <c r="AK319" s="173">
        <v>0</v>
      </c>
      <c r="AL319" s="173">
        <v>0</v>
      </c>
      <c r="AM319" s="173">
        <v>0</v>
      </c>
      <c r="AO319" s="201"/>
      <c r="AP319" s="201"/>
      <c r="AR319" s="126" t="s">
        <v>278</v>
      </c>
      <c r="AS319" s="126" t="s">
        <v>1687</v>
      </c>
      <c r="AT319" s="126" t="s">
        <v>1688</v>
      </c>
      <c r="AU319" s="141"/>
      <c r="AX319" s="171"/>
      <c r="AY319" s="172"/>
      <c r="AZ319" s="173"/>
      <c r="BA319" s="172"/>
      <c r="BC319" s="172"/>
      <c r="BD319" s="172"/>
      <c r="BE319" s="172"/>
      <c r="BF319" s="172"/>
      <c r="BG319" s="172"/>
      <c r="BH319" s="172"/>
      <c r="BI319" s="172"/>
      <c r="BJ319" s="172"/>
      <c r="BL319" s="126">
        <v>10082</v>
      </c>
      <c r="BN319" s="126">
        <v>10082</v>
      </c>
      <c r="BO319" s="126">
        <v>8</v>
      </c>
      <c r="BP319" s="126">
        <v>1</v>
      </c>
      <c r="BT319" s="141">
        <v>10082</v>
      </c>
      <c r="BY319" s="204"/>
      <c r="CF319" s="141">
        <v>-1</v>
      </c>
      <c r="CH319" s="171"/>
      <c r="CN319" s="125">
        <v>1</v>
      </c>
    </row>
    <row r="320" spans="1:92" s="126" customFormat="1" ht="15.95" customHeight="1">
      <c r="A320" s="126">
        <v>6279</v>
      </c>
      <c r="B320" s="126" t="s">
        <v>1515</v>
      </c>
      <c r="C320" s="126">
        <v>2</v>
      </c>
      <c r="D320" s="126">
        <v>2</v>
      </c>
      <c r="E320" s="126">
        <v>2</v>
      </c>
      <c r="F320" s="126">
        <v>0</v>
      </c>
      <c r="J320" s="126">
        <v>80</v>
      </c>
      <c r="K320" s="126">
        <v>10</v>
      </c>
      <c r="L320" s="126">
        <v>90</v>
      </c>
      <c r="M320" s="173">
        <v>0</v>
      </c>
      <c r="O320" s="126">
        <v>2</v>
      </c>
      <c r="P320" s="126">
        <v>0</v>
      </c>
      <c r="T320" s="126">
        <v>10082003</v>
      </c>
      <c r="U320" s="126" t="s">
        <v>765</v>
      </c>
      <c r="V320" s="126">
        <v>1</v>
      </c>
      <c r="AC320" s="141">
        <v>1</v>
      </c>
      <c r="AD320" s="141">
        <v>0</v>
      </c>
      <c r="AE320" s="200"/>
      <c r="AF320" s="200"/>
      <c r="AG320" s="200"/>
      <c r="AH320" s="200"/>
      <c r="AI320" s="141">
        <v>1</v>
      </c>
      <c r="AJ320" s="141">
        <v>1</v>
      </c>
      <c r="AK320" s="173">
        <v>0</v>
      </c>
      <c r="AL320" s="173">
        <v>0</v>
      </c>
      <c r="AM320" s="173">
        <v>0</v>
      </c>
      <c r="AO320" s="201"/>
      <c r="AP320" s="201"/>
      <c r="AQ320" s="126" t="s">
        <v>1566</v>
      </c>
      <c r="AR320" s="126" t="s">
        <v>205</v>
      </c>
      <c r="AS320" s="126" t="s">
        <v>1567</v>
      </c>
      <c r="AT320" s="126" t="s">
        <v>1566</v>
      </c>
      <c r="AU320" s="141">
        <v>10082003</v>
      </c>
      <c r="AV320" s="126" t="s">
        <v>765</v>
      </c>
      <c r="AX320" s="171"/>
      <c r="AY320" s="172"/>
      <c r="AZ320" s="173"/>
      <c r="BA320" s="172"/>
      <c r="BC320" s="172"/>
      <c r="BD320" s="172"/>
      <c r="BE320" s="172"/>
      <c r="BF320" s="172"/>
      <c r="BG320" s="172"/>
      <c r="BH320" s="172"/>
      <c r="BI320" s="172"/>
      <c r="BJ320" s="172"/>
      <c r="BL320" s="126">
        <v>10082</v>
      </c>
      <c r="BM320" s="126">
        <v>5</v>
      </c>
      <c r="BN320" s="126">
        <v>10082</v>
      </c>
      <c r="BO320" s="126">
        <v>5</v>
      </c>
      <c r="BP320" s="126">
        <v>1</v>
      </c>
      <c r="BT320" s="141">
        <v>10082</v>
      </c>
      <c r="BU320" s="126">
        <v>5</v>
      </c>
      <c r="BY320" s="204" t="s">
        <v>1568</v>
      </c>
      <c r="CB320" s="126" t="s">
        <v>1569</v>
      </c>
      <c r="CD320" s="126" t="s">
        <v>1570</v>
      </c>
      <c r="CF320" s="141">
        <v>10082003</v>
      </c>
      <c r="CG320" s="126" t="s">
        <v>765</v>
      </c>
      <c r="CH320" s="171"/>
      <c r="CN320" s="124">
        <v>1</v>
      </c>
    </row>
    <row r="321" spans="1:92" s="126" customFormat="1" ht="15.95" customHeight="1">
      <c r="A321" s="126">
        <v>6312</v>
      </c>
      <c r="B321" s="126" t="s">
        <v>1515</v>
      </c>
      <c r="C321" s="126">
        <v>2</v>
      </c>
      <c r="D321" s="141">
        <v>2</v>
      </c>
      <c r="E321" s="141">
        <v>1</v>
      </c>
      <c r="F321" s="126">
        <v>0</v>
      </c>
      <c r="G321" s="141"/>
      <c r="H321" s="141"/>
      <c r="J321" s="126">
        <v>80</v>
      </c>
      <c r="K321" s="126">
        <v>10</v>
      </c>
      <c r="L321" s="126">
        <v>90</v>
      </c>
      <c r="M321" s="173">
        <v>0</v>
      </c>
      <c r="O321" s="126">
        <v>3</v>
      </c>
      <c r="P321" s="126">
        <v>0</v>
      </c>
      <c r="S321" s="200"/>
      <c r="T321" s="200">
        <v>30027</v>
      </c>
      <c r="U321" s="200" t="s">
        <v>1571</v>
      </c>
      <c r="V321" s="126">
        <v>1</v>
      </c>
      <c r="AC321" s="141">
        <v>1</v>
      </c>
      <c r="AD321" s="141">
        <v>0</v>
      </c>
      <c r="AG321" s="200"/>
      <c r="AH321" s="200"/>
      <c r="AI321" s="141">
        <v>1</v>
      </c>
      <c r="AJ321" s="126">
        <v>1</v>
      </c>
      <c r="AK321" s="173">
        <v>0</v>
      </c>
      <c r="AL321" s="173">
        <v>0</v>
      </c>
      <c r="AM321" s="173">
        <v>0</v>
      </c>
      <c r="AN321" s="173"/>
      <c r="AO321" s="173"/>
      <c r="AP321" s="173"/>
      <c r="AQ321" s="202" t="s">
        <v>1572</v>
      </c>
      <c r="AR321" s="126" t="s">
        <v>1162</v>
      </c>
      <c r="AS321" s="126" t="s">
        <v>1573</v>
      </c>
      <c r="AT321" s="126" t="s">
        <v>1574</v>
      </c>
      <c r="AU321" s="203">
        <v>10084003</v>
      </c>
      <c r="AV321" s="126" t="s">
        <v>1571</v>
      </c>
      <c r="AX321" s="205"/>
      <c r="AY321" s="173"/>
      <c r="AZ321" s="173"/>
      <c r="BA321" s="172"/>
      <c r="BB321" s="173"/>
      <c r="BC321" s="126" t="s">
        <v>208</v>
      </c>
      <c r="BD321" s="171"/>
      <c r="BE321" s="171"/>
      <c r="BF321" s="171"/>
      <c r="BG321" s="171"/>
      <c r="BH321" s="171"/>
      <c r="BI321" s="126" t="s">
        <v>208</v>
      </c>
      <c r="BJ321" s="172" t="s">
        <v>208</v>
      </c>
      <c r="BK321" s="172"/>
      <c r="BL321" s="172">
        <v>10084</v>
      </c>
      <c r="BM321" s="172">
        <v>4</v>
      </c>
      <c r="BN321" s="172">
        <v>10084</v>
      </c>
      <c r="BO321" s="172">
        <v>11</v>
      </c>
      <c r="BP321" s="173">
        <v>1</v>
      </c>
      <c r="BT321" s="141">
        <v>10084</v>
      </c>
      <c r="BU321" s="126">
        <v>4</v>
      </c>
      <c r="BY321" s="126" t="s">
        <v>1575</v>
      </c>
      <c r="BZ321" s="204"/>
      <c r="CA321" s="204"/>
      <c r="CB321" s="204" t="s">
        <v>1576</v>
      </c>
      <c r="CC321" s="204"/>
      <c r="CD321" s="204" t="s">
        <v>1538</v>
      </c>
      <c r="CE321" s="204"/>
      <c r="CF321" s="126">
        <v>10084003</v>
      </c>
      <c r="CG321" s="203" t="s">
        <v>1571</v>
      </c>
      <c r="CI321" s="171"/>
      <c r="CN321" s="125">
        <v>1</v>
      </c>
    </row>
    <row r="322" spans="1:92" s="126" customFormat="1" ht="15.95" customHeight="1">
      <c r="A322" s="126">
        <v>6280</v>
      </c>
      <c r="B322" s="126" t="s">
        <v>1515</v>
      </c>
      <c r="C322" s="126">
        <v>2</v>
      </c>
      <c r="D322" s="126">
        <v>2</v>
      </c>
      <c r="E322" s="126">
        <v>3</v>
      </c>
      <c r="F322" s="126">
        <v>0</v>
      </c>
      <c r="J322" s="126">
        <v>80</v>
      </c>
      <c r="K322" s="126">
        <v>10</v>
      </c>
      <c r="L322" s="126">
        <v>90</v>
      </c>
      <c r="M322" s="173">
        <v>0</v>
      </c>
      <c r="O322" s="126">
        <v>1</v>
      </c>
      <c r="P322" s="126">
        <v>0</v>
      </c>
      <c r="T322" s="126">
        <v>800003</v>
      </c>
      <c r="U322" s="126" t="s">
        <v>1577</v>
      </c>
      <c r="V322" s="126">
        <v>3</v>
      </c>
      <c r="AC322" s="141">
        <v>1</v>
      </c>
      <c r="AD322" s="141">
        <v>0</v>
      </c>
      <c r="AE322" s="200"/>
      <c r="AF322" s="200"/>
      <c r="AG322" s="200"/>
      <c r="AH322" s="200"/>
      <c r="AI322" s="141">
        <v>1</v>
      </c>
      <c r="AJ322" s="141">
        <v>1</v>
      </c>
      <c r="AK322" s="173">
        <v>0</v>
      </c>
      <c r="AL322" s="173">
        <v>0</v>
      </c>
      <c r="AM322" s="173">
        <v>0</v>
      </c>
      <c r="AO322" s="201"/>
      <c r="AP322" s="201"/>
      <c r="AR322" s="126" t="s">
        <v>1173</v>
      </c>
      <c r="AS322" s="126" t="s">
        <v>1578</v>
      </c>
      <c r="AT322" s="126" t="s">
        <v>1579</v>
      </c>
      <c r="AU322" s="141"/>
      <c r="AX322" s="171"/>
      <c r="AY322" s="172"/>
      <c r="AZ322" s="173"/>
      <c r="BA322" s="172"/>
      <c r="BC322" s="172"/>
      <c r="BD322" s="172"/>
      <c r="BE322" s="172"/>
      <c r="BF322" s="172"/>
      <c r="BG322" s="172"/>
      <c r="BH322" s="172"/>
      <c r="BI322" s="172"/>
      <c r="BJ322" s="172"/>
      <c r="BL322" s="126">
        <v>10084</v>
      </c>
      <c r="BN322" s="126">
        <v>10084</v>
      </c>
      <c r="BO322" s="126">
        <v>7</v>
      </c>
      <c r="BP322" s="126">
        <v>1</v>
      </c>
      <c r="BT322" s="141">
        <v>10084</v>
      </c>
      <c r="BY322" s="204"/>
      <c r="CF322" s="141">
        <v>-1</v>
      </c>
      <c r="CH322" s="171"/>
      <c r="CN322" s="124">
        <v>1</v>
      </c>
    </row>
    <row r="323" spans="1:92" s="126" customFormat="1" ht="15.95" customHeight="1">
      <c r="A323" s="126">
        <v>6281</v>
      </c>
      <c r="B323" s="126" t="s">
        <v>1515</v>
      </c>
      <c r="C323" s="126">
        <v>2</v>
      </c>
      <c r="D323" s="126">
        <v>2</v>
      </c>
      <c r="E323" s="126">
        <v>2</v>
      </c>
      <c r="F323" s="126">
        <v>0</v>
      </c>
      <c r="J323" s="126">
        <v>80</v>
      </c>
      <c r="K323" s="126">
        <v>10</v>
      </c>
      <c r="L323" s="126">
        <v>90</v>
      </c>
      <c r="M323" s="173">
        <v>0</v>
      </c>
      <c r="O323" s="126">
        <v>2</v>
      </c>
      <c r="P323" s="126">
        <v>0</v>
      </c>
      <c r="T323" s="126">
        <v>10084003</v>
      </c>
      <c r="U323" s="126" t="s">
        <v>1571</v>
      </c>
      <c r="V323" s="126">
        <v>1</v>
      </c>
      <c r="AC323" s="141">
        <v>1</v>
      </c>
      <c r="AD323" s="141">
        <v>0</v>
      </c>
      <c r="AE323" s="200"/>
      <c r="AF323" s="200"/>
      <c r="AG323" s="200"/>
      <c r="AH323" s="200"/>
      <c r="AI323" s="141">
        <v>1</v>
      </c>
      <c r="AJ323" s="141">
        <v>1</v>
      </c>
      <c r="AK323" s="173">
        <v>0</v>
      </c>
      <c r="AL323" s="173">
        <v>0</v>
      </c>
      <c r="AM323" s="173">
        <v>0</v>
      </c>
      <c r="AO323" s="201"/>
      <c r="AP323" s="201"/>
      <c r="AQ323" s="126" t="s">
        <v>1584</v>
      </c>
      <c r="AR323" s="126" t="s">
        <v>205</v>
      </c>
      <c r="AS323" s="126" t="s">
        <v>1585</v>
      </c>
      <c r="AT323" s="126" t="s">
        <v>1584</v>
      </c>
      <c r="AU323" s="141">
        <v>10084003</v>
      </c>
      <c r="AV323" s="126" t="s">
        <v>1571</v>
      </c>
      <c r="AX323" s="171"/>
      <c r="AY323" s="172"/>
      <c r="AZ323" s="173"/>
      <c r="BA323" s="172"/>
      <c r="BC323" s="172"/>
      <c r="BD323" s="172"/>
      <c r="BE323" s="172"/>
      <c r="BF323" s="172"/>
      <c r="BG323" s="172"/>
      <c r="BH323" s="172"/>
      <c r="BI323" s="172"/>
      <c r="BJ323" s="172"/>
      <c r="BL323" s="126">
        <v>10084</v>
      </c>
      <c r="BM323" s="126">
        <v>4</v>
      </c>
      <c r="BN323" s="126">
        <v>10084</v>
      </c>
      <c r="BO323" s="126">
        <v>4</v>
      </c>
      <c r="BP323" s="126">
        <v>1</v>
      </c>
      <c r="BT323" s="141">
        <v>10084</v>
      </c>
      <c r="BU323" s="126">
        <v>4</v>
      </c>
      <c r="BY323" s="204" t="s">
        <v>1586</v>
      </c>
      <c r="CB323" s="126" t="s">
        <v>1587</v>
      </c>
      <c r="CD323" s="126" t="s">
        <v>1588</v>
      </c>
      <c r="CF323" s="141">
        <v>10084003</v>
      </c>
      <c r="CG323" s="126" t="s">
        <v>1571</v>
      </c>
      <c r="CH323" s="171"/>
      <c r="CN323" s="125">
        <v>1</v>
      </c>
    </row>
    <row r="324" spans="1:92" s="126" customFormat="1" ht="15.95" customHeight="1">
      <c r="A324" s="126">
        <v>6282</v>
      </c>
      <c r="B324" s="126" t="s">
        <v>1515</v>
      </c>
      <c r="C324" s="126">
        <v>2</v>
      </c>
      <c r="D324" s="126">
        <v>2</v>
      </c>
      <c r="E324" s="126">
        <v>1</v>
      </c>
      <c r="F324" s="126">
        <v>0</v>
      </c>
      <c r="J324" s="126">
        <v>80</v>
      </c>
      <c r="K324" s="126">
        <v>10</v>
      </c>
      <c r="L324" s="126">
        <v>90</v>
      </c>
      <c r="M324" s="173">
        <v>0</v>
      </c>
      <c r="O324" s="126">
        <v>3</v>
      </c>
      <c r="P324" s="126">
        <v>0</v>
      </c>
      <c r="T324" s="126">
        <v>30011</v>
      </c>
      <c r="U324" s="126" t="s">
        <v>821</v>
      </c>
      <c r="V324" s="126">
        <v>10</v>
      </c>
      <c r="AC324" s="141">
        <v>1</v>
      </c>
      <c r="AD324" s="141">
        <v>0</v>
      </c>
      <c r="AE324" s="200"/>
      <c r="AF324" s="200"/>
      <c r="AG324" s="200"/>
      <c r="AH324" s="200"/>
      <c r="AI324" s="141">
        <v>1</v>
      </c>
      <c r="AJ324" s="141">
        <v>1</v>
      </c>
      <c r="AK324" s="173">
        <v>0</v>
      </c>
      <c r="AL324" s="173">
        <v>0</v>
      </c>
      <c r="AM324" s="173">
        <v>0</v>
      </c>
      <c r="AO324" s="201"/>
      <c r="AP324" s="201"/>
      <c r="AR324" s="126" t="s">
        <v>278</v>
      </c>
      <c r="AS324" s="126" t="s">
        <v>1565</v>
      </c>
      <c r="AT324" s="126" t="s">
        <v>1547</v>
      </c>
      <c r="AU324" s="141"/>
      <c r="AX324" s="171"/>
      <c r="AY324" s="172"/>
      <c r="AZ324" s="173"/>
      <c r="BA324" s="172"/>
      <c r="BC324" s="172"/>
      <c r="BD324" s="172"/>
      <c r="BE324" s="172"/>
      <c r="BF324" s="172"/>
      <c r="BG324" s="172"/>
      <c r="BH324" s="172"/>
      <c r="BI324" s="172"/>
      <c r="BJ324" s="172"/>
      <c r="BL324" s="126">
        <v>10084</v>
      </c>
      <c r="BN324" s="126">
        <v>10084</v>
      </c>
      <c r="BO324" s="126">
        <v>9</v>
      </c>
      <c r="BP324" s="126">
        <v>1</v>
      </c>
      <c r="BT324" s="141">
        <v>10084</v>
      </c>
      <c r="BY324" s="204"/>
      <c r="CF324" s="141">
        <v>-1</v>
      </c>
      <c r="CH324" s="171"/>
      <c r="CN324" s="124">
        <v>1</v>
      </c>
    </row>
    <row r="325" spans="1:92" s="126" customFormat="1" ht="15.95" customHeight="1">
      <c r="A325" s="126">
        <v>6283</v>
      </c>
      <c r="B325" s="126" t="s">
        <v>1515</v>
      </c>
      <c r="C325" s="126">
        <v>2</v>
      </c>
      <c r="D325" s="126">
        <v>2</v>
      </c>
      <c r="E325" s="126">
        <v>2</v>
      </c>
      <c r="F325" s="126">
        <v>0</v>
      </c>
      <c r="J325" s="126">
        <v>80</v>
      </c>
      <c r="K325" s="126">
        <v>10</v>
      </c>
      <c r="L325" s="126">
        <v>90</v>
      </c>
      <c r="M325" s="173">
        <v>0</v>
      </c>
      <c r="O325" s="126">
        <v>2</v>
      </c>
      <c r="P325" s="126">
        <v>0</v>
      </c>
      <c r="T325" s="126">
        <v>10084004</v>
      </c>
      <c r="U325" s="126" t="s">
        <v>257</v>
      </c>
      <c r="V325" s="126">
        <v>1</v>
      </c>
      <c r="AC325" s="141">
        <v>1</v>
      </c>
      <c r="AD325" s="141">
        <v>0</v>
      </c>
      <c r="AE325" s="200"/>
      <c r="AF325" s="200"/>
      <c r="AG325" s="200"/>
      <c r="AH325" s="200"/>
      <c r="AI325" s="141">
        <v>1</v>
      </c>
      <c r="AJ325" s="141">
        <v>1</v>
      </c>
      <c r="AK325" s="173">
        <v>0</v>
      </c>
      <c r="AL325" s="173">
        <v>0</v>
      </c>
      <c r="AM325" s="173">
        <v>0</v>
      </c>
      <c r="AO325" s="201"/>
      <c r="AP325" s="201"/>
      <c r="AQ325" s="126" t="s">
        <v>258</v>
      </c>
      <c r="AR325" s="126" t="s">
        <v>205</v>
      </c>
      <c r="AS325" s="126" t="s">
        <v>1589</v>
      </c>
      <c r="AT325" s="126" t="s">
        <v>258</v>
      </c>
      <c r="AU325" s="141">
        <v>10084004</v>
      </c>
      <c r="AV325" s="126" t="s">
        <v>257</v>
      </c>
      <c r="AX325" s="171"/>
      <c r="AY325" s="172"/>
      <c r="AZ325" s="173"/>
      <c r="BA325" s="172"/>
      <c r="BC325" s="172"/>
      <c r="BD325" s="172"/>
      <c r="BE325" s="172"/>
      <c r="BF325" s="172"/>
      <c r="BG325" s="172"/>
      <c r="BH325" s="172"/>
      <c r="BI325" s="172"/>
      <c r="BJ325" s="172"/>
      <c r="BL325" s="126">
        <v>10084</v>
      </c>
      <c r="BM325" s="126">
        <v>5</v>
      </c>
      <c r="BN325" s="126">
        <v>10084</v>
      </c>
      <c r="BO325" s="126">
        <v>5</v>
      </c>
      <c r="BP325" s="126">
        <v>1</v>
      </c>
      <c r="BT325" s="141">
        <v>10084</v>
      </c>
      <c r="BU325" s="126">
        <v>5</v>
      </c>
      <c r="BY325" s="204" t="s">
        <v>1590</v>
      </c>
      <c r="CB325" s="126" t="s">
        <v>1591</v>
      </c>
      <c r="CD325" s="126" t="s">
        <v>1592</v>
      </c>
      <c r="CF325" s="141">
        <v>10084004</v>
      </c>
      <c r="CG325" s="126" t="s">
        <v>257</v>
      </c>
      <c r="CH325" s="171"/>
      <c r="CN325" s="125">
        <v>1</v>
      </c>
    </row>
    <row r="326" spans="1:92" s="126" customFormat="1" ht="15.95" customHeight="1">
      <c r="A326" s="126">
        <v>6284</v>
      </c>
      <c r="B326" s="126" t="s">
        <v>1515</v>
      </c>
      <c r="C326" s="126">
        <v>2</v>
      </c>
      <c r="D326" s="126">
        <v>2</v>
      </c>
      <c r="E326" s="126">
        <v>3</v>
      </c>
      <c r="F326" s="126">
        <v>0</v>
      </c>
      <c r="J326" s="126">
        <v>80</v>
      </c>
      <c r="K326" s="126">
        <v>10</v>
      </c>
      <c r="L326" s="126">
        <v>90</v>
      </c>
      <c r="M326" s="173">
        <v>0</v>
      </c>
      <c r="O326" s="126">
        <v>1</v>
      </c>
      <c r="P326" s="126">
        <v>0</v>
      </c>
      <c r="T326" s="126">
        <v>800004</v>
      </c>
      <c r="U326" s="126" t="s">
        <v>1603</v>
      </c>
      <c r="V326" s="126">
        <v>3</v>
      </c>
      <c r="AC326" s="141">
        <v>1</v>
      </c>
      <c r="AD326" s="141">
        <v>0</v>
      </c>
      <c r="AE326" s="200"/>
      <c r="AF326" s="200"/>
      <c r="AG326" s="200"/>
      <c r="AH326" s="200"/>
      <c r="AI326" s="141">
        <v>1</v>
      </c>
      <c r="AJ326" s="141">
        <v>1</v>
      </c>
      <c r="AK326" s="173">
        <v>0</v>
      </c>
      <c r="AL326" s="173">
        <v>0</v>
      </c>
      <c r="AM326" s="173">
        <v>0</v>
      </c>
      <c r="AO326" s="201"/>
      <c r="AP326" s="201"/>
      <c r="AR326" s="126" t="s">
        <v>1173</v>
      </c>
      <c r="AS326" s="126" t="s">
        <v>1604</v>
      </c>
      <c r="AT326" s="126" t="s">
        <v>1605</v>
      </c>
      <c r="AU326" s="141"/>
      <c r="AX326" s="171"/>
      <c r="AY326" s="172"/>
      <c r="AZ326" s="173"/>
      <c r="BA326" s="172"/>
      <c r="BC326" s="172"/>
      <c r="BD326" s="172"/>
      <c r="BE326" s="172"/>
      <c r="BF326" s="172"/>
      <c r="BG326" s="172"/>
      <c r="BH326" s="172"/>
      <c r="BI326" s="172"/>
      <c r="BJ326" s="172"/>
      <c r="BL326" s="126">
        <v>10083</v>
      </c>
      <c r="BN326" s="126">
        <v>10083</v>
      </c>
      <c r="BO326" s="126">
        <v>7</v>
      </c>
      <c r="BP326" s="126">
        <v>1</v>
      </c>
      <c r="BT326" s="141">
        <v>10083</v>
      </c>
      <c r="BY326" s="204"/>
      <c r="CF326" s="141">
        <v>-1</v>
      </c>
      <c r="CH326" s="171"/>
      <c r="CN326" s="124">
        <v>1</v>
      </c>
    </row>
    <row r="327" spans="1:92" s="126" customFormat="1" ht="15.95" customHeight="1">
      <c r="A327" s="126">
        <v>6285</v>
      </c>
      <c r="B327" s="126" t="s">
        <v>1515</v>
      </c>
      <c r="C327" s="126">
        <v>2</v>
      </c>
      <c r="D327" s="126">
        <v>2</v>
      </c>
      <c r="E327" s="126">
        <v>2</v>
      </c>
      <c r="F327" s="126">
        <v>0</v>
      </c>
      <c r="J327" s="126">
        <v>80</v>
      </c>
      <c r="K327" s="126">
        <v>10</v>
      </c>
      <c r="L327" s="126">
        <v>90</v>
      </c>
      <c r="M327" s="173">
        <v>0</v>
      </c>
      <c r="O327" s="126">
        <v>2</v>
      </c>
      <c r="P327" s="126">
        <v>0</v>
      </c>
      <c r="T327" s="126">
        <v>10083004</v>
      </c>
      <c r="U327" s="126" t="s">
        <v>1606</v>
      </c>
      <c r="V327" s="126">
        <v>1</v>
      </c>
      <c r="AC327" s="141">
        <v>1</v>
      </c>
      <c r="AD327" s="141">
        <v>0</v>
      </c>
      <c r="AE327" s="200"/>
      <c r="AF327" s="200"/>
      <c r="AG327" s="200"/>
      <c r="AH327" s="200"/>
      <c r="AI327" s="141">
        <v>1</v>
      </c>
      <c r="AJ327" s="141">
        <v>1</v>
      </c>
      <c r="AK327" s="173">
        <v>0</v>
      </c>
      <c r="AL327" s="173">
        <v>0</v>
      </c>
      <c r="AM327" s="173">
        <v>0</v>
      </c>
      <c r="AO327" s="201"/>
      <c r="AP327" s="201"/>
      <c r="AQ327" s="126" t="s">
        <v>1689</v>
      </c>
      <c r="AR327" s="126" t="s">
        <v>205</v>
      </c>
      <c r="AS327" s="126" t="s">
        <v>1608</v>
      </c>
      <c r="AT327" s="126" t="s">
        <v>1689</v>
      </c>
      <c r="AU327" s="141">
        <v>10083004</v>
      </c>
      <c r="AV327" s="126" t="s">
        <v>1606</v>
      </c>
      <c r="AX327" s="171"/>
      <c r="AY327" s="172"/>
      <c r="AZ327" s="173"/>
      <c r="BA327" s="172"/>
      <c r="BC327" s="172"/>
      <c r="BD327" s="172"/>
      <c r="BE327" s="172"/>
      <c r="BF327" s="172"/>
      <c r="BG327" s="172"/>
      <c r="BH327" s="172"/>
      <c r="BI327" s="172"/>
      <c r="BJ327" s="172"/>
      <c r="BL327" s="126">
        <v>10083</v>
      </c>
      <c r="BM327" s="126">
        <v>4</v>
      </c>
      <c r="BN327" s="126">
        <v>10083</v>
      </c>
      <c r="BO327" s="126">
        <v>4</v>
      </c>
      <c r="BP327" s="126">
        <v>1</v>
      </c>
      <c r="BT327" s="141">
        <v>10083</v>
      </c>
      <c r="BU327" s="126">
        <v>4</v>
      </c>
      <c r="BY327" s="204" t="s">
        <v>1609</v>
      </c>
      <c r="CB327" s="126" t="s">
        <v>1610</v>
      </c>
      <c r="CD327" s="126" t="s">
        <v>1611</v>
      </c>
      <c r="CF327" s="141">
        <v>10083004</v>
      </c>
      <c r="CG327" s="126" t="s">
        <v>1606</v>
      </c>
      <c r="CH327" s="171"/>
      <c r="CN327" s="125">
        <v>1</v>
      </c>
    </row>
    <row r="328" spans="1:92" s="126" customFormat="1" ht="15.95" customHeight="1">
      <c r="A328" s="126">
        <v>6318</v>
      </c>
      <c r="B328" s="126" t="s">
        <v>1515</v>
      </c>
      <c r="C328" s="141">
        <v>2</v>
      </c>
      <c r="D328" s="141">
        <v>2</v>
      </c>
      <c r="E328" s="141">
        <v>1</v>
      </c>
      <c r="F328" s="141">
        <v>0</v>
      </c>
      <c r="G328" s="141"/>
      <c r="H328" s="141"/>
      <c r="J328" s="126">
        <v>80</v>
      </c>
      <c r="K328" s="126">
        <v>10</v>
      </c>
      <c r="L328" s="126">
        <v>90</v>
      </c>
      <c r="M328" s="173">
        <v>0</v>
      </c>
      <c r="O328" s="126">
        <v>3</v>
      </c>
      <c r="P328" s="126">
        <v>0</v>
      </c>
      <c r="T328" s="126">
        <v>30028</v>
      </c>
      <c r="U328" s="126" t="s">
        <v>1593</v>
      </c>
      <c r="V328" s="126">
        <v>1</v>
      </c>
      <c r="AC328" s="126">
        <v>1</v>
      </c>
      <c r="AD328" s="126">
        <v>0</v>
      </c>
      <c r="AI328" s="126">
        <v>1</v>
      </c>
      <c r="AJ328" s="126">
        <v>1</v>
      </c>
      <c r="AK328" s="126">
        <v>0</v>
      </c>
      <c r="AL328" s="126">
        <v>0</v>
      </c>
      <c r="AM328" s="126">
        <v>0</v>
      </c>
      <c r="AO328" s="159"/>
      <c r="AQ328" s="141" t="s">
        <v>1594</v>
      </c>
      <c r="AR328" s="126" t="s">
        <v>1162</v>
      </c>
      <c r="AS328" s="126" t="s">
        <v>1595</v>
      </c>
      <c r="AT328" s="141" t="s">
        <v>1596</v>
      </c>
      <c r="AU328" s="203">
        <v>10083003</v>
      </c>
      <c r="AV328" s="126" t="s">
        <v>1593</v>
      </c>
      <c r="AW328" s="171"/>
      <c r="AX328" s="171"/>
      <c r="AY328" s="172"/>
      <c r="AZ328" s="173"/>
      <c r="BA328" s="172"/>
      <c r="BC328" s="172"/>
      <c r="BD328" s="172"/>
      <c r="BE328" s="172"/>
      <c r="BF328" s="172"/>
      <c r="BG328" s="172"/>
      <c r="BH328" s="172"/>
      <c r="BI328" s="172"/>
      <c r="BJ328" s="172"/>
      <c r="BL328" s="126">
        <v>10083</v>
      </c>
      <c r="BM328" s="126">
        <v>11</v>
      </c>
      <c r="BN328" s="126">
        <v>10083</v>
      </c>
      <c r="BO328" s="126">
        <v>12</v>
      </c>
      <c r="BP328" s="126">
        <v>1</v>
      </c>
      <c r="BT328" s="126">
        <v>10083</v>
      </c>
      <c r="BU328" s="126">
        <v>11</v>
      </c>
      <c r="BW328" s="171"/>
      <c r="BY328" s="126" t="s">
        <v>1597</v>
      </c>
      <c r="BZ328" s="171"/>
      <c r="CB328" s="126" t="s">
        <v>1598</v>
      </c>
      <c r="CD328" s="171" t="s">
        <v>1538</v>
      </c>
      <c r="CF328" s="126">
        <v>10083003</v>
      </c>
      <c r="CG328" s="126" t="s">
        <v>1593</v>
      </c>
      <c r="CH328" s="171"/>
      <c r="CN328" s="124">
        <v>1</v>
      </c>
    </row>
    <row r="329" spans="1:92" s="126" customFormat="1" ht="15.95" customHeight="1">
      <c r="A329" s="126">
        <v>6286</v>
      </c>
      <c r="B329" s="126" t="s">
        <v>1515</v>
      </c>
      <c r="C329" s="126">
        <v>2</v>
      </c>
      <c r="D329" s="126">
        <v>2</v>
      </c>
      <c r="E329" s="126">
        <v>1</v>
      </c>
      <c r="F329" s="126">
        <v>0</v>
      </c>
      <c r="J329" s="126">
        <v>80</v>
      </c>
      <c r="K329" s="126">
        <v>10</v>
      </c>
      <c r="L329" s="126">
        <v>90</v>
      </c>
      <c r="M329" s="173">
        <v>0</v>
      </c>
      <c r="O329" s="126">
        <v>3</v>
      </c>
      <c r="P329" s="126">
        <v>0</v>
      </c>
      <c r="T329" s="126">
        <v>30032</v>
      </c>
      <c r="U329" s="126" t="s">
        <v>1364</v>
      </c>
      <c r="V329" s="126">
        <v>10</v>
      </c>
      <c r="AC329" s="141">
        <v>1</v>
      </c>
      <c r="AD329" s="141">
        <v>0</v>
      </c>
      <c r="AE329" s="200"/>
      <c r="AF329" s="200"/>
      <c r="AG329" s="200"/>
      <c r="AH329" s="200"/>
      <c r="AI329" s="141">
        <v>1</v>
      </c>
      <c r="AJ329" s="141">
        <v>1</v>
      </c>
      <c r="AK329" s="173">
        <v>0</v>
      </c>
      <c r="AL329" s="173">
        <v>0</v>
      </c>
      <c r="AM329" s="173">
        <v>0</v>
      </c>
      <c r="AO329" s="201"/>
      <c r="AP329" s="201"/>
      <c r="AR329" s="126" t="s">
        <v>278</v>
      </c>
      <c r="AS329" s="126" t="s">
        <v>1690</v>
      </c>
      <c r="AT329" s="126" t="s">
        <v>1617</v>
      </c>
      <c r="AU329" s="141"/>
      <c r="AX329" s="171"/>
      <c r="AY329" s="172"/>
      <c r="AZ329" s="173"/>
      <c r="BA329" s="172"/>
      <c r="BC329" s="172"/>
      <c r="BD329" s="172"/>
      <c r="BE329" s="172"/>
      <c r="BF329" s="172"/>
      <c r="BG329" s="172"/>
      <c r="BH329" s="172"/>
      <c r="BI329" s="172"/>
      <c r="BJ329" s="172"/>
      <c r="BL329" s="126">
        <v>10083</v>
      </c>
      <c r="BN329" s="126">
        <v>10083</v>
      </c>
      <c r="BO329" s="126">
        <v>8</v>
      </c>
      <c r="BP329" s="126">
        <v>1</v>
      </c>
      <c r="BT329" s="141">
        <v>10083</v>
      </c>
      <c r="BY329" s="204"/>
      <c r="CF329" s="141">
        <v>-1</v>
      </c>
      <c r="CH329" s="171"/>
      <c r="CN329" s="125">
        <v>1</v>
      </c>
    </row>
    <row r="330" spans="1:92" s="126" customFormat="1" ht="15.95" customHeight="1">
      <c r="A330" s="126">
        <v>6287</v>
      </c>
      <c r="B330" s="126" t="s">
        <v>1515</v>
      </c>
      <c r="C330" s="126">
        <v>2</v>
      </c>
      <c r="D330" s="126">
        <v>2</v>
      </c>
      <c r="E330" s="126">
        <v>2</v>
      </c>
      <c r="F330" s="126">
        <v>0</v>
      </c>
      <c r="J330" s="126">
        <v>80</v>
      </c>
      <c r="K330" s="126">
        <v>10</v>
      </c>
      <c r="L330" s="126">
        <v>90</v>
      </c>
      <c r="M330" s="173">
        <v>0</v>
      </c>
      <c r="O330" s="126">
        <v>2</v>
      </c>
      <c r="P330" s="126">
        <v>0</v>
      </c>
      <c r="T330" s="126">
        <v>10083005</v>
      </c>
      <c r="U330" s="126" t="s">
        <v>1618</v>
      </c>
      <c r="V330" s="126">
        <v>1</v>
      </c>
      <c r="AC330" s="141">
        <v>1</v>
      </c>
      <c r="AD330" s="141">
        <v>0</v>
      </c>
      <c r="AE330" s="200"/>
      <c r="AF330" s="200"/>
      <c r="AG330" s="200"/>
      <c r="AH330" s="200"/>
      <c r="AI330" s="141">
        <v>1</v>
      </c>
      <c r="AJ330" s="141">
        <v>1</v>
      </c>
      <c r="AK330" s="173">
        <v>0</v>
      </c>
      <c r="AL330" s="173">
        <v>0</v>
      </c>
      <c r="AM330" s="173">
        <v>0</v>
      </c>
      <c r="AO330" s="201"/>
      <c r="AP330" s="201"/>
      <c r="AQ330" s="126" t="s">
        <v>1619</v>
      </c>
      <c r="AR330" s="126" t="s">
        <v>205</v>
      </c>
      <c r="AS330" s="126" t="s">
        <v>1620</v>
      </c>
      <c r="AT330" s="126" t="s">
        <v>1619</v>
      </c>
      <c r="AU330" s="141">
        <v>10083005</v>
      </c>
      <c r="AV330" s="126" t="s">
        <v>1618</v>
      </c>
      <c r="AX330" s="171"/>
      <c r="AY330" s="172"/>
      <c r="AZ330" s="173"/>
      <c r="BA330" s="172"/>
      <c r="BC330" s="172"/>
      <c r="BD330" s="172"/>
      <c r="BE330" s="172"/>
      <c r="BF330" s="172"/>
      <c r="BG330" s="172"/>
      <c r="BH330" s="172"/>
      <c r="BI330" s="172"/>
      <c r="BJ330" s="172"/>
      <c r="BL330" s="126">
        <v>10083</v>
      </c>
      <c r="BM330" s="126">
        <v>5</v>
      </c>
      <c r="BN330" s="126">
        <v>10083</v>
      </c>
      <c r="BO330" s="126">
        <v>5</v>
      </c>
      <c r="BP330" s="126">
        <v>1</v>
      </c>
      <c r="BT330" s="141">
        <v>10083</v>
      </c>
      <c r="BU330" s="126">
        <v>5</v>
      </c>
      <c r="BY330" s="204" t="s">
        <v>1621</v>
      </c>
      <c r="CB330" s="126" t="s">
        <v>1622</v>
      </c>
      <c r="CD330" s="126" t="s">
        <v>1623</v>
      </c>
      <c r="CF330" s="141">
        <v>10083005</v>
      </c>
      <c r="CG330" s="126" t="s">
        <v>1618</v>
      </c>
      <c r="CH330" s="171"/>
      <c r="CN330" s="124">
        <v>1</v>
      </c>
    </row>
    <row r="331" spans="1:92" s="126" customFormat="1" ht="15.95" customHeight="1">
      <c r="A331" s="126">
        <v>6324</v>
      </c>
      <c r="B331" s="126" t="s">
        <v>1515</v>
      </c>
      <c r="C331" s="141">
        <v>2</v>
      </c>
      <c r="D331" s="141">
        <v>2</v>
      </c>
      <c r="E331" s="141">
        <v>1</v>
      </c>
      <c r="F331" s="141">
        <v>0</v>
      </c>
      <c r="G331" s="141"/>
      <c r="H331" s="141"/>
      <c r="J331" s="126">
        <v>80</v>
      </c>
      <c r="K331" s="126">
        <v>10</v>
      </c>
      <c r="L331" s="126">
        <v>90</v>
      </c>
      <c r="M331" s="173">
        <v>0</v>
      </c>
      <c r="O331" s="126">
        <v>3</v>
      </c>
      <c r="P331" s="126">
        <v>0</v>
      </c>
      <c r="T331" s="126">
        <v>30029</v>
      </c>
      <c r="U331" s="126" t="s">
        <v>1624</v>
      </c>
      <c r="V331" s="126">
        <v>1</v>
      </c>
      <c r="AC331" s="126">
        <v>1</v>
      </c>
      <c r="AD331" s="126">
        <v>0</v>
      </c>
      <c r="AI331" s="126">
        <v>1</v>
      </c>
      <c r="AJ331" s="126">
        <v>1</v>
      </c>
      <c r="AK331" s="126">
        <v>0</v>
      </c>
      <c r="AL331" s="126">
        <v>0</v>
      </c>
      <c r="AM331" s="126">
        <v>0</v>
      </c>
      <c r="AO331" s="159"/>
      <c r="AQ331" s="141" t="s">
        <v>1625</v>
      </c>
      <c r="AR331" s="126" t="s">
        <v>1162</v>
      </c>
      <c r="AS331" s="126" t="s">
        <v>1626</v>
      </c>
      <c r="AT331" s="141" t="s">
        <v>1627</v>
      </c>
      <c r="AU331" s="203">
        <v>10085003</v>
      </c>
      <c r="AV331" s="126" t="s">
        <v>1624</v>
      </c>
      <c r="AW331" s="171"/>
      <c r="AX331" s="171"/>
      <c r="AY331" s="172"/>
      <c r="AZ331" s="173"/>
      <c r="BA331" s="172"/>
      <c r="BC331" s="172"/>
      <c r="BD331" s="172"/>
      <c r="BE331" s="172"/>
      <c r="BF331" s="172"/>
      <c r="BG331" s="172"/>
      <c r="BH331" s="172"/>
      <c r="BI331" s="172"/>
      <c r="BJ331" s="172"/>
      <c r="BL331" s="126">
        <v>10085</v>
      </c>
      <c r="BM331" s="126">
        <v>8</v>
      </c>
      <c r="BN331" s="126">
        <v>10085</v>
      </c>
      <c r="BO331" s="126">
        <v>11</v>
      </c>
      <c r="BP331" s="126">
        <v>1</v>
      </c>
      <c r="BT331" s="126">
        <v>10085</v>
      </c>
      <c r="BU331" s="126">
        <v>8</v>
      </c>
      <c r="BW331" s="171"/>
      <c r="BY331" s="126" t="s">
        <v>1628</v>
      </c>
      <c r="BZ331" s="171"/>
      <c r="CB331" s="126" t="s">
        <v>1629</v>
      </c>
      <c r="CD331" s="171" t="s">
        <v>1538</v>
      </c>
      <c r="CF331" s="126">
        <v>10085003</v>
      </c>
      <c r="CG331" s="126" t="s">
        <v>1624</v>
      </c>
      <c r="CH331" s="171"/>
      <c r="CN331" s="125">
        <v>1</v>
      </c>
    </row>
    <row r="332" spans="1:92" s="126" customFormat="1" ht="15.95" customHeight="1">
      <c r="A332" s="126">
        <v>6288</v>
      </c>
      <c r="B332" s="126" t="s">
        <v>1515</v>
      </c>
      <c r="C332" s="126">
        <v>2</v>
      </c>
      <c r="D332" s="126">
        <v>2</v>
      </c>
      <c r="E332" s="126">
        <v>3</v>
      </c>
      <c r="F332" s="126">
        <v>0</v>
      </c>
      <c r="J332" s="126">
        <v>80</v>
      </c>
      <c r="K332" s="126">
        <v>10</v>
      </c>
      <c r="L332" s="126">
        <v>90</v>
      </c>
      <c r="M332" s="173">
        <v>0</v>
      </c>
      <c r="O332" s="126">
        <v>1</v>
      </c>
      <c r="P332" s="126">
        <v>0</v>
      </c>
      <c r="T332" s="126">
        <v>800005</v>
      </c>
      <c r="U332" s="126" t="s">
        <v>1630</v>
      </c>
      <c r="V332" s="126">
        <v>3</v>
      </c>
      <c r="AC332" s="141">
        <v>1</v>
      </c>
      <c r="AD332" s="141">
        <v>0</v>
      </c>
      <c r="AE332" s="200"/>
      <c r="AF332" s="200"/>
      <c r="AG332" s="200"/>
      <c r="AH332" s="200"/>
      <c r="AI332" s="141">
        <v>1</v>
      </c>
      <c r="AJ332" s="141">
        <v>1</v>
      </c>
      <c r="AK332" s="173">
        <v>0</v>
      </c>
      <c r="AL332" s="173">
        <v>0</v>
      </c>
      <c r="AM332" s="173">
        <v>0</v>
      </c>
      <c r="AO332" s="201"/>
      <c r="AP332" s="201"/>
      <c r="AR332" s="126" t="s">
        <v>1173</v>
      </c>
      <c r="AS332" s="126" t="s">
        <v>1604</v>
      </c>
      <c r="AT332" s="126" t="s">
        <v>1631</v>
      </c>
      <c r="AU332" s="141"/>
      <c r="AX332" s="171"/>
      <c r="AY332" s="172"/>
      <c r="AZ332" s="173"/>
      <c r="BA332" s="172"/>
      <c r="BC332" s="172"/>
      <c r="BD332" s="172"/>
      <c r="BE332" s="172"/>
      <c r="BF332" s="172"/>
      <c r="BG332" s="172"/>
      <c r="BH332" s="172"/>
      <c r="BI332" s="172"/>
      <c r="BJ332" s="172"/>
      <c r="BL332" s="126">
        <v>10085</v>
      </c>
      <c r="BN332" s="126">
        <v>10085</v>
      </c>
      <c r="BO332" s="126">
        <v>6</v>
      </c>
      <c r="BP332" s="126">
        <v>1</v>
      </c>
      <c r="BT332" s="141">
        <v>10085</v>
      </c>
      <c r="BY332" s="204"/>
      <c r="CF332" s="141">
        <v>-1</v>
      </c>
      <c r="CH332" s="171"/>
      <c r="CN332" s="124">
        <v>1</v>
      </c>
    </row>
    <row r="333" spans="1:92" s="126" customFormat="1" ht="15.95" customHeight="1">
      <c r="A333" s="126">
        <v>6289</v>
      </c>
      <c r="B333" s="126" t="s">
        <v>1515</v>
      </c>
      <c r="C333" s="126">
        <v>2</v>
      </c>
      <c r="D333" s="126">
        <v>2</v>
      </c>
      <c r="E333" s="126">
        <v>2</v>
      </c>
      <c r="F333" s="126">
        <v>0</v>
      </c>
      <c r="J333" s="126">
        <v>80</v>
      </c>
      <c r="K333" s="126">
        <v>10</v>
      </c>
      <c r="L333" s="126">
        <v>90</v>
      </c>
      <c r="M333" s="173">
        <v>0</v>
      </c>
      <c r="O333" s="126">
        <v>2</v>
      </c>
      <c r="P333" s="126">
        <v>0</v>
      </c>
      <c r="T333" s="126">
        <v>10085004</v>
      </c>
      <c r="U333" s="126" t="s">
        <v>1632</v>
      </c>
      <c r="V333" s="126">
        <v>1</v>
      </c>
      <c r="AC333" s="141">
        <v>1</v>
      </c>
      <c r="AD333" s="141">
        <v>0</v>
      </c>
      <c r="AE333" s="200"/>
      <c r="AF333" s="200"/>
      <c r="AG333" s="200"/>
      <c r="AH333" s="200"/>
      <c r="AI333" s="141">
        <v>1</v>
      </c>
      <c r="AJ333" s="141">
        <v>1</v>
      </c>
      <c r="AK333" s="173">
        <v>0</v>
      </c>
      <c r="AL333" s="173">
        <v>0</v>
      </c>
      <c r="AM333" s="173">
        <v>0</v>
      </c>
      <c r="AO333" s="201"/>
      <c r="AP333" s="201"/>
      <c r="AQ333" s="126" t="s">
        <v>1633</v>
      </c>
      <c r="AR333" s="126" t="s">
        <v>205</v>
      </c>
      <c r="AS333" s="126" t="s">
        <v>1634</v>
      </c>
      <c r="AT333" s="126" t="s">
        <v>1633</v>
      </c>
      <c r="AU333" s="141">
        <v>10085004</v>
      </c>
      <c r="AV333" s="126" t="s">
        <v>1632</v>
      </c>
      <c r="AX333" s="171"/>
      <c r="AY333" s="172"/>
      <c r="AZ333" s="173"/>
      <c r="BA333" s="172"/>
      <c r="BC333" s="172"/>
      <c r="BD333" s="172"/>
      <c r="BE333" s="172"/>
      <c r="BF333" s="172"/>
      <c r="BG333" s="172"/>
      <c r="BH333" s="172"/>
      <c r="BI333" s="172"/>
      <c r="BJ333" s="172"/>
      <c r="BL333" s="126">
        <v>10085</v>
      </c>
      <c r="BM333" s="126">
        <v>4</v>
      </c>
      <c r="BN333" s="126">
        <v>10085</v>
      </c>
      <c r="BO333" s="126">
        <v>4</v>
      </c>
      <c r="BP333" s="126">
        <v>1</v>
      </c>
      <c r="BT333" s="141">
        <v>10085</v>
      </c>
      <c r="BU333" s="126">
        <v>4</v>
      </c>
      <c r="BY333" s="204" t="s">
        <v>1635</v>
      </c>
      <c r="CB333" s="126" t="s">
        <v>1636</v>
      </c>
      <c r="CD333" s="126" t="s">
        <v>1637</v>
      </c>
      <c r="CF333" s="141">
        <v>10085004</v>
      </c>
      <c r="CG333" s="126" t="s">
        <v>1632</v>
      </c>
      <c r="CH333" s="171"/>
      <c r="CN333" s="125">
        <v>1</v>
      </c>
    </row>
    <row r="334" spans="1:92" s="126" customFormat="1" ht="15.95" customHeight="1">
      <c r="A334" s="126">
        <v>6290</v>
      </c>
      <c r="B334" s="126" t="s">
        <v>1515</v>
      </c>
      <c r="C334" s="126">
        <v>2</v>
      </c>
      <c r="D334" s="126">
        <v>2</v>
      </c>
      <c r="E334" s="126">
        <v>1</v>
      </c>
      <c r="F334" s="126">
        <v>0</v>
      </c>
      <c r="J334" s="126">
        <v>80</v>
      </c>
      <c r="K334" s="126">
        <v>10</v>
      </c>
      <c r="L334" s="126">
        <v>90</v>
      </c>
      <c r="M334" s="173">
        <v>0</v>
      </c>
      <c r="O334" s="126">
        <v>3</v>
      </c>
      <c r="P334" s="126">
        <v>0</v>
      </c>
      <c r="T334" s="126">
        <v>30010</v>
      </c>
      <c r="U334" s="126" t="s">
        <v>821</v>
      </c>
      <c r="V334" s="126">
        <v>10</v>
      </c>
      <c r="AC334" s="141">
        <v>1</v>
      </c>
      <c r="AD334" s="141">
        <v>0</v>
      </c>
      <c r="AE334" s="200"/>
      <c r="AF334" s="200"/>
      <c r="AG334" s="200"/>
      <c r="AH334" s="200"/>
      <c r="AI334" s="141">
        <v>1</v>
      </c>
      <c r="AJ334" s="141">
        <v>1</v>
      </c>
      <c r="AK334" s="173">
        <v>0</v>
      </c>
      <c r="AL334" s="173">
        <v>0</v>
      </c>
      <c r="AM334" s="173">
        <v>0</v>
      </c>
      <c r="AO334" s="201"/>
      <c r="AP334" s="201"/>
      <c r="AR334" s="126" t="s">
        <v>278</v>
      </c>
      <c r="AS334" s="126" t="s">
        <v>1565</v>
      </c>
      <c r="AT334" s="126" t="s">
        <v>1547</v>
      </c>
      <c r="AU334" s="141"/>
      <c r="AX334" s="171"/>
      <c r="AY334" s="172"/>
      <c r="AZ334" s="173"/>
      <c r="BA334" s="172"/>
      <c r="BC334" s="172"/>
      <c r="BD334" s="172"/>
      <c r="BE334" s="172"/>
      <c r="BF334" s="172"/>
      <c r="BG334" s="172"/>
      <c r="BH334" s="172"/>
      <c r="BI334" s="172"/>
      <c r="BJ334" s="172"/>
      <c r="BL334" s="126">
        <v>10085</v>
      </c>
      <c r="BN334" s="126">
        <v>10085</v>
      </c>
      <c r="BO334" s="126">
        <v>7</v>
      </c>
      <c r="BP334" s="126">
        <v>1</v>
      </c>
      <c r="BT334" s="141">
        <v>10085</v>
      </c>
      <c r="BY334" s="204"/>
      <c r="CF334" s="141">
        <v>-1</v>
      </c>
      <c r="CH334" s="171"/>
      <c r="CN334" s="124">
        <v>1</v>
      </c>
    </row>
    <row r="335" spans="1:92" s="126" customFormat="1" ht="15.95" customHeight="1">
      <c r="A335" s="126">
        <v>6291</v>
      </c>
      <c r="B335" s="126" t="s">
        <v>1515</v>
      </c>
      <c r="C335" s="126">
        <v>2</v>
      </c>
      <c r="D335" s="126">
        <v>2</v>
      </c>
      <c r="E335" s="126">
        <v>2</v>
      </c>
      <c r="F335" s="126">
        <v>0</v>
      </c>
      <c r="J335" s="126">
        <v>80</v>
      </c>
      <c r="K335" s="126">
        <v>10</v>
      </c>
      <c r="L335" s="126">
        <v>90</v>
      </c>
      <c r="M335" s="173">
        <v>0</v>
      </c>
      <c r="O335" s="126">
        <v>2</v>
      </c>
      <c r="P335" s="126">
        <v>0</v>
      </c>
      <c r="T335" s="126">
        <v>10085005</v>
      </c>
      <c r="U335" s="126" t="s">
        <v>1638</v>
      </c>
      <c r="V335" s="126">
        <v>1</v>
      </c>
      <c r="AC335" s="141">
        <v>1</v>
      </c>
      <c r="AD335" s="141">
        <v>0</v>
      </c>
      <c r="AE335" s="200"/>
      <c r="AF335" s="200"/>
      <c r="AG335" s="200"/>
      <c r="AH335" s="200"/>
      <c r="AI335" s="141">
        <v>1</v>
      </c>
      <c r="AJ335" s="141">
        <v>1</v>
      </c>
      <c r="AK335" s="173">
        <v>0</v>
      </c>
      <c r="AL335" s="173">
        <v>0</v>
      </c>
      <c r="AM335" s="173">
        <v>0</v>
      </c>
      <c r="AO335" s="201"/>
      <c r="AP335" s="201"/>
      <c r="AQ335" s="126" t="s">
        <v>1639</v>
      </c>
      <c r="AR335" s="126" t="s">
        <v>205</v>
      </c>
      <c r="AS335" s="126" t="s">
        <v>1640</v>
      </c>
      <c r="AT335" s="126" t="s">
        <v>1639</v>
      </c>
      <c r="AU335" s="141">
        <v>10085005</v>
      </c>
      <c r="AV335" s="126" t="s">
        <v>1638</v>
      </c>
      <c r="AX335" s="171"/>
      <c r="AY335" s="172"/>
      <c r="AZ335" s="173"/>
      <c r="BA335" s="172"/>
      <c r="BC335" s="172"/>
      <c r="BD335" s="172"/>
      <c r="BE335" s="172"/>
      <c r="BF335" s="172"/>
      <c r="BG335" s="172"/>
      <c r="BH335" s="172"/>
      <c r="BI335" s="172"/>
      <c r="BJ335" s="172"/>
      <c r="BL335" s="126">
        <v>10085</v>
      </c>
      <c r="BM335" s="126">
        <v>5</v>
      </c>
      <c r="BN335" s="126">
        <v>10085</v>
      </c>
      <c r="BO335" s="126">
        <v>5</v>
      </c>
      <c r="BP335" s="126">
        <v>1</v>
      </c>
      <c r="BT335" s="141">
        <v>10085</v>
      </c>
      <c r="BU335" s="126">
        <v>5</v>
      </c>
      <c r="BY335" s="204" t="s">
        <v>1641</v>
      </c>
      <c r="CB335" s="126" t="s">
        <v>1642</v>
      </c>
      <c r="CD335" s="126" t="s">
        <v>1643</v>
      </c>
      <c r="CF335" s="141">
        <v>10085005</v>
      </c>
      <c r="CG335" s="126" t="s">
        <v>1638</v>
      </c>
      <c r="CH335" s="171"/>
      <c r="CN335" s="125">
        <v>1</v>
      </c>
    </row>
    <row r="336" spans="1:92" s="126" customFormat="1" ht="15.95" customHeight="1">
      <c r="A336" s="126">
        <v>6300</v>
      </c>
      <c r="B336" s="126" t="s">
        <v>1515</v>
      </c>
      <c r="C336" s="126">
        <v>2</v>
      </c>
      <c r="D336" s="126">
        <v>2</v>
      </c>
      <c r="E336" s="126">
        <v>3</v>
      </c>
      <c r="F336" s="126">
        <v>0</v>
      </c>
      <c r="G336" s="141"/>
      <c r="H336" s="141"/>
      <c r="J336" s="126">
        <v>80</v>
      </c>
      <c r="K336" s="126">
        <v>10</v>
      </c>
      <c r="L336" s="126">
        <v>90</v>
      </c>
      <c r="M336" s="126">
        <v>0</v>
      </c>
      <c r="O336" s="126">
        <v>2</v>
      </c>
      <c r="P336" s="141">
        <v>0</v>
      </c>
      <c r="T336" s="126">
        <v>700005</v>
      </c>
      <c r="U336" s="126" t="s">
        <v>1644</v>
      </c>
      <c r="V336" s="126">
        <v>2</v>
      </c>
      <c r="AC336" s="126">
        <v>1</v>
      </c>
      <c r="AD336" s="126">
        <v>0</v>
      </c>
      <c r="AI336" s="126">
        <v>1</v>
      </c>
      <c r="AJ336" s="126">
        <v>1</v>
      </c>
      <c r="AK336" s="126">
        <v>0</v>
      </c>
      <c r="AL336" s="126">
        <v>0</v>
      </c>
      <c r="AM336" s="126">
        <v>0</v>
      </c>
      <c r="AO336" s="159"/>
      <c r="AP336" s="159"/>
      <c r="AQ336" s="126" t="s">
        <v>1645</v>
      </c>
      <c r="AR336" s="126" t="s">
        <v>205</v>
      </c>
      <c r="AS336" s="126" t="s">
        <v>552</v>
      </c>
      <c r="AT336" s="126" t="s">
        <v>1646</v>
      </c>
      <c r="AU336" s="141">
        <v>10081006</v>
      </c>
      <c r="AV336" s="126" t="s">
        <v>406</v>
      </c>
      <c r="AW336" s="171"/>
      <c r="AX336" s="171"/>
      <c r="AY336" s="172"/>
      <c r="AZ336" s="173"/>
      <c r="BA336" s="172"/>
      <c r="BC336" s="172"/>
      <c r="BD336" s="172"/>
      <c r="BE336" s="172"/>
      <c r="BF336" s="172"/>
      <c r="BG336" s="172"/>
      <c r="BH336" s="172"/>
      <c r="BI336" s="172"/>
      <c r="BJ336" s="172"/>
      <c r="BL336" s="126">
        <v>10081</v>
      </c>
      <c r="BM336" s="126">
        <v>14</v>
      </c>
      <c r="BN336" s="126">
        <v>10081</v>
      </c>
      <c r="BO336" s="126">
        <v>13</v>
      </c>
      <c r="BP336" s="126">
        <v>1</v>
      </c>
      <c r="BT336" s="126">
        <v>10081</v>
      </c>
      <c r="BU336" s="126">
        <v>14</v>
      </c>
      <c r="BW336" s="171"/>
      <c r="BY336" s="126" t="s">
        <v>1719</v>
      </c>
      <c r="BZ336" s="171"/>
      <c r="CB336" s="171" t="s">
        <v>1704</v>
      </c>
      <c r="CD336" s="171" t="s">
        <v>1649</v>
      </c>
      <c r="CF336" s="126">
        <v>10081006</v>
      </c>
      <c r="CG336" s="126" t="s">
        <v>406</v>
      </c>
      <c r="CH336" s="171"/>
      <c r="CN336" s="124">
        <v>1</v>
      </c>
    </row>
    <row r="337" s="134" customFormat="1" ht="15.95" customHeight="1"/>
    <row r="338" s="134" customFormat="1"/>
    <row r="339" s="134" customFormat="1"/>
    <row r="340" s="134" customFormat="1"/>
    <row r="341" s="134" customFormat="1"/>
    <row r="342" s="134" customFormat="1"/>
    <row r="343" s="134" customFormat="1"/>
    <row r="344" s="134" customFormat="1"/>
    <row r="345" s="134" customFormat="1"/>
    <row r="346" s="134" customFormat="1"/>
    <row r="347" s="134" customFormat="1"/>
    <row r="348" s="134" customFormat="1"/>
    <row r="349" s="134" customFormat="1"/>
    <row r="350" s="134" customFormat="1"/>
    <row r="351" s="134" customFormat="1"/>
    <row r="352" s="134" customFormat="1"/>
    <row r="353" s="134" customFormat="1"/>
    <row r="354" s="134" customFormat="1"/>
    <row r="355" s="134" customFormat="1"/>
    <row r="356" s="134" customFormat="1"/>
    <row r="357" s="134" customFormat="1"/>
    <row r="358" s="134" customFormat="1"/>
    <row r="359" s="134" customFormat="1"/>
    <row r="360" s="134" customFormat="1"/>
    <row r="361" s="134" customFormat="1"/>
    <row r="362" s="134" customFormat="1"/>
    <row r="363" s="134" customFormat="1"/>
    <row r="364" s="134" customFormat="1"/>
    <row r="365" s="134" customFormat="1"/>
    <row r="366" s="134" customFormat="1"/>
    <row r="367" s="134" customFormat="1"/>
    <row r="368" s="134" customFormat="1"/>
    <row r="369" s="134" customFormat="1"/>
    <row r="370" s="134" customFormat="1"/>
    <row r="371" s="134" customFormat="1"/>
    <row r="372" s="134" customFormat="1"/>
    <row r="373" s="134" customFormat="1"/>
    <row r="374" s="134" customFormat="1"/>
    <row r="375" s="134" customFormat="1"/>
    <row r="376" s="134" customFormat="1"/>
    <row r="377" s="134" customFormat="1"/>
    <row r="378" s="134" customFormat="1"/>
    <row r="379" s="134" customFormat="1"/>
    <row r="380" s="134" customFormat="1"/>
    <row r="381" s="134" customFormat="1"/>
    <row r="382" s="134" customFormat="1"/>
    <row r="383" s="134" customFormat="1"/>
    <row r="384" s="134" customFormat="1"/>
    <row r="385" s="134" customFormat="1"/>
    <row r="386" s="134" customFormat="1"/>
    <row r="387" s="134" customFormat="1"/>
    <row r="388" s="134" customFormat="1"/>
    <row r="389" s="134" customFormat="1"/>
    <row r="390" s="134" customFormat="1"/>
    <row r="391" s="134" customFormat="1"/>
    <row r="392" s="134" customFormat="1"/>
    <row r="393" s="134" customFormat="1"/>
    <row r="394" s="134" customFormat="1"/>
    <row r="395" s="134" customFormat="1"/>
    <row r="396" s="134" customFormat="1"/>
    <row r="397" s="134" customFormat="1"/>
    <row r="398" s="134" customFormat="1"/>
    <row r="399" s="134" customFormat="1"/>
    <row r="400" s="134" customFormat="1"/>
    <row r="401" s="134" customFormat="1"/>
    <row r="402" s="134" customFormat="1"/>
    <row r="403" s="134" customFormat="1"/>
    <row r="404" s="134" customFormat="1"/>
    <row r="405" s="134" customFormat="1"/>
    <row r="406" s="134" customFormat="1"/>
    <row r="407" s="134" customFormat="1"/>
    <row r="408" s="134" customFormat="1"/>
    <row r="409" s="134" customFormat="1"/>
    <row r="410" s="134" customFormat="1"/>
    <row r="411" s="134" customFormat="1"/>
    <row r="412" s="134" customFormat="1"/>
    <row r="413" s="134" customFormat="1"/>
    <row r="414" s="134" customFormat="1"/>
    <row r="415" s="134" customFormat="1"/>
    <row r="416" s="134" customFormat="1"/>
    <row r="417" s="134" customFormat="1"/>
    <row r="418" s="134" customFormat="1"/>
    <row r="419" s="134" customFormat="1"/>
    <row r="420" s="134" customFormat="1"/>
    <row r="421" s="134" customFormat="1"/>
    <row r="422" s="134" customFormat="1"/>
    <row r="423" s="134" customFormat="1"/>
    <row r="424" s="134" customFormat="1"/>
    <row r="425" s="134" customFormat="1"/>
    <row r="426" s="134" customFormat="1"/>
    <row r="427" s="134" customFormat="1"/>
    <row r="428" s="134" customFormat="1"/>
    <row r="429" s="134" customFormat="1"/>
    <row r="430" s="134" customFormat="1"/>
    <row r="431" s="134" customFormat="1"/>
    <row r="432" s="134" customFormat="1"/>
    <row r="433" s="134" customFormat="1"/>
    <row r="434" s="134" customFormat="1"/>
    <row r="435" s="134" customFormat="1"/>
    <row r="436" s="134" customFormat="1"/>
    <row r="437" s="134" customFormat="1"/>
    <row r="438" s="134" customFormat="1"/>
    <row r="439" s="134" customFormat="1"/>
    <row r="440" s="134" customFormat="1"/>
    <row r="441" s="134" customFormat="1"/>
    <row r="442" s="134" customFormat="1"/>
    <row r="443" s="134" customFormat="1"/>
    <row r="444" s="134" customFormat="1"/>
    <row r="445" s="134" customFormat="1"/>
    <row r="446" s="134" customFormat="1"/>
    <row r="447" s="134" customFormat="1"/>
    <row r="448" s="134" customFormat="1"/>
    <row r="449" s="134" customFormat="1"/>
    <row r="450" s="134" customFormat="1"/>
    <row r="451" s="134" customFormat="1"/>
    <row r="452" s="134" customFormat="1"/>
    <row r="453" s="134" customFormat="1"/>
    <row r="454" s="134" customFormat="1"/>
    <row r="455" s="134" customFormat="1"/>
    <row r="456" s="134" customFormat="1"/>
    <row r="457" s="134" customFormat="1"/>
    <row r="458" s="134" customFormat="1"/>
    <row r="459" s="134" customFormat="1"/>
    <row r="460" s="134" customFormat="1"/>
    <row r="461" s="134" customFormat="1"/>
    <row r="462" s="134" customFormat="1"/>
    <row r="463" s="134" customFormat="1"/>
    <row r="464" s="134" customFormat="1"/>
    <row r="465" s="134" customFormat="1"/>
    <row r="466" s="134" customFormat="1"/>
    <row r="467" s="134" customFormat="1"/>
    <row r="468" s="134" customFormat="1"/>
    <row r="469" s="134" customFormat="1"/>
    <row r="470" s="134" customFormat="1"/>
    <row r="471" s="134" customFormat="1"/>
    <row r="472" s="134" customFormat="1"/>
    <row r="473" s="134" customFormat="1"/>
    <row r="474" s="134" customFormat="1"/>
    <row r="475" s="134" customFormat="1"/>
    <row r="476" s="134" customFormat="1"/>
    <row r="477" s="134" customFormat="1"/>
    <row r="478" s="134" customFormat="1"/>
    <row r="479" s="134" customFormat="1"/>
    <row r="480" s="134" customFormat="1"/>
    <row r="481" s="134" customFormat="1"/>
    <row r="482" s="134" customFormat="1"/>
    <row r="483" s="134" customFormat="1"/>
    <row r="484" s="134" customFormat="1"/>
    <row r="485" s="134" customFormat="1"/>
    <row r="486" s="134" customFormat="1"/>
    <row r="487" s="134" customFormat="1"/>
    <row r="488" s="134" customFormat="1"/>
    <row r="489" s="134" customFormat="1"/>
    <row r="490" s="134" customFormat="1"/>
    <row r="491" s="134" customFormat="1"/>
    <row r="492" s="134" customFormat="1"/>
    <row r="493" s="134" customFormat="1"/>
    <row r="494" s="134" customFormat="1"/>
    <row r="495" s="134" customFormat="1"/>
    <row r="496" s="134" customFormat="1"/>
    <row r="497" s="134" customFormat="1"/>
    <row r="498" s="134" customFormat="1"/>
    <row r="499" s="134" customFormat="1"/>
    <row r="500" s="134" customFormat="1"/>
    <row r="501" s="134" customFormat="1"/>
    <row r="502" s="134" customFormat="1"/>
    <row r="503" s="134" customFormat="1"/>
    <row r="504" s="134" customFormat="1"/>
    <row r="505" s="134" customFormat="1"/>
    <row r="506" s="134" customFormat="1"/>
    <row r="507" s="134" customFormat="1"/>
    <row r="508" s="134" customFormat="1"/>
    <row r="509" s="134" customFormat="1"/>
    <row r="510" s="134" customFormat="1"/>
    <row r="511" s="134" customFormat="1"/>
    <row r="512" s="134" customFormat="1"/>
    <row r="513" s="134" customFormat="1"/>
    <row r="514" s="134" customFormat="1"/>
    <row r="515" s="134" customFormat="1"/>
    <row r="516" s="134" customFormat="1"/>
    <row r="517" s="134" customFormat="1"/>
    <row r="518" s="134" customFormat="1"/>
    <row r="519" s="134" customFormat="1"/>
    <row r="520" s="134" customFormat="1"/>
    <row r="521" s="134" customFormat="1"/>
    <row r="522" s="134" customFormat="1"/>
    <row r="523" s="134" customFormat="1"/>
    <row r="524" s="134" customFormat="1"/>
    <row r="525" s="134" customFormat="1"/>
    <row r="526" s="134" customFormat="1"/>
    <row r="527" s="134" customFormat="1"/>
    <row r="528" s="134" customFormat="1"/>
    <row r="529" s="134" customFormat="1"/>
    <row r="530" s="134" customFormat="1"/>
    <row r="531" s="134" customFormat="1"/>
    <row r="532" s="134" customFormat="1"/>
    <row r="533" s="134" customFormat="1"/>
    <row r="534" s="134" customFormat="1"/>
    <row r="535" s="134" customFormat="1"/>
    <row r="536" s="134" customFormat="1"/>
    <row r="537" s="134" customFormat="1"/>
    <row r="538" s="134" customFormat="1"/>
    <row r="539" s="134" customFormat="1"/>
    <row r="540" s="134" customFormat="1"/>
    <row r="541" s="134" customFormat="1"/>
    <row r="542" s="134" customFormat="1"/>
    <row r="543" s="134" customFormat="1"/>
    <row r="544" s="134" customFormat="1"/>
    <row r="545" s="134" customFormat="1"/>
    <row r="546" s="134" customFormat="1"/>
    <row r="547" s="134" customFormat="1"/>
    <row r="548" s="134" customFormat="1"/>
    <row r="549" s="134" customFormat="1"/>
    <row r="550" s="134" customFormat="1"/>
    <row r="551" s="134" customFormat="1"/>
    <row r="552" s="134" customFormat="1"/>
    <row r="553" s="134" customFormat="1"/>
    <row r="554" s="134" customFormat="1"/>
    <row r="555" s="134" customFormat="1"/>
    <row r="556" s="134" customFormat="1"/>
    <row r="557" s="134" customFormat="1"/>
    <row r="558" s="134" customFormat="1"/>
    <row r="559" s="134" customFormat="1"/>
    <row r="560" s="134" customFormat="1"/>
    <row r="561" s="134" customFormat="1"/>
    <row r="562" s="134" customFormat="1"/>
    <row r="563" s="134" customFormat="1"/>
    <row r="564" s="134" customFormat="1"/>
    <row r="565" s="134" customFormat="1"/>
    <row r="566" s="134" customFormat="1"/>
    <row r="567" s="134" customFormat="1"/>
    <row r="568" s="134" customFormat="1"/>
    <row r="569" s="134" customFormat="1"/>
    <row r="570" s="134" customFormat="1"/>
    <row r="571" s="134" customFormat="1"/>
    <row r="572" s="134" customFormat="1"/>
    <row r="573" s="134" customFormat="1"/>
    <row r="574" s="134" customFormat="1"/>
    <row r="575" s="134" customFormat="1"/>
    <row r="576" s="134" customFormat="1"/>
    <row r="577" s="134" customFormat="1"/>
    <row r="578" s="134" customFormat="1"/>
    <row r="579" s="134" customFormat="1"/>
    <row r="580" s="134" customFormat="1"/>
    <row r="581" s="134" customFormat="1"/>
    <row r="582" s="134" customFormat="1"/>
    <row r="583" s="134" customFormat="1"/>
    <row r="584" s="134" customFormat="1"/>
    <row r="585" s="134" customFormat="1"/>
    <row r="586" s="134" customFormat="1"/>
    <row r="587" s="134" customFormat="1"/>
    <row r="588" s="134" customFormat="1"/>
    <row r="589" s="134" customFormat="1"/>
    <row r="590" s="134" customFormat="1"/>
    <row r="591" s="134" customFormat="1"/>
    <row r="592" s="134" customFormat="1"/>
    <row r="593" s="134" customFormat="1"/>
    <row r="594" s="134" customFormat="1"/>
    <row r="595" s="134" customFormat="1"/>
    <row r="596" s="134" customFormat="1"/>
    <row r="597" s="134" customFormat="1"/>
    <row r="598" s="134" customFormat="1"/>
    <row r="599" s="134" customFormat="1"/>
    <row r="600" s="134" customFormat="1"/>
    <row r="601" s="134" customFormat="1"/>
    <row r="602" s="134" customFormat="1"/>
    <row r="603" s="134" customFormat="1"/>
    <row r="604" s="134" customFormat="1"/>
    <row r="605" s="134" customFormat="1"/>
    <row r="606" s="134" customFormat="1"/>
    <row r="607" s="134" customFormat="1"/>
    <row r="608" s="134" customFormat="1"/>
    <row r="609" s="134" customFormat="1"/>
    <row r="610" s="134" customFormat="1"/>
    <row r="611" s="134" customFormat="1"/>
    <row r="612" s="134" customFormat="1"/>
    <row r="613" s="134" customFormat="1"/>
    <row r="614" s="134" customFormat="1"/>
    <row r="615" s="134" customFormat="1"/>
    <row r="616" s="134" customFormat="1"/>
    <row r="617" s="134" customFormat="1"/>
    <row r="618" s="134" customFormat="1"/>
    <row r="619" s="134" customFormat="1"/>
    <row r="620" s="134" customFormat="1"/>
    <row r="621" s="134" customFormat="1"/>
    <row r="622" s="134" customFormat="1"/>
    <row r="623" s="134" customFormat="1"/>
    <row r="624" s="134" customFormat="1"/>
    <row r="625" s="134" customFormat="1"/>
    <row r="626" s="134" customFormat="1"/>
    <row r="627" s="134" customFormat="1"/>
    <row r="628" s="134" customFormat="1"/>
    <row r="629" s="134" customFormat="1"/>
    <row r="630" s="134" customFormat="1"/>
    <row r="631" s="134" customFormat="1"/>
    <row r="632" s="134" customFormat="1"/>
    <row r="633" s="134" customFormat="1"/>
    <row r="634" s="134" customFormat="1"/>
    <row r="635" s="134" customFormat="1"/>
    <row r="636" s="134" customFormat="1"/>
    <row r="637" s="134" customFormat="1"/>
    <row r="638" s="134" customFormat="1"/>
    <row r="639" s="134" customFormat="1"/>
    <row r="640" s="134" customFormat="1"/>
    <row r="641" s="134" customFormat="1"/>
    <row r="642" s="134" customFormat="1"/>
    <row r="643" s="134" customFormat="1"/>
    <row r="644" s="134" customFormat="1"/>
    <row r="645" s="134" customFormat="1"/>
    <row r="646" s="134" customFormat="1"/>
    <row r="647" s="134" customFormat="1"/>
    <row r="648" s="134" customFormat="1"/>
    <row r="649" s="134" customFormat="1"/>
    <row r="650" s="134" customFormat="1"/>
    <row r="651" s="134" customFormat="1"/>
    <row r="652" s="134" customFormat="1"/>
    <row r="653" s="134" customFormat="1"/>
    <row r="654" s="134" customFormat="1"/>
    <row r="655" s="134" customFormat="1"/>
    <row r="656" s="134" customFormat="1"/>
    <row r="657" s="134" customFormat="1"/>
    <row r="658" s="134" customFormat="1"/>
    <row r="659" s="134" customFormat="1"/>
    <row r="660" s="134" customFormat="1"/>
    <row r="661" s="134" customFormat="1"/>
    <row r="662" s="134" customFormat="1"/>
    <row r="663" s="134" customFormat="1"/>
    <row r="664" s="134" customFormat="1"/>
    <row r="665" s="134" customFormat="1"/>
    <row r="666" s="134" customFormat="1"/>
    <row r="667" s="134" customFormat="1"/>
    <row r="668" s="134" customFormat="1"/>
    <row r="669" s="134" customFormat="1"/>
    <row r="670" s="134" customFormat="1"/>
    <row r="671" s="134" customFormat="1"/>
    <row r="672" s="134" customFormat="1"/>
    <row r="673" s="134" customFormat="1"/>
    <row r="674" s="134" customFormat="1"/>
    <row r="675" s="134" customFormat="1"/>
    <row r="676" s="134" customFormat="1"/>
    <row r="677" s="134" customFormat="1"/>
    <row r="678" s="134" customFormat="1"/>
    <row r="679" s="134" customFormat="1"/>
    <row r="680" s="134" customFormat="1"/>
    <row r="681" s="134" customFormat="1"/>
    <row r="682" s="134" customFormat="1"/>
    <row r="683" s="134" customFormat="1"/>
    <row r="684" s="134" customFormat="1"/>
    <row r="685" s="134" customFormat="1"/>
    <row r="686" s="134" customFormat="1"/>
    <row r="687" s="134" customFormat="1"/>
    <row r="688" s="134" customFormat="1"/>
    <row r="689" s="134" customFormat="1"/>
    <row r="690" s="134" customFormat="1"/>
    <row r="691" s="134" customFormat="1"/>
    <row r="692" s="134" customFormat="1"/>
    <row r="693" s="134" customFormat="1"/>
    <row r="694" s="134" customFormat="1"/>
    <row r="695" s="134" customFormat="1"/>
    <row r="696" s="134" customFormat="1"/>
    <row r="697" s="134" customFormat="1"/>
    <row r="698" s="134" customFormat="1"/>
    <row r="699" s="134" customFormat="1"/>
    <row r="700" s="134" customFormat="1"/>
    <row r="701" s="134" customFormat="1"/>
    <row r="702" s="134" customFormat="1"/>
    <row r="703" s="134" customFormat="1"/>
    <row r="704" s="134" customFormat="1"/>
    <row r="705" s="134" customFormat="1"/>
    <row r="706" s="134" customFormat="1"/>
    <row r="707" s="134" customFormat="1"/>
    <row r="708" s="134" customFormat="1"/>
    <row r="709" s="134" customFormat="1"/>
    <row r="710" s="134" customFormat="1"/>
    <row r="711" s="134" customFormat="1"/>
    <row r="712" s="134" customFormat="1"/>
    <row r="713" s="134" customFormat="1"/>
    <row r="714" s="134" customFormat="1"/>
    <row r="715" s="134" customFormat="1"/>
    <row r="716" s="134" customFormat="1"/>
    <row r="717" s="134" customFormat="1"/>
    <row r="718" s="134" customFormat="1"/>
    <row r="719" s="134" customFormat="1"/>
    <row r="720" s="134" customFormat="1"/>
    <row r="721" s="134" customFormat="1"/>
    <row r="722" s="134" customFormat="1"/>
    <row r="723" s="134" customFormat="1"/>
    <row r="724" s="134" customFormat="1"/>
    <row r="725" s="134" customFormat="1"/>
    <row r="726" s="134" customFormat="1"/>
    <row r="727" s="134" customFormat="1"/>
    <row r="728" s="134" customFormat="1"/>
    <row r="729" s="134" customFormat="1"/>
    <row r="730" s="134" customFormat="1"/>
    <row r="731" s="134" customFormat="1"/>
    <row r="732" s="134" customFormat="1"/>
    <row r="733" s="134" customFormat="1"/>
    <row r="734" s="134" customFormat="1"/>
    <row r="735" s="134" customFormat="1"/>
    <row r="736" s="134" customFormat="1"/>
    <row r="737" s="134" customFormat="1"/>
    <row r="738" s="134" customFormat="1"/>
    <row r="739" s="134" customFormat="1"/>
    <row r="740" s="134" customFormat="1"/>
    <row r="741" s="134" customFormat="1"/>
    <row r="742" s="134" customFormat="1"/>
    <row r="743" s="134" customFormat="1"/>
    <row r="744" s="134" customFormat="1"/>
    <row r="745" s="134" customFormat="1"/>
    <row r="746" s="134" customFormat="1"/>
    <row r="747" s="134" customFormat="1"/>
    <row r="748" s="134" customFormat="1"/>
    <row r="749" s="134" customFormat="1"/>
    <row r="750" s="134" customFormat="1"/>
    <row r="751" s="134" customFormat="1"/>
    <row r="752" s="134" customFormat="1"/>
    <row r="753" s="134" customFormat="1"/>
    <row r="754" s="134" customFormat="1"/>
    <row r="755" s="134" customFormat="1"/>
    <row r="756" s="134" customFormat="1"/>
    <row r="757" s="134" customFormat="1"/>
    <row r="758" s="134" customFormat="1"/>
    <row r="759" s="134" customFormat="1"/>
    <row r="760" s="134" customFormat="1"/>
    <row r="761" s="134" customFormat="1"/>
    <row r="762" s="134" customFormat="1"/>
    <row r="763" s="134" customFormat="1"/>
    <row r="764" s="134" customFormat="1"/>
    <row r="765" s="134" customFormat="1"/>
    <row r="766" s="134" customFormat="1"/>
    <row r="767" s="134" customFormat="1"/>
    <row r="768" s="134" customFormat="1"/>
    <row r="769" s="134" customFormat="1"/>
    <row r="770" s="134" customFormat="1"/>
    <row r="771" s="134" customFormat="1"/>
    <row r="772" s="134" customFormat="1"/>
    <row r="773" s="134" customFormat="1"/>
    <row r="774" s="134" customFormat="1"/>
    <row r="775" s="134" customFormat="1"/>
    <row r="776" s="134" customFormat="1"/>
    <row r="777" s="134" customFormat="1"/>
    <row r="778" s="134" customFormat="1"/>
    <row r="779" s="134" customFormat="1"/>
    <row r="780" s="134" customFormat="1"/>
    <row r="781" s="134" customFormat="1"/>
    <row r="782" s="134" customFormat="1"/>
    <row r="783" s="134" customFormat="1"/>
    <row r="784" s="134" customFormat="1"/>
    <row r="785" s="134" customFormat="1"/>
    <row r="786" s="134" customFormat="1"/>
    <row r="787" s="134" customFormat="1"/>
    <row r="788" s="134" customFormat="1"/>
    <row r="789" s="134" customFormat="1"/>
    <row r="790" s="134" customFormat="1"/>
    <row r="791" s="134" customFormat="1"/>
    <row r="792" s="134" customFormat="1"/>
    <row r="793" s="134" customFormat="1"/>
    <row r="794" s="134" customFormat="1"/>
    <row r="795" s="134" customFormat="1"/>
    <row r="796" s="134" customFormat="1"/>
    <row r="797" s="134" customFormat="1"/>
    <row r="798" s="134" customFormat="1"/>
    <row r="799" s="134" customFormat="1"/>
    <row r="800" s="134" customFormat="1"/>
    <row r="801" s="134" customFormat="1"/>
    <row r="802" s="134" customFormat="1"/>
    <row r="803" s="134" customFormat="1"/>
    <row r="804" s="134" customFormat="1"/>
    <row r="805" s="134" customFormat="1"/>
    <row r="806" s="134" customFormat="1"/>
    <row r="807" s="134" customFormat="1"/>
    <row r="808" s="134" customFormat="1"/>
    <row r="809" s="134" customFormat="1"/>
    <row r="810" s="134" customFormat="1"/>
    <row r="811" s="134" customFormat="1"/>
    <row r="812" s="134" customFormat="1"/>
    <row r="813" s="134" customFormat="1"/>
    <row r="814" s="134" customFormat="1"/>
    <row r="815" s="134" customFormat="1"/>
    <row r="816" s="134" customFormat="1"/>
    <row r="817" s="134" customFormat="1"/>
    <row r="818" s="134" customFormat="1"/>
    <row r="819" s="134" customFormat="1"/>
    <row r="820" s="134" customFormat="1"/>
    <row r="821" s="134" customFormat="1"/>
    <row r="822" s="134" customFormat="1"/>
    <row r="823" s="134" customFormat="1"/>
    <row r="824" s="134" customFormat="1"/>
    <row r="825" s="134" customFormat="1"/>
    <row r="826" s="134" customFormat="1"/>
    <row r="827" s="134" customFormat="1"/>
    <row r="828" s="134" customFormat="1"/>
    <row r="829" s="134" customFormat="1"/>
    <row r="830" s="134" customFormat="1"/>
    <row r="831" s="134" customFormat="1"/>
    <row r="832" s="134" customFormat="1"/>
    <row r="833" s="134" customFormat="1"/>
    <row r="834" s="134" customFormat="1"/>
    <row r="835" s="134" customFormat="1"/>
    <row r="836" s="134" customFormat="1"/>
    <row r="837" s="134" customFormat="1"/>
    <row r="838" s="134" customFormat="1"/>
    <row r="839" s="134" customFormat="1"/>
    <row r="840" s="134" customFormat="1"/>
    <row r="841" s="134" customFormat="1"/>
    <row r="842" s="134" customFormat="1"/>
    <row r="843" s="134" customFormat="1"/>
    <row r="844" s="134" customFormat="1"/>
    <row r="845" s="134" customFormat="1"/>
    <row r="846" s="134" customFormat="1"/>
    <row r="847" s="134" customFormat="1"/>
    <row r="848" s="134" customFormat="1"/>
    <row r="849" s="134" customFormat="1"/>
    <row r="850" s="134" customFormat="1"/>
    <row r="851" s="134" customFormat="1"/>
    <row r="852" s="134" customFormat="1"/>
    <row r="853" s="134" customFormat="1"/>
    <row r="854" s="134" customFormat="1"/>
    <row r="855" s="134" customFormat="1"/>
    <row r="856" s="134" customFormat="1"/>
    <row r="857" s="134" customFormat="1"/>
    <row r="858" s="134" customFormat="1"/>
    <row r="859" s="134" customFormat="1"/>
    <row r="860" s="134" customFormat="1"/>
    <row r="861" s="134" customFormat="1"/>
    <row r="862" s="134" customFormat="1"/>
    <row r="863" s="134" customFormat="1"/>
    <row r="864" s="134" customFormat="1"/>
    <row r="865" s="134" customFormat="1"/>
    <row r="866" s="134" customFormat="1"/>
    <row r="867" s="134" customFormat="1"/>
    <row r="868" s="134" customFormat="1"/>
    <row r="869" s="134" customFormat="1"/>
    <row r="870" s="134" customFormat="1"/>
    <row r="871" s="134" customFormat="1"/>
    <row r="872" s="134" customFormat="1"/>
    <row r="873" s="134" customFormat="1"/>
    <row r="874" s="134" customFormat="1"/>
    <row r="875" s="134" customFormat="1"/>
    <row r="876" s="134" customFormat="1"/>
    <row r="877" s="134" customFormat="1"/>
    <row r="878" s="134" customFormat="1"/>
    <row r="879" s="134" customFormat="1"/>
    <row r="880" s="134" customFormat="1"/>
    <row r="881" s="134" customFormat="1"/>
    <row r="882" s="134" customFormat="1"/>
    <row r="883" s="134" customFormat="1"/>
    <row r="884" s="134" customFormat="1"/>
    <row r="885" s="134" customFormat="1"/>
    <row r="886" s="134" customFormat="1"/>
    <row r="887" s="134" customFormat="1"/>
    <row r="888" s="134" customFormat="1"/>
    <row r="889" s="134" customFormat="1"/>
    <row r="890" s="134" customFormat="1"/>
    <row r="891" s="134" customFormat="1"/>
    <row r="892" s="134" customFormat="1"/>
    <row r="893" s="134" customFormat="1"/>
    <row r="894" s="134" customFormat="1"/>
    <row r="895" s="134" customFormat="1"/>
    <row r="896" s="134" customFormat="1"/>
    <row r="897" s="134" customFormat="1"/>
    <row r="898" s="134" customFormat="1"/>
    <row r="899" s="134" customFormat="1"/>
    <row r="900" s="134" customFormat="1"/>
    <row r="901" s="134" customFormat="1"/>
    <row r="902" s="134" customFormat="1"/>
    <row r="903" s="134" customFormat="1"/>
    <row r="904" s="134" customFormat="1"/>
    <row r="905" s="134" customFormat="1"/>
    <row r="906" s="134" customFormat="1"/>
    <row r="907" s="134" customFormat="1"/>
    <row r="908" s="134" customFormat="1"/>
    <row r="909" s="134" customFormat="1"/>
    <row r="910" s="134" customFormat="1"/>
    <row r="911" s="134" customFormat="1"/>
    <row r="912" s="134" customFormat="1"/>
    <row r="913" s="134" customFormat="1"/>
    <row r="914" s="134" customFormat="1"/>
    <row r="915" s="134" customFormat="1"/>
    <row r="916" s="134" customFormat="1"/>
    <row r="917" s="134" customFormat="1"/>
    <row r="918" s="134" customFormat="1"/>
    <row r="919" s="134" customFormat="1"/>
    <row r="920" s="134" customFormat="1"/>
    <row r="921" s="134" customFormat="1"/>
    <row r="922" s="134" customFormat="1"/>
    <row r="923" s="134" customFormat="1"/>
    <row r="924" s="134" customFormat="1"/>
    <row r="925" s="134" customFormat="1"/>
    <row r="926" s="134" customFormat="1"/>
    <row r="927" s="134" customFormat="1"/>
    <row r="928" s="134" customFormat="1"/>
    <row r="929" s="134" customFormat="1"/>
    <row r="930" s="134" customFormat="1"/>
    <row r="931" s="134" customFormat="1"/>
    <row r="932" s="134" customFormat="1"/>
    <row r="933" s="134" customFormat="1"/>
    <row r="934" s="134" customFormat="1"/>
    <row r="935" s="134" customFormat="1"/>
    <row r="936" s="134" customFormat="1"/>
    <row r="937" s="134" customFormat="1"/>
    <row r="938" s="134" customFormat="1"/>
    <row r="939" s="134" customFormat="1"/>
    <row r="940" s="134" customFormat="1"/>
    <row r="941" s="134" customFormat="1"/>
    <row r="942" s="134" customFormat="1"/>
    <row r="943" s="134" customFormat="1"/>
    <row r="944" s="134" customFormat="1"/>
    <row r="945" s="134" customFormat="1"/>
    <row r="946" s="134" customFormat="1"/>
    <row r="947" s="134" customFormat="1"/>
    <row r="948" s="134" customFormat="1"/>
    <row r="949" s="134" customFormat="1"/>
    <row r="950" s="134" customFormat="1"/>
    <row r="951" s="134" customFormat="1"/>
    <row r="952" s="134" customFormat="1"/>
    <row r="953" s="134" customFormat="1"/>
    <row r="954" s="134" customFormat="1"/>
    <row r="955" s="134" customFormat="1"/>
    <row r="956" s="134" customFormat="1"/>
    <row r="957" s="134" customFormat="1"/>
    <row r="958" s="134" customFormat="1"/>
    <row r="959" s="134" customFormat="1"/>
    <row r="960" s="134" customFormat="1"/>
    <row r="961" s="134" customFormat="1"/>
    <row r="962" s="134" customFormat="1"/>
    <row r="963" s="134" customFormat="1"/>
    <row r="964" s="134" customFormat="1"/>
    <row r="965" s="134" customFormat="1"/>
    <row r="966" s="134" customFormat="1"/>
    <row r="967" s="134" customFormat="1"/>
    <row r="968" s="134" customFormat="1"/>
    <row r="969" s="134" customFormat="1"/>
    <row r="970" s="134" customFormat="1"/>
    <row r="971" s="134" customFormat="1"/>
    <row r="972" s="134" customFormat="1"/>
    <row r="973" s="134" customFormat="1"/>
    <row r="974" s="134" customFormat="1"/>
    <row r="975" s="134" customFormat="1"/>
    <row r="976" s="134" customFormat="1"/>
    <row r="977" s="134" customFormat="1"/>
    <row r="978" s="134" customFormat="1"/>
    <row r="979" s="134" customFormat="1"/>
    <row r="980" s="134" customFormat="1"/>
    <row r="981" s="134" customFormat="1"/>
    <row r="982" s="134" customFormat="1"/>
    <row r="983" s="134" customFormat="1"/>
    <row r="984" s="134" customFormat="1"/>
    <row r="985" s="134" customFormat="1"/>
    <row r="986" s="134" customFormat="1"/>
    <row r="987" s="134" customFormat="1"/>
    <row r="988" s="134" customFormat="1"/>
    <row r="989" s="134" customFormat="1"/>
    <row r="990" s="134" customFormat="1"/>
    <row r="991" s="134" customFormat="1"/>
    <row r="992" s="134" customFormat="1"/>
    <row r="993" s="134" customFormat="1"/>
    <row r="994" s="134" customFormat="1"/>
    <row r="995" s="134" customFormat="1"/>
    <row r="996" s="134" customFormat="1"/>
    <row r="997" s="134" customFormat="1"/>
    <row r="998" s="134" customFormat="1"/>
    <row r="999" s="134" customFormat="1"/>
    <row r="1000" s="134" customFormat="1"/>
    <row r="1001" s="134" customFormat="1"/>
    <row r="1002" s="134" customFormat="1"/>
    <row r="1003" s="134" customFormat="1"/>
    <row r="1004" s="134" customFormat="1"/>
    <row r="1005" s="134" customFormat="1"/>
    <row r="1006" s="134" customFormat="1"/>
    <row r="1007" s="134" customFormat="1"/>
    <row r="1008" s="134" customFormat="1"/>
    <row r="1009" s="134" customFormat="1"/>
    <row r="1010" s="134" customFormat="1"/>
    <row r="1011" s="134" customFormat="1"/>
    <row r="1012" s="134" customFormat="1"/>
    <row r="1013" s="134" customFormat="1"/>
    <row r="1014" s="134" customFormat="1"/>
    <row r="1015" s="134" customFormat="1"/>
    <row r="1016" s="134" customFormat="1"/>
    <row r="1017" s="134" customFormat="1"/>
    <row r="1018" s="134" customFormat="1"/>
    <row r="1019" s="134" customFormat="1"/>
    <row r="1020" s="134" customFormat="1"/>
    <row r="1021" s="134" customFormat="1"/>
    <row r="1022" s="134" customFormat="1"/>
    <row r="1023" s="134" customFormat="1"/>
    <row r="1024" s="134" customFormat="1"/>
    <row r="1025" s="134" customFormat="1"/>
    <row r="1026" s="134" customFormat="1"/>
    <row r="1027" s="134" customFormat="1"/>
    <row r="1028" s="134" customFormat="1"/>
    <row r="1029" s="134" customFormat="1"/>
    <row r="1030" s="134" customFormat="1"/>
    <row r="1031" s="134" customFormat="1"/>
    <row r="1032" s="134" customFormat="1"/>
    <row r="1033" s="134" customFormat="1"/>
    <row r="1034" s="134" customFormat="1"/>
    <row r="1035" s="134" customFormat="1"/>
    <row r="1036" s="134" customFormat="1"/>
    <row r="1037" s="134" customFormat="1"/>
    <row r="1038" s="134" customFormat="1"/>
    <row r="1039" s="134" customFormat="1"/>
    <row r="1040" s="134" customFormat="1"/>
    <row r="1041" s="134" customFormat="1"/>
    <row r="1042" s="134" customFormat="1"/>
    <row r="1043" s="134" customFormat="1"/>
    <row r="1044" s="134" customFormat="1"/>
    <row r="1045" s="134" customFormat="1"/>
    <row r="1046" s="134" customFormat="1"/>
    <row r="1047" s="134" customFormat="1"/>
    <row r="1048" s="134" customFormat="1"/>
    <row r="1049" s="134" customFormat="1"/>
    <row r="1050" s="134" customFormat="1"/>
    <row r="1051" s="134" customFormat="1"/>
    <row r="1052" s="134" customFormat="1"/>
    <row r="1053" s="134" customFormat="1"/>
    <row r="1054" s="134" customFormat="1"/>
    <row r="1055" s="134" customFormat="1"/>
    <row r="1056" s="134" customFormat="1"/>
    <row r="1057" s="134" customFormat="1"/>
    <row r="1058" s="134" customFormat="1"/>
    <row r="1059" s="134" customFormat="1"/>
    <row r="1060" s="134" customFormat="1"/>
    <row r="1061" s="134" customFormat="1"/>
    <row r="1062" s="134" customFormat="1"/>
    <row r="1063" s="134" customFormat="1"/>
    <row r="1064" s="134" customFormat="1"/>
    <row r="1065" s="134" customFormat="1"/>
    <row r="1066" s="134" customFormat="1"/>
    <row r="1067" s="134" customFormat="1"/>
    <row r="1068" s="134" customFormat="1"/>
    <row r="1069" s="134" customFormat="1"/>
    <row r="1070" s="134" customFormat="1"/>
    <row r="1071" s="134" customFormat="1"/>
    <row r="1072" s="134" customFormat="1"/>
    <row r="1073" s="134" customFormat="1"/>
    <row r="1074" s="134" customFormat="1"/>
    <row r="1075" s="134" customFormat="1"/>
    <row r="1076" s="134" customFormat="1"/>
    <row r="1077" s="134" customFormat="1"/>
    <row r="1078" s="134" customFormat="1"/>
    <row r="1079" s="134" customFormat="1"/>
    <row r="1080" s="134" customFormat="1"/>
    <row r="1081" s="134" customFormat="1"/>
    <row r="1082" s="134" customFormat="1"/>
    <row r="1083" s="134" customFormat="1"/>
    <row r="1084" s="134" customFormat="1"/>
    <row r="1085" s="134" customFormat="1"/>
    <row r="1086" s="134" customFormat="1"/>
    <row r="1087" s="134" customFormat="1"/>
    <row r="1088" s="134" customFormat="1"/>
    <row r="1089" s="134" customFormat="1"/>
    <row r="1090" s="134" customFormat="1"/>
    <row r="1091" s="134" customFormat="1"/>
    <row r="1092" s="134" customFormat="1"/>
    <row r="1093" s="134" customFormat="1"/>
    <row r="1094" s="134" customFormat="1"/>
    <row r="1095" s="134" customFormat="1"/>
    <row r="1096" s="134" customFormat="1"/>
    <row r="1097" s="134" customFormat="1"/>
    <row r="1098" s="134" customFormat="1"/>
    <row r="1099" s="134" customFormat="1"/>
    <row r="1100" s="134" customFormat="1"/>
    <row r="1101" s="134" customFormat="1"/>
    <row r="1102" s="134" customFormat="1"/>
    <row r="1103" s="134" customFormat="1"/>
    <row r="1104" s="134" customFormat="1"/>
    <row r="1105" s="134" customFormat="1"/>
    <row r="1106" s="134" customFormat="1"/>
    <row r="1107" s="134" customFormat="1"/>
    <row r="1108" s="134" customFormat="1"/>
    <row r="1109" s="134" customFormat="1"/>
    <row r="1110" s="134" customFormat="1"/>
    <row r="1111" s="134" customFormat="1"/>
    <row r="1112" s="134" customFormat="1"/>
    <row r="1113" s="134" customFormat="1"/>
    <row r="1114" s="134" customFormat="1"/>
    <row r="1115" s="134" customFormat="1"/>
    <row r="1116" s="134" customFormat="1"/>
    <row r="1117" s="134" customFormat="1"/>
    <row r="1118" s="134" customFormat="1"/>
    <row r="1119" s="134" customFormat="1"/>
    <row r="1120" s="134" customFormat="1"/>
    <row r="1121" s="134" customFormat="1"/>
    <row r="1122" s="134" customFormat="1"/>
    <row r="1123" s="134" customFormat="1"/>
    <row r="1124" s="134" customFormat="1"/>
    <row r="1125" s="134" customFormat="1"/>
    <row r="1126" s="134" customFormat="1"/>
    <row r="1127" s="134" customFormat="1"/>
    <row r="1128" s="134" customFormat="1"/>
    <row r="1129" s="134" customFormat="1"/>
    <row r="1130" s="134" customFormat="1"/>
    <row r="1131" s="134" customFormat="1"/>
    <row r="1132" s="134" customFormat="1"/>
    <row r="1133" s="134" customFormat="1"/>
    <row r="1134" s="134" customFormat="1"/>
    <row r="1135" s="134" customFormat="1"/>
    <row r="1136" s="134" customFormat="1"/>
    <row r="1137" s="134" customFormat="1"/>
    <row r="1138" s="134" customFormat="1"/>
    <row r="1139" s="134" customFormat="1"/>
    <row r="1140" s="134" customFormat="1"/>
    <row r="1141" s="134" customFormat="1"/>
    <row r="1142" s="134" customFormat="1"/>
    <row r="1143" s="134" customFormat="1"/>
    <row r="1144" s="134" customFormat="1"/>
    <row r="1145" s="134" customFormat="1"/>
    <row r="1146" s="134" customFormat="1"/>
    <row r="1147" s="134" customFormat="1"/>
    <row r="1148" s="134" customFormat="1"/>
    <row r="1149" s="134" customFormat="1"/>
    <row r="1150" s="134" customFormat="1"/>
    <row r="1151" s="134" customFormat="1"/>
    <row r="1152" s="134" customFormat="1"/>
    <row r="1153" s="134" customFormat="1"/>
    <row r="1154" s="134" customFormat="1"/>
    <row r="1155" s="134" customFormat="1"/>
    <row r="1156" s="134" customFormat="1"/>
    <row r="1157" s="134" customFormat="1"/>
    <row r="1158" s="134" customFormat="1"/>
    <row r="1159" s="134" customFormat="1"/>
    <row r="1160" s="134" customFormat="1"/>
    <row r="1161" s="134" customFormat="1"/>
    <row r="1162" s="134" customFormat="1"/>
    <row r="1163" s="134" customFormat="1"/>
    <row r="1164" s="134" customFormat="1"/>
    <row r="1165" s="134" customFormat="1"/>
    <row r="1166" s="134" customFormat="1"/>
    <row r="1167" s="134" customFormat="1"/>
    <row r="1168" s="134" customFormat="1"/>
    <row r="1169" s="134" customFormat="1"/>
    <row r="1170" s="134" customFormat="1"/>
    <row r="1171" s="134" customFormat="1"/>
    <row r="1172" s="134" customFormat="1"/>
    <row r="1173" s="134" customFormat="1"/>
    <row r="1174" s="134" customFormat="1"/>
    <row r="1175" s="134" customFormat="1"/>
    <row r="1176" s="134" customFormat="1"/>
    <row r="1177" s="134" customFormat="1"/>
    <row r="1178" s="134" customFormat="1"/>
    <row r="1179" s="134" customFormat="1"/>
    <row r="1180" s="134" customFormat="1"/>
    <row r="1181" s="134" customFormat="1"/>
    <row r="1182" s="134" customFormat="1"/>
    <row r="1183" s="134" customFormat="1"/>
    <row r="1184" s="134" customFormat="1"/>
    <row r="1185" s="134" customFormat="1"/>
  </sheetData>
  <autoFilter ref="A1:CM336"/>
  <phoneticPr fontId="45"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39"/>
  <sheetViews>
    <sheetView workbookViewId="0">
      <selection activeCell="E1" sqref="E1"/>
    </sheetView>
  </sheetViews>
  <sheetFormatPr defaultColWidth="9" defaultRowHeight="13.5"/>
  <cols>
    <col min="2" max="2" width="15.75" customWidth="1"/>
    <col min="6" max="6" width="13.375" customWidth="1"/>
    <col min="7" max="7" width="16.25" customWidth="1"/>
    <col min="8" max="8" width="17.875" customWidth="1"/>
    <col min="9" max="9" width="19" customWidth="1"/>
    <col min="10" max="10" width="14" customWidth="1"/>
    <col min="11" max="11" width="14.75" customWidth="1"/>
    <col min="13" max="13" width="12.375" customWidth="1"/>
    <col min="14" max="14" width="12.625" customWidth="1"/>
    <col min="15" max="15" width="14.375" customWidth="1"/>
    <col min="16" max="16" width="11" customWidth="1"/>
    <col min="18" max="18" width="13.75" customWidth="1"/>
    <col min="19" max="19" width="12.125" customWidth="1"/>
    <col min="20" max="20" width="12" customWidth="1"/>
    <col min="63" max="63" width="12.625" customWidth="1"/>
    <col min="66" max="66" width="6.375" customWidth="1"/>
    <col min="67" max="67" width="10.875" customWidth="1"/>
    <col min="68" max="68" width="14.875" customWidth="1"/>
    <col min="81" max="81" width="14.25" customWidth="1"/>
    <col min="82" max="82" width="13.5" customWidth="1"/>
    <col min="83" max="83" width="15.125" customWidth="1"/>
    <col min="84" max="84" width="14.5" customWidth="1"/>
    <col min="85" max="85" width="14.375" customWidth="1"/>
    <col min="86" max="86" width="13.875" customWidth="1"/>
    <col min="87" max="87" width="15.25" customWidth="1"/>
    <col min="96" max="96" width="14" customWidth="1"/>
    <col min="99" max="99" width="14.375" customWidth="1"/>
  </cols>
  <sheetData>
    <row r="1" spans="1:100" ht="28.5">
      <c r="A1" s="113" t="s">
        <v>0</v>
      </c>
      <c r="B1" s="113" t="s">
        <v>1</v>
      </c>
      <c r="C1" s="114" t="s">
        <v>2</v>
      </c>
      <c r="D1" s="114" t="s">
        <v>3</v>
      </c>
      <c r="E1" s="114" t="s">
        <v>4</v>
      </c>
      <c r="F1" s="113" t="s">
        <v>5</v>
      </c>
      <c r="G1" s="113" t="s">
        <v>6</v>
      </c>
      <c r="H1" s="113" t="s">
        <v>7</v>
      </c>
      <c r="I1" s="113" t="s">
        <v>8</v>
      </c>
      <c r="J1" s="113" t="s">
        <v>9</v>
      </c>
      <c r="K1" s="113" t="s">
        <v>10</v>
      </c>
      <c r="L1" s="113" t="s">
        <v>11</v>
      </c>
      <c r="M1" s="113" t="s">
        <v>12</v>
      </c>
      <c r="N1" s="113" t="s">
        <v>15</v>
      </c>
      <c r="O1" s="113" t="s">
        <v>16</v>
      </c>
      <c r="P1" s="113" t="s">
        <v>17</v>
      </c>
      <c r="Q1" s="113" t="s">
        <v>18</v>
      </c>
      <c r="R1" s="120" t="s">
        <v>19</v>
      </c>
      <c r="S1" s="113" t="s">
        <v>20</v>
      </c>
      <c r="T1" s="113" t="s">
        <v>21</v>
      </c>
      <c r="U1" s="113" t="s">
        <v>22</v>
      </c>
      <c r="V1" s="113" t="s">
        <v>23</v>
      </c>
      <c r="W1" s="113" t="s">
        <v>24</v>
      </c>
      <c r="X1" s="113" t="s">
        <v>25</v>
      </c>
      <c r="Y1" s="113" t="s">
        <v>26</v>
      </c>
      <c r="Z1" s="113" t="s">
        <v>27</v>
      </c>
      <c r="AA1" s="113" t="s">
        <v>28</v>
      </c>
      <c r="AB1" s="113" t="s">
        <v>29</v>
      </c>
      <c r="AC1" s="121" t="s">
        <v>30</v>
      </c>
      <c r="AD1" s="121" t="s">
        <v>31</v>
      </c>
      <c r="AE1" s="121" t="s">
        <v>32</v>
      </c>
      <c r="AF1" s="121" t="s">
        <v>33</v>
      </c>
      <c r="AG1" s="113" t="s">
        <v>34</v>
      </c>
      <c r="AH1" s="113" t="s">
        <v>35</v>
      </c>
      <c r="AI1" s="113" t="s">
        <v>36</v>
      </c>
      <c r="AJ1" s="113" t="s">
        <v>37</v>
      </c>
      <c r="AK1" s="113" t="s">
        <v>38</v>
      </c>
      <c r="AL1" s="113" t="s">
        <v>39</v>
      </c>
      <c r="AM1" s="113" t="s">
        <v>40</v>
      </c>
      <c r="AN1" s="113" t="s">
        <v>41</v>
      </c>
      <c r="AO1" s="122" t="s">
        <v>42</v>
      </c>
      <c r="AP1" s="113" t="s">
        <v>43</v>
      </c>
      <c r="AQ1" s="113" t="s">
        <v>44</v>
      </c>
      <c r="AR1" s="123" t="s">
        <v>45</v>
      </c>
      <c r="AS1" s="113" t="s">
        <v>46</v>
      </c>
      <c r="AT1" s="113" t="s">
        <v>47</v>
      </c>
      <c r="AU1" s="113" t="s">
        <v>48</v>
      </c>
      <c r="AV1" s="113" t="s">
        <v>49</v>
      </c>
      <c r="AW1" s="113" t="s">
        <v>50</v>
      </c>
      <c r="AX1" s="113" t="s">
        <v>52</v>
      </c>
      <c r="AY1" s="113" t="s">
        <v>54</v>
      </c>
      <c r="AZ1" s="113" t="s">
        <v>55</v>
      </c>
      <c r="BA1" s="113" t="s">
        <v>56</v>
      </c>
      <c r="BB1" s="113" t="s">
        <v>57</v>
      </c>
      <c r="BC1" s="113" t="s">
        <v>58</v>
      </c>
      <c r="BD1" s="113" t="s">
        <v>59</v>
      </c>
      <c r="BE1" s="113" t="s">
        <v>60</v>
      </c>
      <c r="BF1" s="113" t="s">
        <v>61</v>
      </c>
      <c r="BG1" s="113" t="s">
        <v>62</v>
      </c>
      <c r="BH1" s="113" t="s">
        <v>63</v>
      </c>
      <c r="BI1" s="113" t="s">
        <v>64</v>
      </c>
      <c r="BJ1" s="113" t="s">
        <v>65</v>
      </c>
      <c r="BK1" s="113" t="s">
        <v>66</v>
      </c>
      <c r="BL1" s="113" t="s">
        <v>67</v>
      </c>
      <c r="BM1" s="114" t="s">
        <v>68</v>
      </c>
      <c r="BN1" s="120" t="s">
        <v>69</v>
      </c>
      <c r="BO1" s="113" t="s">
        <v>70</v>
      </c>
      <c r="BP1" s="113" t="s">
        <v>71</v>
      </c>
      <c r="BQ1" s="113" t="s">
        <v>72</v>
      </c>
      <c r="BR1" s="113" t="s">
        <v>73</v>
      </c>
      <c r="BS1" s="113" t="s">
        <v>74</v>
      </c>
      <c r="BT1" s="113" t="s">
        <v>75</v>
      </c>
      <c r="BU1" s="113" t="s">
        <v>76</v>
      </c>
      <c r="BV1" s="113" t="s">
        <v>77</v>
      </c>
      <c r="BW1" s="113" t="s">
        <v>78</v>
      </c>
      <c r="BX1" s="113" t="s">
        <v>79</v>
      </c>
      <c r="BY1" s="113" t="s">
        <v>80</v>
      </c>
      <c r="BZ1" s="113" t="s">
        <v>81</v>
      </c>
      <c r="CA1" s="113" t="s">
        <v>82</v>
      </c>
      <c r="CB1" s="113" t="s">
        <v>83</v>
      </c>
      <c r="CC1" s="113" t="s">
        <v>84</v>
      </c>
      <c r="CD1" s="113" t="s">
        <v>85</v>
      </c>
      <c r="CE1" s="113" t="s">
        <v>86</v>
      </c>
      <c r="CF1" s="113" t="s">
        <v>87</v>
      </c>
      <c r="CG1" s="122" t="s">
        <v>88</v>
      </c>
      <c r="CH1" s="113" t="s">
        <v>89</v>
      </c>
      <c r="CI1" s="113" t="s">
        <v>90</v>
      </c>
      <c r="CJ1" s="113" t="s">
        <v>91</v>
      </c>
      <c r="CK1" s="113" t="s">
        <v>92</v>
      </c>
      <c r="CL1" s="113" t="s">
        <v>93</v>
      </c>
      <c r="CM1" s="113" t="s">
        <v>94</v>
      </c>
      <c r="CN1" s="113" t="s">
        <v>1720</v>
      </c>
      <c r="CO1" s="113" t="s">
        <v>96</v>
      </c>
      <c r="CP1" s="113" t="s">
        <v>97</v>
      </c>
      <c r="CQ1" s="113" t="s">
        <v>98</v>
      </c>
      <c r="CR1" s="113" t="s">
        <v>1721</v>
      </c>
      <c r="CS1" s="113" t="s">
        <v>100</v>
      </c>
      <c r="CT1" s="113" t="s">
        <v>1722</v>
      </c>
      <c r="CU1" s="113" t="s">
        <v>98</v>
      </c>
    </row>
    <row r="2" spans="1:100" ht="28.5">
      <c r="A2" s="82" t="s">
        <v>102</v>
      </c>
      <c r="B2" s="82" t="s">
        <v>103</v>
      </c>
      <c r="C2" s="82" t="s">
        <v>104</v>
      </c>
      <c r="D2" s="82" t="s">
        <v>105</v>
      </c>
      <c r="E2" s="82" t="s">
        <v>106</v>
      </c>
      <c r="F2" s="82" t="s">
        <v>107</v>
      </c>
      <c r="G2" s="82" t="s">
        <v>108</v>
      </c>
      <c r="H2" s="82" t="s">
        <v>109</v>
      </c>
      <c r="I2" s="87" t="s">
        <v>110</v>
      </c>
      <c r="J2" s="82" t="s">
        <v>111</v>
      </c>
      <c r="K2" s="82" t="s">
        <v>112</v>
      </c>
      <c r="L2" s="87" t="s">
        <v>113</v>
      </c>
      <c r="M2" s="88" t="s">
        <v>114</v>
      </c>
      <c r="N2" s="82" t="s">
        <v>117</v>
      </c>
      <c r="O2" s="82" t="s">
        <v>118</v>
      </c>
      <c r="P2" s="82" t="s">
        <v>119</v>
      </c>
      <c r="Q2" s="82" t="s">
        <v>120</v>
      </c>
      <c r="R2" s="82" t="s">
        <v>121</v>
      </c>
      <c r="S2" s="88" t="s">
        <v>122</v>
      </c>
      <c r="T2" s="82" t="s">
        <v>123</v>
      </c>
      <c r="U2" s="82" t="s">
        <v>124</v>
      </c>
      <c r="V2" s="88" t="s">
        <v>125</v>
      </c>
      <c r="W2" s="82" t="s">
        <v>126</v>
      </c>
      <c r="X2" s="82" t="s">
        <v>127</v>
      </c>
      <c r="Y2" s="82" t="s">
        <v>128</v>
      </c>
      <c r="Z2" s="82" t="s">
        <v>129</v>
      </c>
      <c r="AA2" s="82" t="s">
        <v>130</v>
      </c>
      <c r="AB2" s="82" t="s">
        <v>131</v>
      </c>
      <c r="AC2" s="88" t="s">
        <v>132</v>
      </c>
      <c r="AD2" s="88" t="s">
        <v>133</v>
      </c>
      <c r="AE2" s="88" t="s">
        <v>134</v>
      </c>
      <c r="AF2" s="88" t="s">
        <v>135</v>
      </c>
      <c r="AG2" s="82" t="s">
        <v>136</v>
      </c>
      <c r="AH2" s="82" t="s">
        <v>137</v>
      </c>
      <c r="AI2" s="82" t="s">
        <v>138</v>
      </c>
      <c r="AJ2" s="82" t="s">
        <v>139</v>
      </c>
      <c r="AK2" s="82" t="s">
        <v>140</v>
      </c>
      <c r="AL2" s="82" t="s">
        <v>141</v>
      </c>
      <c r="AM2" s="82" t="s">
        <v>142</v>
      </c>
      <c r="AN2" s="88" t="s">
        <v>143</v>
      </c>
      <c r="AO2" s="95" t="s">
        <v>144</v>
      </c>
      <c r="AP2" s="82" t="s">
        <v>145</v>
      </c>
      <c r="AQ2" s="82" t="s">
        <v>146</v>
      </c>
      <c r="AR2" s="107" t="s">
        <v>147</v>
      </c>
      <c r="AS2" s="82" t="s">
        <v>148</v>
      </c>
      <c r="AT2" s="88" t="s">
        <v>149</v>
      </c>
      <c r="AU2" s="82" t="s">
        <v>150</v>
      </c>
      <c r="AV2" s="98" t="s">
        <v>151</v>
      </c>
      <c r="AW2" s="98" t="s">
        <v>151</v>
      </c>
      <c r="AX2" s="82" t="s">
        <v>152</v>
      </c>
      <c r="AY2" s="82" t="s">
        <v>153</v>
      </c>
      <c r="AZ2" s="99" t="s">
        <v>154</v>
      </c>
      <c r="BA2" s="82" t="s">
        <v>155</v>
      </c>
      <c r="BB2" s="82" t="s">
        <v>156</v>
      </c>
      <c r="BC2" s="82" t="s">
        <v>157</v>
      </c>
      <c r="BD2" s="82" t="s">
        <v>158</v>
      </c>
      <c r="BE2" s="82" t="s">
        <v>159</v>
      </c>
      <c r="BF2" s="82" t="s">
        <v>160</v>
      </c>
      <c r="BG2" s="82" t="s">
        <v>161</v>
      </c>
      <c r="BH2" s="82" t="s">
        <v>162</v>
      </c>
      <c r="BI2" s="88" t="s">
        <v>143</v>
      </c>
      <c r="BJ2" s="88" t="s">
        <v>163</v>
      </c>
      <c r="BK2" s="82" t="s">
        <v>164</v>
      </c>
      <c r="BL2" s="82" t="s">
        <v>165</v>
      </c>
      <c r="BM2" s="82" t="s">
        <v>166</v>
      </c>
      <c r="BN2" s="82" t="s">
        <v>167</v>
      </c>
      <c r="BO2" s="82" t="s">
        <v>168</v>
      </c>
      <c r="BP2" s="106" t="s">
        <v>169</v>
      </c>
      <c r="BQ2" s="106" t="s">
        <v>170</v>
      </c>
      <c r="BR2" s="106" t="s">
        <v>171</v>
      </c>
      <c r="BS2" s="82" t="s">
        <v>172</v>
      </c>
      <c r="BT2" s="82" t="s">
        <v>173</v>
      </c>
      <c r="BU2" s="82" t="s">
        <v>174</v>
      </c>
      <c r="BV2" s="82" t="s">
        <v>175</v>
      </c>
      <c r="BW2" s="82" t="s">
        <v>176</v>
      </c>
      <c r="BX2" s="107" t="s">
        <v>177</v>
      </c>
      <c r="BY2" s="107" t="s">
        <v>178</v>
      </c>
      <c r="BZ2" s="107" t="s">
        <v>179</v>
      </c>
      <c r="CA2" s="107" t="s">
        <v>180</v>
      </c>
      <c r="CB2" s="107" t="s">
        <v>181</v>
      </c>
      <c r="CC2" s="107" t="s">
        <v>182</v>
      </c>
      <c r="CD2" s="82" t="s">
        <v>183</v>
      </c>
      <c r="CE2" s="82" t="s">
        <v>184</v>
      </c>
      <c r="CF2" s="82" t="s">
        <v>185</v>
      </c>
      <c r="CG2" s="95" t="s">
        <v>186</v>
      </c>
      <c r="CH2" s="82" t="s">
        <v>187</v>
      </c>
      <c r="CI2" s="82" t="s">
        <v>188</v>
      </c>
      <c r="CJ2" s="111" t="s">
        <v>189</v>
      </c>
      <c r="CK2" s="82" t="s">
        <v>190</v>
      </c>
      <c r="CL2" s="82" t="s">
        <v>191</v>
      </c>
      <c r="CM2" s="82" t="s">
        <v>192</v>
      </c>
      <c r="CN2" s="82" t="s">
        <v>193</v>
      </c>
      <c r="CO2" s="82" t="s">
        <v>194</v>
      </c>
      <c r="CP2" s="82" t="s">
        <v>195</v>
      </c>
      <c r="CQ2" s="82" t="s">
        <v>196</v>
      </c>
      <c r="CR2" s="82" t="s">
        <v>197</v>
      </c>
      <c r="CS2" s="82" t="s">
        <v>198</v>
      </c>
      <c r="CT2" s="82" t="s">
        <v>199</v>
      </c>
      <c r="CU2" s="82" t="s">
        <v>200</v>
      </c>
      <c r="CV2" s="43"/>
    </row>
    <row r="3" spans="1:100" ht="14.25">
      <c r="A3" s="82" t="s">
        <v>201</v>
      </c>
      <c r="B3" s="82" t="s">
        <v>202</v>
      </c>
      <c r="C3" s="82" t="s">
        <v>201</v>
      </c>
      <c r="D3" s="82" t="s">
        <v>201</v>
      </c>
      <c r="E3" s="82" t="s">
        <v>201</v>
      </c>
      <c r="F3" s="82" t="s">
        <v>201</v>
      </c>
      <c r="G3" s="82" t="s">
        <v>201</v>
      </c>
      <c r="H3" s="82" t="s">
        <v>201</v>
      </c>
      <c r="I3" s="87" t="s">
        <v>201</v>
      </c>
      <c r="J3" s="82" t="s">
        <v>201</v>
      </c>
      <c r="K3" s="82" t="s">
        <v>201</v>
      </c>
      <c r="L3" s="82" t="s">
        <v>201</v>
      </c>
      <c r="M3" s="88" t="s">
        <v>143</v>
      </c>
      <c r="N3" s="82" t="s">
        <v>201</v>
      </c>
      <c r="O3" s="82" t="s">
        <v>202</v>
      </c>
      <c r="P3" s="82" t="s">
        <v>202</v>
      </c>
      <c r="Q3" s="82" t="s">
        <v>201</v>
      </c>
      <c r="R3" s="82" t="s">
        <v>202</v>
      </c>
      <c r="S3" s="88" t="s">
        <v>143</v>
      </c>
      <c r="T3" s="82" t="s">
        <v>201</v>
      </c>
      <c r="U3" s="82" t="s">
        <v>202</v>
      </c>
      <c r="V3" s="90" t="s">
        <v>143</v>
      </c>
      <c r="W3" s="82" t="s">
        <v>202</v>
      </c>
      <c r="X3" s="82" t="s">
        <v>201</v>
      </c>
      <c r="Y3" s="82" t="s">
        <v>201</v>
      </c>
      <c r="Z3" s="82" t="s">
        <v>201</v>
      </c>
      <c r="AA3" s="82" t="s">
        <v>201</v>
      </c>
      <c r="AB3" s="82" t="s">
        <v>202</v>
      </c>
      <c r="AC3" s="88" t="s">
        <v>202</v>
      </c>
      <c r="AD3" s="88" t="s">
        <v>202</v>
      </c>
      <c r="AE3" s="88" t="s">
        <v>202</v>
      </c>
      <c r="AF3" s="88" t="s">
        <v>202</v>
      </c>
      <c r="AG3" s="82" t="s">
        <v>201</v>
      </c>
      <c r="AH3" s="82" t="s">
        <v>201</v>
      </c>
      <c r="AI3" s="82" t="s">
        <v>201</v>
      </c>
      <c r="AJ3" s="82" t="s">
        <v>201</v>
      </c>
      <c r="AK3" s="82" t="s">
        <v>201</v>
      </c>
      <c r="AL3" s="82" t="s">
        <v>201</v>
      </c>
      <c r="AM3" s="82" t="s">
        <v>202</v>
      </c>
      <c r="AN3" s="88" t="s">
        <v>143</v>
      </c>
      <c r="AO3" s="95" t="s">
        <v>202</v>
      </c>
      <c r="AP3" s="82" t="s">
        <v>202</v>
      </c>
      <c r="AQ3" s="82" t="s">
        <v>202</v>
      </c>
      <c r="AR3" s="107" t="s">
        <v>202</v>
      </c>
      <c r="AS3" s="82" t="s">
        <v>201</v>
      </c>
      <c r="AT3" s="88" t="s">
        <v>143</v>
      </c>
      <c r="AU3" s="82" t="s">
        <v>202</v>
      </c>
      <c r="AV3" s="82"/>
      <c r="AW3" s="100"/>
      <c r="AX3" s="82" t="s">
        <v>201</v>
      </c>
      <c r="AY3" s="82" t="s">
        <v>201</v>
      </c>
      <c r="AZ3" s="99" t="s">
        <v>201</v>
      </c>
      <c r="BA3" s="82" t="s">
        <v>201</v>
      </c>
      <c r="BB3" s="82" t="s">
        <v>202</v>
      </c>
      <c r="BC3" s="82" t="s">
        <v>202</v>
      </c>
      <c r="BD3" s="82" t="s">
        <v>202</v>
      </c>
      <c r="BE3" s="82" t="s">
        <v>202</v>
      </c>
      <c r="BF3" s="82" t="s">
        <v>202</v>
      </c>
      <c r="BG3" s="82" t="s">
        <v>202</v>
      </c>
      <c r="BH3" s="82" t="s">
        <v>202</v>
      </c>
      <c r="BI3" s="88" t="s">
        <v>143</v>
      </c>
      <c r="BJ3" s="82" t="s">
        <v>202</v>
      </c>
      <c r="BK3" s="82" t="s">
        <v>201</v>
      </c>
      <c r="BL3" s="82" t="s">
        <v>201</v>
      </c>
      <c r="BM3" s="82" t="s">
        <v>201</v>
      </c>
      <c r="BN3" s="82" t="s">
        <v>201</v>
      </c>
      <c r="BO3" s="82" t="s">
        <v>201</v>
      </c>
      <c r="BP3" s="99" t="s">
        <v>202</v>
      </c>
      <c r="BQ3" s="99" t="s">
        <v>202</v>
      </c>
      <c r="BR3" s="99" t="s">
        <v>202</v>
      </c>
      <c r="BS3" s="82" t="s">
        <v>201</v>
      </c>
      <c r="BT3" s="82" t="s">
        <v>201</v>
      </c>
      <c r="BU3" s="82" t="s">
        <v>202</v>
      </c>
      <c r="BV3" s="82" t="s">
        <v>202</v>
      </c>
      <c r="BW3" s="82" t="s">
        <v>202</v>
      </c>
      <c r="BX3" s="107" t="s">
        <v>202</v>
      </c>
      <c r="BY3" s="107" t="s">
        <v>202</v>
      </c>
      <c r="BZ3" s="107" t="s">
        <v>202</v>
      </c>
      <c r="CA3" s="107" t="s">
        <v>202</v>
      </c>
      <c r="CB3" s="107" t="s">
        <v>202</v>
      </c>
      <c r="CC3" s="107" t="s">
        <v>202</v>
      </c>
      <c r="CD3" s="82" t="s">
        <v>202</v>
      </c>
      <c r="CE3" s="82" t="s">
        <v>201</v>
      </c>
      <c r="CF3" s="88" t="s">
        <v>143</v>
      </c>
      <c r="CG3" s="95" t="s">
        <v>202</v>
      </c>
      <c r="CH3" s="82" t="s">
        <v>202</v>
      </c>
      <c r="CI3" s="82" t="s">
        <v>202</v>
      </c>
      <c r="CJ3" s="111" t="s">
        <v>201</v>
      </c>
      <c r="CK3" s="82" t="s">
        <v>201</v>
      </c>
      <c r="CL3" s="82" t="s">
        <v>201</v>
      </c>
      <c r="CM3" s="82" t="s">
        <v>202</v>
      </c>
      <c r="CN3" s="88" t="s">
        <v>143</v>
      </c>
      <c r="CO3" s="82" t="s">
        <v>201</v>
      </c>
      <c r="CP3" s="82" t="s">
        <v>202</v>
      </c>
      <c r="CQ3" s="82" t="s">
        <v>201</v>
      </c>
      <c r="CR3" s="82" t="s">
        <v>202</v>
      </c>
      <c r="CS3" s="82" t="s">
        <v>201</v>
      </c>
      <c r="CT3" s="82" t="s">
        <v>202</v>
      </c>
      <c r="CU3" s="82" t="s">
        <v>201</v>
      </c>
    </row>
    <row r="4" spans="1:100" ht="14.25">
      <c r="A4" s="115">
        <v>7006</v>
      </c>
      <c r="B4" s="115" t="s">
        <v>1723</v>
      </c>
      <c r="C4" s="115">
        <v>8</v>
      </c>
      <c r="D4" s="115">
        <v>14</v>
      </c>
      <c r="E4" s="115">
        <v>70</v>
      </c>
      <c r="F4" s="115"/>
      <c r="G4" s="115"/>
      <c r="H4" s="115"/>
      <c r="I4" s="115"/>
      <c r="J4" s="115">
        <v>25</v>
      </c>
      <c r="K4" s="115">
        <v>10</v>
      </c>
      <c r="L4" s="115">
        <v>120</v>
      </c>
      <c r="M4" s="115">
        <v>0</v>
      </c>
      <c r="N4" s="115"/>
      <c r="O4" s="115"/>
      <c r="P4" s="115"/>
      <c r="Q4" s="115"/>
      <c r="R4" s="115">
        <v>1</v>
      </c>
      <c r="S4" s="115" t="s">
        <v>1724</v>
      </c>
      <c r="T4" s="115">
        <v>1</v>
      </c>
      <c r="U4" s="115"/>
      <c r="V4" s="115"/>
      <c r="W4" s="115"/>
      <c r="X4" s="115"/>
      <c r="Y4" s="115"/>
      <c r="Z4" s="115"/>
      <c r="AA4" s="115">
        <v>1</v>
      </c>
      <c r="AB4" s="115">
        <v>0</v>
      </c>
      <c r="AC4" s="115"/>
      <c r="AD4" s="115"/>
      <c r="AE4" s="115"/>
      <c r="AF4" s="115"/>
      <c r="AG4" s="115">
        <v>1</v>
      </c>
      <c r="AH4" s="115">
        <v>1</v>
      </c>
      <c r="AI4" s="115">
        <v>0</v>
      </c>
      <c r="AJ4" s="115">
        <v>0</v>
      </c>
      <c r="AK4" s="115">
        <v>0</v>
      </c>
      <c r="AL4" s="115"/>
      <c r="AM4" s="115"/>
      <c r="AN4" s="115"/>
      <c r="AO4" s="115"/>
      <c r="AP4" s="115" t="s">
        <v>1081</v>
      </c>
      <c r="AQ4" s="115" t="s">
        <v>1725</v>
      </c>
      <c r="AR4" s="115" t="s">
        <v>1726</v>
      </c>
      <c r="AS4" s="115"/>
      <c r="AT4" s="115"/>
      <c r="AU4" s="115"/>
      <c r="AV4" s="115"/>
      <c r="AW4" s="115"/>
      <c r="AX4" s="115"/>
      <c r="AY4" s="115"/>
      <c r="AZ4" s="115"/>
      <c r="BA4" s="115"/>
      <c r="BB4" s="115"/>
      <c r="BC4" s="115"/>
      <c r="BD4" s="115"/>
      <c r="BE4" s="115"/>
      <c r="BF4" s="115"/>
      <c r="BG4" s="115"/>
      <c r="BH4" s="115"/>
      <c r="BI4" s="115"/>
      <c r="BJ4" s="115"/>
      <c r="BK4" s="115"/>
      <c r="BL4" s="115"/>
      <c r="BM4" s="115"/>
      <c r="BN4" s="115"/>
      <c r="BO4" s="115">
        <v>1</v>
      </c>
      <c r="BP4" s="115">
        <v>1000000</v>
      </c>
      <c r="BQ4" s="115"/>
      <c r="BR4" s="115"/>
      <c r="BS4" s="115"/>
      <c r="BT4" s="115"/>
      <c r="BU4" s="115"/>
      <c r="BV4" s="115"/>
      <c r="BW4" s="115"/>
      <c r="BX4" s="115"/>
      <c r="BY4" s="115"/>
      <c r="BZ4" s="115"/>
      <c r="CA4" s="115"/>
      <c r="CB4" s="115"/>
      <c r="CC4" s="115"/>
      <c r="CD4" s="115"/>
      <c r="CE4" s="115"/>
      <c r="CF4" s="115"/>
      <c r="CG4" s="115"/>
      <c r="CH4" s="115"/>
      <c r="CI4" s="115"/>
      <c r="CJ4" s="115"/>
      <c r="CK4" s="115"/>
      <c r="CL4" s="115"/>
      <c r="CM4" s="115"/>
      <c r="CN4" s="115"/>
      <c r="CO4" s="115"/>
      <c r="CP4" s="115"/>
      <c r="CQ4" s="115"/>
      <c r="CR4" s="115"/>
      <c r="CS4" s="115"/>
      <c r="CT4" s="115"/>
      <c r="CU4" s="115"/>
    </row>
    <row r="5" spans="1:100" ht="14.25">
      <c r="A5" s="115">
        <v>7007</v>
      </c>
      <c r="B5" s="115" t="s">
        <v>1727</v>
      </c>
      <c r="C5" s="115">
        <v>8</v>
      </c>
      <c r="D5" s="115">
        <v>14</v>
      </c>
      <c r="E5" s="115">
        <v>70</v>
      </c>
      <c r="F5" s="115"/>
      <c r="G5" s="115"/>
      <c r="H5" s="115"/>
      <c r="I5" s="115"/>
      <c r="J5" s="115">
        <v>25</v>
      </c>
      <c r="K5" s="115">
        <v>10</v>
      </c>
      <c r="L5" s="115">
        <v>120</v>
      </c>
      <c r="M5" s="115">
        <v>0</v>
      </c>
      <c r="N5" s="115"/>
      <c r="O5" s="115"/>
      <c r="P5" s="115"/>
      <c r="Q5" s="115"/>
      <c r="R5" s="478" t="s">
        <v>1728</v>
      </c>
      <c r="S5" s="115" t="s">
        <v>1724</v>
      </c>
      <c r="T5" s="115">
        <v>2</v>
      </c>
      <c r="U5" s="115"/>
      <c r="V5" s="115"/>
      <c r="W5" s="115"/>
      <c r="X5" s="115"/>
      <c r="Y5" s="115"/>
      <c r="Z5" s="115"/>
      <c r="AA5" s="115">
        <v>1</v>
      </c>
      <c r="AB5" s="115">
        <v>0</v>
      </c>
      <c r="AC5" s="115"/>
      <c r="AD5" s="115"/>
      <c r="AE5" s="115"/>
      <c r="AF5" s="115"/>
      <c r="AG5" s="115">
        <v>1</v>
      </c>
      <c r="AH5" s="115">
        <v>1</v>
      </c>
      <c r="AI5" s="115">
        <v>0</v>
      </c>
      <c r="AJ5" s="115">
        <v>0</v>
      </c>
      <c r="AK5" s="115">
        <v>0</v>
      </c>
      <c r="AL5" s="115"/>
      <c r="AM5" s="115"/>
      <c r="AN5" s="115"/>
      <c r="AO5" s="115"/>
      <c r="AP5" s="115" t="s">
        <v>1081</v>
      </c>
      <c r="AQ5" s="115" t="s">
        <v>1729</v>
      </c>
      <c r="AR5" s="115" t="s">
        <v>1730</v>
      </c>
      <c r="AS5" s="115"/>
      <c r="AT5" s="115"/>
      <c r="AU5" s="115"/>
      <c r="AV5" s="115"/>
      <c r="AW5" s="115"/>
      <c r="AX5" s="115"/>
      <c r="AY5" s="115"/>
      <c r="AZ5" s="115"/>
      <c r="BA5" s="115"/>
      <c r="BB5" s="115"/>
      <c r="BC5" s="115"/>
      <c r="BD5" s="115"/>
      <c r="BE5" s="115"/>
      <c r="BF5" s="115"/>
      <c r="BG5" s="115"/>
      <c r="BH5" s="115"/>
      <c r="BI5" s="115"/>
      <c r="BJ5" s="115"/>
      <c r="BK5" s="115"/>
      <c r="BL5" s="115"/>
      <c r="BM5" s="115"/>
      <c r="BN5" s="115"/>
      <c r="BO5" s="115">
        <v>1</v>
      </c>
      <c r="BP5" s="115">
        <v>1000000</v>
      </c>
      <c r="BQ5" s="115"/>
      <c r="BR5" s="115"/>
      <c r="BS5" s="115"/>
      <c r="BT5" s="115"/>
      <c r="BU5" s="115"/>
      <c r="BV5" s="115"/>
      <c r="BW5" s="115"/>
      <c r="BX5" s="115"/>
      <c r="BY5" s="115"/>
      <c r="BZ5" s="115"/>
      <c r="CA5" s="115"/>
      <c r="CB5" s="115"/>
      <c r="CC5" s="115"/>
      <c r="CD5" s="115"/>
      <c r="CE5" s="115"/>
      <c r="CF5" s="115"/>
      <c r="CG5" s="115"/>
      <c r="CH5" s="115"/>
      <c r="CI5" s="115"/>
      <c r="CJ5" s="115"/>
      <c r="CK5" s="115"/>
      <c r="CL5" s="115"/>
      <c r="CM5" s="115"/>
      <c r="CN5" s="115"/>
      <c r="CO5" s="115"/>
      <c r="CP5" s="115"/>
      <c r="CQ5" s="115"/>
      <c r="CR5" s="115"/>
      <c r="CS5" s="115"/>
      <c r="CT5" s="115"/>
      <c r="CU5" s="115"/>
    </row>
    <row r="6" spans="1:100" ht="14.25">
      <c r="A6" s="115">
        <v>7008</v>
      </c>
      <c r="B6" s="115" t="s">
        <v>1731</v>
      </c>
      <c r="C6" s="115">
        <v>8</v>
      </c>
      <c r="D6" s="115">
        <v>14</v>
      </c>
      <c r="E6" s="115">
        <v>70</v>
      </c>
      <c r="F6" s="115"/>
      <c r="G6" s="115"/>
      <c r="H6" s="115"/>
      <c r="I6" s="115"/>
      <c r="J6" s="115">
        <v>25</v>
      </c>
      <c r="K6" s="115">
        <v>10</v>
      </c>
      <c r="L6" s="115">
        <v>120</v>
      </c>
      <c r="M6" s="115">
        <v>0</v>
      </c>
      <c r="N6" s="115"/>
      <c r="O6" s="115"/>
      <c r="P6" s="115"/>
      <c r="Q6" s="115"/>
      <c r="R6" s="478" t="s">
        <v>1732</v>
      </c>
      <c r="S6" s="115" t="s">
        <v>1724</v>
      </c>
      <c r="T6" s="115">
        <v>3</v>
      </c>
      <c r="U6" s="115"/>
      <c r="V6" s="115"/>
      <c r="W6" s="115"/>
      <c r="X6" s="115"/>
      <c r="Y6" s="115"/>
      <c r="Z6" s="115"/>
      <c r="AA6" s="115">
        <v>1</v>
      </c>
      <c r="AB6" s="115">
        <v>0</v>
      </c>
      <c r="AC6" s="115"/>
      <c r="AD6" s="115"/>
      <c r="AE6" s="115"/>
      <c r="AF6" s="115"/>
      <c r="AG6" s="115">
        <v>1</v>
      </c>
      <c r="AH6" s="115">
        <v>1</v>
      </c>
      <c r="AI6" s="115">
        <v>0</v>
      </c>
      <c r="AJ6" s="115">
        <v>0</v>
      </c>
      <c r="AK6" s="115">
        <v>0</v>
      </c>
      <c r="AL6" s="115"/>
      <c r="AM6" s="115"/>
      <c r="AN6" s="115"/>
      <c r="AO6" s="115"/>
      <c r="AP6" s="115" t="s">
        <v>1081</v>
      </c>
      <c r="AQ6" s="115" t="s">
        <v>1729</v>
      </c>
      <c r="AR6" s="115" t="s">
        <v>1730</v>
      </c>
      <c r="AS6" s="115"/>
      <c r="AT6" s="115"/>
      <c r="AU6" s="115"/>
      <c r="AV6" s="115"/>
      <c r="AW6" s="115"/>
      <c r="AX6" s="115"/>
      <c r="AY6" s="115"/>
      <c r="AZ6" s="115"/>
      <c r="BA6" s="115"/>
      <c r="BB6" s="115"/>
      <c r="BC6" s="115"/>
      <c r="BD6" s="115"/>
      <c r="BE6" s="115"/>
      <c r="BF6" s="115"/>
      <c r="BG6" s="115"/>
      <c r="BH6" s="115"/>
      <c r="BI6" s="115"/>
      <c r="BJ6" s="115"/>
      <c r="BK6" s="115"/>
      <c r="BL6" s="115"/>
      <c r="BM6" s="115"/>
      <c r="BN6" s="115"/>
      <c r="BO6" s="115">
        <v>1</v>
      </c>
      <c r="BP6" s="115">
        <v>1000000</v>
      </c>
      <c r="BQ6" s="115"/>
      <c r="BR6" s="115"/>
      <c r="BS6" s="115"/>
      <c r="BT6" s="115"/>
      <c r="BU6" s="115"/>
      <c r="BV6" s="115"/>
      <c r="BW6" s="115"/>
      <c r="BX6" s="115"/>
      <c r="BY6" s="115"/>
      <c r="BZ6" s="115"/>
      <c r="CA6" s="115"/>
      <c r="CB6" s="115"/>
      <c r="CC6" s="115"/>
      <c r="CD6" s="115"/>
      <c r="CE6" s="115"/>
      <c r="CF6" s="115"/>
      <c r="CG6" s="115"/>
      <c r="CH6" s="115"/>
      <c r="CI6" s="115"/>
      <c r="CJ6" s="115"/>
      <c r="CK6" s="115"/>
      <c r="CL6" s="115"/>
      <c r="CM6" s="115"/>
      <c r="CN6" s="115"/>
      <c r="CO6" s="115"/>
      <c r="CP6" s="115"/>
      <c r="CQ6" s="115"/>
      <c r="CR6" s="115"/>
      <c r="CS6" s="115"/>
      <c r="CT6" s="115"/>
      <c r="CU6" s="115"/>
    </row>
    <row r="7" spans="1:100" ht="14.25">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5"/>
      <c r="CJ7" s="115"/>
      <c r="CK7" s="115"/>
      <c r="CL7" s="115"/>
      <c r="CM7" s="115"/>
      <c r="CN7" s="115"/>
      <c r="CO7" s="115"/>
      <c r="CP7" s="115"/>
      <c r="CQ7" s="115"/>
      <c r="CR7" s="115"/>
      <c r="CS7" s="115"/>
      <c r="CT7" s="115"/>
      <c r="CU7" s="115"/>
    </row>
    <row r="8" spans="1:100" ht="14.25">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c r="CL8" s="115"/>
      <c r="CM8" s="115"/>
      <c r="CN8" s="115"/>
      <c r="CO8" s="115"/>
      <c r="CP8" s="115"/>
      <c r="CQ8" s="115"/>
      <c r="CR8" s="115"/>
      <c r="CS8" s="115"/>
      <c r="CT8" s="115"/>
      <c r="CU8" s="115"/>
    </row>
    <row r="9" spans="1:100" ht="14.25">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row>
    <row r="10" spans="1:100">
      <c r="A10" s="116"/>
      <c r="B10" s="116"/>
      <c r="C10" s="117"/>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J10" s="116"/>
      <c r="CK10" s="116"/>
      <c r="CL10" s="116"/>
      <c r="CM10" s="116"/>
      <c r="CN10" s="116"/>
      <c r="CO10" s="116"/>
      <c r="CP10" s="116"/>
      <c r="CQ10" s="116"/>
      <c r="CR10" s="116"/>
      <c r="CS10" s="116"/>
      <c r="CT10" s="116"/>
      <c r="CU10" s="116"/>
    </row>
    <row r="11" spans="1:100">
      <c r="A11" s="116"/>
      <c r="B11" s="116"/>
      <c r="C11" s="117"/>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116"/>
      <c r="CI11" s="116"/>
      <c r="CJ11" s="116"/>
      <c r="CK11" s="116"/>
      <c r="CL11" s="116"/>
      <c r="CM11" s="116"/>
      <c r="CN11" s="116"/>
      <c r="CO11" s="116"/>
      <c r="CP11" s="116"/>
      <c r="CQ11" s="116"/>
      <c r="CR11" s="116"/>
      <c r="CS11" s="116"/>
      <c r="CT11" s="116"/>
      <c r="CU11" s="116"/>
    </row>
    <row r="12" spans="1:100">
      <c r="A12" s="116"/>
      <c r="B12" s="116"/>
      <c r="C12" s="117"/>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c r="CO12" s="116"/>
      <c r="CP12" s="116"/>
      <c r="CQ12" s="116"/>
      <c r="CR12" s="116"/>
      <c r="CS12" s="116"/>
      <c r="CT12" s="116"/>
      <c r="CU12" s="116"/>
    </row>
    <row r="13" spans="1:100">
      <c r="A13" s="116"/>
      <c r="B13" s="116"/>
      <c r="C13" s="117"/>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c r="CO13" s="116"/>
      <c r="CP13" s="116"/>
      <c r="CQ13" s="116"/>
      <c r="CR13" s="116"/>
      <c r="CS13" s="116"/>
      <c r="CT13" s="116"/>
      <c r="CU13" s="116"/>
    </row>
    <row r="14" spans="1:100">
      <c r="A14" s="116"/>
      <c r="B14" s="116"/>
      <c r="C14" s="117"/>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row>
    <row r="15" spans="1:100">
      <c r="A15" s="116"/>
      <c r="B15" s="116"/>
      <c r="C15" s="117"/>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row>
    <row r="16" spans="1:100">
      <c r="A16" s="116"/>
      <c r="B16" s="116"/>
      <c r="C16" s="117"/>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row>
    <row r="17" spans="1:99">
      <c r="A17" s="116"/>
      <c r="B17" s="116"/>
      <c r="C17" s="117"/>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row>
    <row r="18" spans="1:99">
      <c r="A18" s="116"/>
      <c r="B18" s="116"/>
      <c r="C18" s="117"/>
      <c r="D18" s="116"/>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row>
    <row r="19" spans="1:99">
      <c r="A19" s="116"/>
      <c r="B19" s="116"/>
      <c r="C19" s="117"/>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row>
    <row r="20" spans="1:99">
      <c r="A20" s="116"/>
      <c r="B20" s="116"/>
      <c r="C20" s="117"/>
      <c r="D20" s="116"/>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row>
    <row r="21" spans="1:99">
      <c r="A21" s="116"/>
      <c r="B21" s="116"/>
      <c r="C21" s="117"/>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row>
    <row r="22" spans="1:99">
      <c r="A22" s="118"/>
      <c r="B22" s="118"/>
      <c r="C22" s="119"/>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99">
      <c r="A23" s="118"/>
      <c r="B23" s="118"/>
      <c r="C23" s="119"/>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row>
    <row r="24" spans="1:99">
      <c r="A24" s="118"/>
      <c r="B24" s="118"/>
      <c r="C24" s="119"/>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row>
    <row r="25" spans="1:99">
      <c r="A25" s="118"/>
      <c r="B25" s="118"/>
      <c r="C25" s="119"/>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row>
    <row r="26" spans="1:99">
      <c r="A26" s="118"/>
      <c r="B26" s="118"/>
      <c r="C26" s="119"/>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row>
    <row r="27" spans="1:99">
      <c r="A27" s="118"/>
      <c r="B27" s="118"/>
      <c r="C27" s="119"/>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row>
    <row r="28" spans="1:99">
      <c r="A28" s="118"/>
      <c r="B28" s="118"/>
      <c r="C28" s="119"/>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row>
    <row r="29" spans="1:99">
      <c r="A29" s="118"/>
      <c r="B29" s="118"/>
      <c r="C29" s="119"/>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99">
      <c r="A30" s="118"/>
      <c r="B30" s="118"/>
      <c r="C30" s="119"/>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c r="AZ30" s="118"/>
      <c r="BA30" s="118"/>
      <c r="BB30" s="118"/>
      <c r="BC30" s="118"/>
      <c r="BD30" s="11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row>
    <row r="31" spans="1:99">
      <c r="A31" s="118"/>
      <c r="B31" s="118"/>
      <c r="C31" s="119"/>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row>
    <row r="32" spans="1:99">
      <c r="A32" s="118"/>
      <c r="B32" s="118"/>
      <c r="C32" s="119"/>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row>
    <row r="33" spans="1:99">
      <c r="A33" s="118"/>
      <c r="B33" s="118"/>
      <c r="C33" s="119"/>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row>
    <row r="34" spans="1:99">
      <c r="A34" s="118"/>
      <c r="B34" s="118"/>
      <c r="C34" s="119"/>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row>
    <row r="35" spans="1:99">
      <c r="A35" s="118"/>
      <c r="B35" s="118"/>
      <c r="C35" s="119"/>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row>
    <row r="36" spans="1:99">
      <c r="A36" s="118"/>
      <c r="B36" s="118"/>
      <c r="C36" s="119"/>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row>
    <row r="37" spans="1:99">
      <c r="A37" s="118"/>
      <c r="B37" s="118"/>
      <c r="C37" s="119"/>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row>
    <row r="38" spans="1:99">
      <c r="A38" s="118"/>
      <c r="B38" s="118"/>
      <c r="C38" s="119"/>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row>
    <row r="39" spans="1:99">
      <c r="A39" s="118"/>
      <c r="B39" s="118"/>
      <c r="C39" s="119"/>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row>
  </sheetData>
  <phoneticPr fontId="45"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
  <sheetViews>
    <sheetView workbookViewId="0">
      <selection activeCell="C46" sqref="C46"/>
    </sheetView>
  </sheetViews>
  <sheetFormatPr defaultColWidth="8.875" defaultRowHeight="13.5"/>
  <sheetData>
    <row r="1" spans="1:2" ht="14.25">
      <c r="A1" s="81" t="s">
        <v>35</v>
      </c>
      <c r="B1" s="81" t="s">
        <v>1733</v>
      </c>
    </row>
    <row r="2" spans="1:2" ht="14.25">
      <c r="A2" s="82" t="s">
        <v>1734</v>
      </c>
      <c r="B2" s="82" t="s">
        <v>1735</v>
      </c>
    </row>
    <row r="3" spans="1:2" ht="14.25">
      <c r="A3" s="82" t="s">
        <v>201</v>
      </c>
      <c r="B3" s="82" t="s">
        <v>201</v>
      </c>
    </row>
    <row r="4" spans="1:2">
      <c r="A4">
        <v>0</v>
      </c>
      <c r="B4">
        <v>100</v>
      </c>
    </row>
    <row r="5" spans="1:2">
      <c r="A5">
        <v>20</v>
      </c>
      <c r="B5">
        <v>0</v>
      </c>
    </row>
    <row r="6" spans="1:2">
      <c r="A6">
        <v>30</v>
      </c>
      <c r="B6">
        <v>0</v>
      </c>
    </row>
  </sheetData>
  <phoneticPr fontId="45" type="noConversion"/>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8"/>
  <sheetViews>
    <sheetView workbookViewId="0">
      <selection activeCell="G84" sqref="G84"/>
    </sheetView>
  </sheetViews>
  <sheetFormatPr defaultColWidth="8.875" defaultRowHeight="13.5"/>
  <cols>
    <col min="1" max="2" width="11.5" customWidth="1"/>
    <col min="3" max="3" width="11.875" customWidth="1"/>
    <col min="4" max="4" width="10.875" customWidth="1"/>
  </cols>
  <sheetData>
    <row r="1" spans="1:10" ht="14.25">
      <c r="A1" s="81" t="s">
        <v>1736</v>
      </c>
      <c r="B1" s="81" t="s">
        <v>52</v>
      </c>
      <c r="C1" s="81" t="s">
        <v>54</v>
      </c>
      <c r="D1" s="81" t="s">
        <v>1737</v>
      </c>
    </row>
    <row r="2" spans="1:10" ht="14.25">
      <c r="A2" s="82" t="s">
        <v>1738</v>
      </c>
      <c r="B2" s="82" t="s">
        <v>152</v>
      </c>
      <c r="C2" s="82" t="s">
        <v>1739</v>
      </c>
      <c r="D2" s="82" t="s">
        <v>155</v>
      </c>
    </row>
    <row r="3" spans="1:10" ht="14.25">
      <c r="A3" s="82" t="s">
        <v>201</v>
      </c>
      <c r="B3" s="82" t="s">
        <v>201</v>
      </c>
      <c r="C3" s="82" t="s">
        <v>201</v>
      </c>
      <c r="D3" s="82" t="s">
        <v>201</v>
      </c>
    </row>
    <row r="4" spans="1:10">
      <c r="A4">
        <v>15</v>
      </c>
      <c r="B4" s="83">
        <v>10600</v>
      </c>
      <c r="C4" s="83">
        <v>5000</v>
      </c>
      <c r="D4">
        <v>20000</v>
      </c>
    </row>
    <row r="5" spans="1:10">
      <c r="A5">
        <v>16</v>
      </c>
      <c r="B5">
        <f>B4</f>
        <v>10600</v>
      </c>
      <c r="C5">
        <f>C4</f>
        <v>5000</v>
      </c>
      <c r="D5">
        <v>20000</v>
      </c>
    </row>
    <row r="6" spans="1:10">
      <c r="A6">
        <v>17</v>
      </c>
      <c r="B6">
        <f t="shared" ref="B6:B28" si="0">B5</f>
        <v>10600</v>
      </c>
      <c r="C6">
        <f t="shared" ref="C6:C28" si="1">C5</f>
        <v>5000</v>
      </c>
      <c r="D6">
        <v>20000</v>
      </c>
    </row>
    <row r="7" spans="1:10">
      <c r="A7">
        <v>18</v>
      </c>
      <c r="B7">
        <f t="shared" si="0"/>
        <v>10600</v>
      </c>
      <c r="C7">
        <f t="shared" si="1"/>
        <v>5000</v>
      </c>
      <c r="D7">
        <v>20000</v>
      </c>
    </row>
    <row r="8" spans="1:10" ht="16.5">
      <c r="A8">
        <v>19</v>
      </c>
      <c r="B8">
        <f t="shared" si="0"/>
        <v>10600</v>
      </c>
      <c r="C8">
        <f t="shared" si="1"/>
        <v>5000</v>
      </c>
      <c r="D8">
        <v>20000</v>
      </c>
      <c r="J8" s="112"/>
    </row>
    <row r="9" spans="1:10" ht="16.5">
      <c r="A9">
        <v>20</v>
      </c>
      <c r="B9">
        <f t="shared" si="0"/>
        <v>10600</v>
      </c>
      <c r="C9">
        <f t="shared" si="1"/>
        <v>5000</v>
      </c>
      <c r="D9">
        <v>20000</v>
      </c>
      <c r="J9" s="112"/>
    </row>
    <row r="10" spans="1:10" ht="16.5">
      <c r="A10">
        <v>21</v>
      </c>
      <c r="B10">
        <f t="shared" si="0"/>
        <v>10600</v>
      </c>
      <c r="C10">
        <f t="shared" si="1"/>
        <v>5000</v>
      </c>
      <c r="D10">
        <v>20000</v>
      </c>
      <c r="J10" s="112"/>
    </row>
    <row r="11" spans="1:10" ht="16.5">
      <c r="A11">
        <v>22</v>
      </c>
      <c r="B11">
        <f t="shared" si="0"/>
        <v>10600</v>
      </c>
      <c r="C11">
        <f t="shared" si="1"/>
        <v>5000</v>
      </c>
      <c r="D11">
        <v>20000</v>
      </c>
      <c r="J11" s="112"/>
    </row>
    <row r="12" spans="1:10" ht="16.5">
      <c r="A12">
        <v>23</v>
      </c>
      <c r="B12">
        <f t="shared" si="0"/>
        <v>10600</v>
      </c>
      <c r="C12">
        <f t="shared" si="1"/>
        <v>5000</v>
      </c>
      <c r="D12">
        <v>20000</v>
      </c>
      <c r="J12" s="112"/>
    </row>
    <row r="13" spans="1:10" ht="16.5">
      <c r="A13">
        <v>24</v>
      </c>
      <c r="B13">
        <f t="shared" si="0"/>
        <v>10600</v>
      </c>
      <c r="C13">
        <f t="shared" si="1"/>
        <v>5000</v>
      </c>
      <c r="D13">
        <v>20000</v>
      </c>
      <c r="J13" s="112"/>
    </row>
    <row r="14" spans="1:10" ht="16.5">
      <c r="A14">
        <v>25</v>
      </c>
      <c r="B14">
        <f t="shared" si="0"/>
        <v>10600</v>
      </c>
      <c r="C14">
        <f t="shared" si="1"/>
        <v>5000</v>
      </c>
      <c r="D14">
        <v>20000</v>
      </c>
      <c r="J14" s="112"/>
    </row>
    <row r="15" spans="1:10" ht="16.5">
      <c r="A15">
        <v>26</v>
      </c>
      <c r="B15">
        <f t="shared" si="0"/>
        <v>10600</v>
      </c>
      <c r="C15">
        <f t="shared" si="1"/>
        <v>5000</v>
      </c>
      <c r="D15">
        <v>20000</v>
      </c>
      <c r="J15" s="112"/>
    </row>
    <row r="16" spans="1:10">
      <c r="A16">
        <v>27</v>
      </c>
      <c r="B16">
        <f t="shared" si="0"/>
        <v>10600</v>
      </c>
      <c r="C16">
        <f t="shared" si="1"/>
        <v>5000</v>
      </c>
      <c r="D16">
        <v>20000</v>
      </c>
    </row>
    <row r="17" spans="1:4">
      <c r="A17">
        <v>28</v>
      </c>
      <c r="B17">
        <f t="shared" si="0"/>
        <v>10600</v>
      </c>
      <c r="C17">
        <f t="shared" si="1"/>
        <v>5000</v>
      </c>
      <c r="D17">
        <v>20000</v>
      </c>
    </row>
    <row r="18" spans="1:4">
      <c r="A18">
        <v>29</v>
      </c>
      <c r="B18">
        <f t="shared" si="0"/>
        <v>10600</v>
      </c>
      <c r="C18">
        <f t="shared" si="1"/>
        <v>5000</v>
      </c>
      <c r="D18">
        <v>20000</v>
      </c>
    </row>
    <row r="19" spans="1:4">
      <c r="A19">
        <v>30</v>
      </c>
      <c r="B19">
        <f t="shared" si="0"/>
        <v>10600</v>
      </c>
      <c r="C19">
        <f t="shared" si="1"/>
        <v>5000</v>
      </c>
      <c r="D19">
        <v>20000</v>
      </c>
    </row>
    <row r="20" spans="1:4">
      <c r="A20">
        <v>31</v>
      </c>
      <c r="B20">
        <f t="shared" si="0"/>
        <v>10600</v>
      </c>
      <c r="C20">
        <f t="shared" si="1"/>
        <v>5000</v>
      </c>
      <c r="D20">
        <v>20000</v>
      </c>
    </row>
    <row r="21" spans="1:4">
      <c r="A21">
        <v>32</v>
      </c>
      <c r="B21">
        <f t="shared" si="0"/>
        <v>10600</v>
      </c>
      <c r="C21">
        <f t="shared" si="1"/>
        <v>5000</v>
      </c>
      <c r="D21">
        <v>20000</v>
      </c>
    </row>
    <row r="22" spans="1:4">
      <c r="A22">
        <v>33</v>
      </c>
      <c r="B22">
        <f t="shared" si="0"/>
        <v>10600</v>
      </c>
      <c r="C22">
        <f t="shared" si="1"/>
        <v>5000</v>
      </c>
      <c r="D22">
        <v>20000</v>
      </c>
    </row>
    <row r="23" spans="1:4">
      <c r="A23">
        <v>34</v>
      </c>
      <c r="B23">
        <f t="shared" si="0"/>
        <v>10600</v>
      </c>
      <c r="C23">
        <f t="shared" si="1"/>
        <v>5000</v>
      </c>
      <c r="D23">
        <v>20000</v>
      </c>
    </row>
    <row r="24" spans="1:4">
      <c r="A24">
        <v>35</v>
      </c>
      <c r="B24">
        <f t="shared" si="0"/>
        <v>10600</v>
      </c>
      <c r="C24">
        <f t="shared" si="1"/>
        <v>5000</v>
      </c>
      <c r="D24">
        <v>20000</v>
      </c>
    </row>
    <row r="25" spans="1:4">
      <c r="A25">
        <v>36</v>
      </c>
      <c r="B25">
        <f t="shared" si="0"/>
        <v>10600</v>
      </c>
      <c r="C25">
        <f t="shared" si="1"/>
        <v>5000</v>
      </c>
      <c r="D25">
        <v>20000</v>
      </c>
    </row>
    <row r="26" spans="1:4">
      <c r="A26">
        <v>37</v>
      </c>
      <c r="B26">
        <f t="shared" si="0"/>
        <v>10600</v>
      </c>
      <c r="C26">
        <f t="shared" si="1"/>
        <v>5000</v>
      </c>
      <c r="D26">
        <v>20000</v>
      </c>
    </row>
    <row r="27" spans="1:4">
      <c r="A27">
        <v>38</v>
      </c>
      <c r="B27">
        <f t="shared" si="0"/>
        <v>10600</v>
      </c>
      <c r="C27">
        <f t="shared" si="1"/>
        <v>5000</v>
      </c>
      <c r="D27">
        <v>20000</v>
      </c>
    </row>
    <row r="28" spans="1:4">
      <c r="A28">
        <v>39</v>
      </c>
      <c r="B28">
        <f t="shared" si="0"/>
        <v>10600</v>
      </c>
      <c r="C28">
        <f t="shared" si="1"/>
        <v>5000</v>
      </c>
      <c r="D28">
        <v>20000</v>
      </c>
    </row>
    <row r="29" spans="1:4">
      <c r="A29">
        <v>40</v>
      </c>
      <c r="B29" s="83">
        <v>40333</v>
      </c>
      <c r="C29" s="83">
        <v>21000</v>
      </c>
      <c r="D29">
        <v>30000</v>
      </c>
    </row>
    <row r="30" spans="1:4">
      <c r="A30">
        <v>41</v>
      </c>
      <c r="B30">
        <f>B29</f>
        <v>40333</v>
      </c>
      <c r="C30">
        <f>C29</f>
        <v>21000</v>
      </c>
      <c r="D30">
        <v>30000</v>
      </c>
    </row>
    <row r="31" spans="1:4">
      <c r="A31">
        <v>42</v>
      </c>
      <c r="B31">
        <f t="shared" ref="B31:B38" si="2">B30</f>
        <v>40333</v>
      </c>
      <c r="C31">
        <f t="shared" ref="C31:C38" si="3">C30</f>
        <v>21000</v>
      </c>
      <c r="D31">
        <v>30000</v>
      </c>
    </row>
    <row r="32" spans="1:4">
      <c r="A32">
        <v>43</v>
      </c>
      <c r="B32">
        <f t="shared" si="2"/>
        <v>40333</v>
      </c>
      <c r="C32">
        <f t="shared" si="3"/>
        <v>21000</v>
      </c>
      <c r="D32">
        <v>30000</v>
      </c>
    </row>
    <row r="33" spans="1:4">
      <c r="A33">
        <v>44</v>
      </c>
      <c r="B33">
        <f t="shared" si="2"/>
        <v>40333</v>
      </c>
      <c r="C33">
        <f t="shared" si="3"/>
        <v>21000</v>
      </c>
      <c r="D33">
        <v>30000</v>
      </c>
    </row>
    <row r="34" spans="1:4">
      <c r="A34">
        <v>45</v>
      </c>
      <c r="B34">
        <f t="shared" si="2"/>
        <v>40333</v>
      </c>
      <c r="C34">
        <f t="shared" si="3"/>
        <v>21000</v>
      </c>
      <c r="D34">
        <v>30000</v>
      </c>
    </row>
    <row r="35" spans="1:4">
      <c r="A35">
        <v>46</v>
      </c>
      <c r="B35">
        <f t="shared" si="2"/>
        <v>40333</v>
      </c>
      <c r="C35">
        <f t="shared" si="3"/>
        <v>21000</v>
      </c>
      <c r="D35">
        <v>30000</v>
      </c>
    </row>
    <row r="36" spans="1:4">
      <c r="A36">
        <v>47</v>
      </c>
      <c r="B36">
        <f t="shared" si="2"/>
        <v>40333</v>
      </c>
      <c r="C36">
        <f t="shared" si="3"/>
        <v>21000</v>
      </c>
      <c r="D36">
        <v>30000</v>
      </c>
    </row>
    <row r="37" spans="1:4">
      <c r="A37">
        <v>48</v>
      </c>
      <c r="B37">
        <f t="shared" si="2"/>
        <v>40333</v>
      </c>
      <c r="C37">
        <f t="shared" si="3"/>
        <v>21000</v>
      </c>
      <c r="D37">
        <v>30000</v>
      </c>
    </row>
    <row r="38" spans="1:4">
      <c r="A38">
        <v>49</v>
      </c>
      <c r="B38">
        <f t="shared" si="2"/>
        <v>40333</v>
      </c>
      <c r="C38">
        <f t="shared" si="3"/>
        <v>21000</v>
      </c>
      <c r="D38">
        <v>30000</v>
      </c>
    </row>
    <row r="39" spans="1:4">
      <c r="A39">
        <v>50</v>
      </c>
      <c r="B39" s="83">
        <v>55200</v>
      </c>
      <c r="C39" s="83">
        <v>51000</v>
      </c>
      <c r="D39">
        <v>40000</v>
      </c>
    </row>
    <row r="40" spans="1:4">
      <c r="A40">
        <v>51</v>
      </c>
      <c r="B40">
        <f>B39</f>
        <v>55200</v>
      </c>
      <c r="C40">
        <f>C39</f>
        <v>51000</v>
      </c>
      <c r="D40">
        <v>40000</v>
      </c>
    </row>
    <row r="41" spans="1:4">
      <c r="A41">
        <v>52</v>
      </c>
      <c r="B41">
        <f t="shared" ref="B41:B48" si="4">B40</f>
        <v>55200</v>
      </c>
      <c r="C41">
        <f t="shared" ref="C41:C48" si="5">C40</f>
        <v>51000</v>
      </c>
      <c r="D41">
        <v>40000</v>
      </c>
    </row>
    <row r="42" spans="1:4">
      <c r="A42">
        <v>53</v>
      </c>
      <c r="B42">
        <f t="shared" si="4"/>
        <v>55200</v>
      </c>
      <c r="C42">
        <f t="shared" si="5"/>
        <v>51000</v>
      </c>
      <c r="D42">
        <v>40000</v>
      </c>
    </row>
    <row r="43" spans="1:4">
      <c r="A43">
        <v>54</v>
      </c>
      <c r="B43">
        <f t="shared" si="4"/>
        <v>55200</v>
      </c>
      <c r="C43">
        <f t="shared" si="5"/>
        <v>51000</v>
      </c>
      <c r="D43">
        <v>40000</v>
      </c>
    </row>
    <row r="44" spans="1:4">
      <c r="A44">
        <v>55</v>
      </c>
      <c r="B44">
        <f t="shared" si="4"/>
        <v>55200</v>
      </c>
      <c r="C44">
        <f t="shared" si="5"/>
        <v>51000</v>
      </c>
      <c r="D44">
        <v>40000</v>
      </c>
    </row>
    <row r="45" spans="1:4">
      <c r="A45">
        <v>56</v>
      </c>
      <c r="B45">
        <f t="shared" si="4"/>
        <v>55200</v>
      </c>
      <c r="C45">
        <f t="shared" si="5"/>
        <v>51000</v>
      </c>
      <c r="D45">
        <v>40000</v>
      </c>
    </row>
    <row r="46" spans="1:4">
      <c r="A46">
        <v>57</v>
      </c>
      <c r="B46">
        <f t="shared" si="4"/>
        <v>55200</v>
      </c>
      <c r="C46">
        <f t="shared" si="5"/>
        <v>51000</v>
      </c>
      <c r="D46">
        <v>40000</v>
      </c>
    </row>
    <row r="47" spans="1:4">
      <c r="A47">
        <v>58</v>
      </c>
      <c r="B47">
        <f t="shared" si="4"/>
        <v>55200</v>
      </c>
      <c r="C47">
        <f t="shared" si="5"/>
        <v>51000</v>
      </c>
      <c r="D47">
        <v>40000</v>
      </c>
    </row>
    <row r="48" spans="1:4">
      <c r="A48">
        <v>59</v>
      </c>
      <c r="B48">
        <f t="shared" si="4"/>
        <v>55200</v>
      </c>
      <c r="C48">
        <f t="shared" si="5"/>
        <v>51000</v>
      </c>
      <c r="D48">
        <v>40000</v>
      </c>
    </row>
    <row r="49" spans="1:4">
      <c r="A49">
        <v>60</v>
      </c>
      <c r="B49" s="83">
        <v>274419</v>
      </c>
      <c r="C49" s="83">
        <v>190400</v>
      </c>
      <c r="D49">
        <v>50000</v>
      </c>
    </row>
    <row r="50" spans="1:4">
      <c r="A50">
        <v>61</v>
      </c>
      <c r="B50">
        <f>B49</f>
        <v>274419</v>
      </c>
      <c r="C50">
        <f>C49</f>
        <v>190400</v>
      </c>
      <c r="D50">
        <v>50000</v>
      </c>
    </row>
    <row r="51" spans="1:4">
      <c r="A51">
        <v>62</v>
      </c>
      <c r="B51">
        <f t="shared" ref="B51:B58" si="6">B50</f>
        <v>274419</v>
      </c>
      <c r="C51">
        <f t="shared" ref="C51:C58" si="7">C50</f>
        <v>190400</v>
      </c>
      <c r="D51">
        <v>50000</v>
      </c>
    </row>
    <row r="52" spans="1:4">
      <c r="A52">
        <v>63</v>
      </c>
      <c r="B52">
        <f t="shared" si="6"/>
        <v>274419</v>
      </c>
      <c r="C52">
        <f t="shared" si="7"/>
        <v>190400</v>
      </c>
      <c r="D52">
        <v>50000</v>
      </c>
    </row>
    <row r="53" spans="1:4">
      <c r="A53">
        <v>64</v>
      </c>
      <c r="B53">
        <f t="shared" si="6"/>
        <v>274419</v>
      </c>
      <c r="C53">
        <f t="shared" si="7"/>
        <v>190400</v>
      </c>
      <c r="D53">
        <v>50000</v>
      </c>
    </row>
    <row r="54" spans="1:4">
      <c r="A54">
        <v>65</v>
      </c>
      <c r="B54">
        <f t="shared" si="6"/>
        <v>274419</v>
      </c>
      <c r="C54">
        <f t="shared" si="7"/>
        <v>190400</v>
      </c>
      <c r="D54">
        <v>50000</v>
      </c>
    </row>
    <row r="55" spans="1:4">
      <c r="A55">
        <v>66</v>
      </c>
      <c r="B55">
        <f t="shared" si="6"/>
        <v>274419</v>
      </c>
      <c r="C55">
        <f t="shared" si="7"/>
        <v>190400</v>
      </c>
      <c r="D55">
        <v>50000</v>
      </c>
    </row>
    <row r="56" spans="1:4">
      <c r="A56">
        <v>67</v>
      </c>
      <c r="B56">
        <f t="shared" si="6"/>
        <v>274419</v>
      </c>
      <c r="C56">
        <f t="shared" si="7"/>
        <v>190400</v>
      </c>
      <c r="D56">
        <v>50000</v>
      </c>
    </row>
    <row r="57" spans="1:4">
      <c r="A57">
        <v>68</v>
      </c>
      <c r="B57">
        <f t="shared" si="6"/>
        <v>274419</v>
      </c>
      <c r="C57">
        <f t="shared" si="7"/>
        <v>190400</v>
      </c>
      <c r="D57">
        <v>50000</v>
      </c>
    </row>
    <row r="58" spans="1:4">
      <c r="A58">
        <v>69</v>
      </c>
      <c r="B58">
        <f t="shared" si="6"/>
        <v>274419</v>
      </c>
      <c r="C58">
        <f t="shared" si="7"/>
        <v>190400</v>
      </c>
      <c r="D58">
        <v>50000</v>
      </c>
    </row>
    <row r="59" spans="1:4">
      <c r="A59">
        <v>70</v>
      </c>
      <c r="B59" s="83">
        <v>1341205</v>
      </c>
      <c r="C59" s="83">
        <v>354584</v>
      </c>
      <c r="D59">
        <v>60000</v>
      </c>
    </row>
    <row r="60" spans="1:4">
      <c r="A60">
        <v>71</v>
      </c>
      <c r="B60">
        <f>B59</f>
        <v>1341205</v>
      </c>
      <c r="C60">
        <f>C59</f>
        <v>354584</v>
      </c>
      <c r="D60">
        <v>60000</v>
      </c>
    </row>
    <row r="61" spans="1:4">
      <c r="A61">
        <v>72</v>
      </c>
      <c r="B61">
        <f t="shared" ref="B61:B68" si="8">B60</f>
        <v>1341205</v>
      </c>
      <c r="C61">
        <f t="shared" ref="C61:C68" si="9">C60</f>
        <v>354584</v>
      </c>
      <c r="D61">
        <v>60000</v>
      </c>
    </row>
    <row r="62" spans="1:4">
      <c r="A62">
        <v>73</v>
      </c>
      <c r="B62">
        <f t="shared" si="8"/>
        <v>1341205</v>
      </c>
      <c r="C62">
        <f t="shared" si="9"/>
        <v>354584</v>
      </c>
      <c r="D62">
        <v>60000</v>
      </c>
    </row>
    <row r="63" spans="1:4">
      <c r="A63">
        <v>74</v>
      </c>
      <c r="B63">
        <f t="shared" si="8"/>
        <v>1341205</v>
      </c>
      <c r="C63">
        <f t="shared" si="9"/>
        <v>354584</v>
      </c>
      <c r="D63">
        <v>60000</v>
      </c>
    </row>
    <row r="64" spans="1:4">
      <c r="A64">
        <v>75</v>
      </c>
      <c r="B64">
        <f t="shared" si="8"/>
        <v>1341205</v>
      </c>
      <c r="C64">
        <f t="shared" si="9"/>
        <v>354584</v>
      </c>
      <c r="D64">
        <v>60000</v>
      </c>
    </row>
    <row r="65" spans="1:4">
      <c r="A65">
        <v>76</v>
      </c>
      <c r="B65">
        <f t="shared" si="8"/>
        <v>1341205</v>
      </c>
      <c r="C65">
        <f t="shared" si="9"/>
        <v>354584</v>
      </c>
      <c r="D65">
        <v>60000</v>
      </c>
    </row>
    <row r="66" spans="1:4">
      <c r="A66">
        <v>77</v>
      </c>
      <c r="B66">
        <f t="shared" si="8"/>
        <v>1341205</v>
      </c>
      <c r="C66">
        <f t="shared" si="9"/>
        <v>354584</v>
      </c>
      <c r="D66">
        <v>60000</v>
      </c>
    </row>
    <row r="67" spans="1:4">
      <c r="A67">
        <v>78</v>
      </c>
      <c r="B67">
        <f t="shared" si="8"/>
        <v>1341205</v>
      </c>
      <c r="C67">
        <f t="shared" si="9"/>
        <v>354584</v>
      </c>
      <c r="D67">
        <v>60000</v>
      </c>
    </row>
    <row r="68" spans="1:4">
      <c r="A68">
        <v>79</v>
      </c>
      <c r="B68">
        <f t="shared" si="8"/>
        <v>1341205</v>
      </c>
      <c r="C68">
        <f t="shared" si="9"/>
        <v>354584</v>
      </c>
      <c r="D68">
        <v>60000</v>
      </c>
    </row>
    <row r="69" spans="1:4">
      <c r="A69">
        <v>80</v>
      </c>
      <c r="B69" s="83">
        <v>1341205</v>
      </c>
      <c r="C69" s="83">
        <v>380708</v>
      </c>
      <c r="D69">
        <v>70000</v>
      </c>
    </row>
    <row r="70" spans="1:4">
      <c r="A70">
        <v>81</v>
      </c>
      <c r="B70">
        <f>B69</f>
        <v>1341205</v>
      </c>
      <c r="C70">
        <f>C69</f>
        <v>380708</v>
      </c>
      <c r="D70">
        <v>70000</v>
      </c>
    </row>
    <row r="71" spans="1:4">
      <c r="A71">
        <v>82</v>
      </c>
      <c r="B71">
        <f t="shared" ref="B71:B78" si="10">B70</f>
        <v>1341205</v>
      </c>
      <c r="C71">
        <f t="shared" ref="C71:C78" si="11">C70</f>
        <v>380708</v>
      </c>
      <c r="D71">
        <v>70000</v>
      </c>
    </row>
    <row r="72" spans="1:4">
      <c r="A72">
        <v>83</v>
      </c>
      <c r="B72">
        <f t="shared" si="10"/>
        <v>1341205</v>
      </c>
      <c r="C72">
        <f t="shared" si="11"/>
        <v>380708</v>
      </c>
      <c r="D72">
        <v>70000</v>
      </c>
    </row>
    <row r="73" spans="1:4">
      <c r="A73">
        <v>84</v>
      </c>
      <c r="B73">
        <f t="shared" si="10"/>
        <v>1341205</v>
      </c>
      <c r="C73">
        <f t="shared" si="11"/>
        <v>380708</v>
      </c>
      <c r="D73">
        <v>70000</v>
      </c>
    </row>
    <row r="74" spans="1:4">
      <c r="A74">
        <v>85</v>
      </c>
      <c r="B74">
        <f t="shared" si="10"/>
        <v>1341205</v>
      </c>
      <c r="C74">
        <f t="shared" si="11"/>
        <v>380708</v>
      </c>
      <c r="D74">
        <v>70000</v>
      </c>
    </row>
    <row r="75" spans="1:4">
      <c r="A75">
        <v>86</v>
      </c>
      <c r="B75">
        <f t="shared" si="10"/>
        <v>1341205</v>
      </c>
      <c r="C75">
        <f t="shared" si="11"/>
        <v>380708</v>
      </c>
      <c r="D75">
        <v>70000</v>
      </c>
    </row>
    <row r="76" spans="1:4">
      <c r="A76">
        <v>87</v>
      </c>
      <c r="B76">
        <f t="shared" si="10"/>
        <v>1341205</v>
      </c>
      <c r="C76">
        <f t="shared" si="11"/>
        <v>380708</v>
      </c>
      <c r="D76">
        <v>70000</v>
      </c>
    </row>
    <row r="77" spans="1:4">
      <c r="A77">
        <v>88</v>
      </c>
      <c r="B77">
        <f t="shared" si="10"/>
        <v>1341205</v>
      </c>
      <c r="C77">
        <f t="shared" si="11"/>
        <v>380708</v>
      </c>
      <c r="D77">
        <v>70000</v>
      </c>
    </row>
    <row r="78" spans="1:4">
      <c r="A78">
        <v>89</v>
      </c>
      <c r="B78">
        <f t="shared" si="10"/>
        <v>1341205</v>
      </c>
      <c r="C78">
        <f t="shared" si="11"/>
        <v>380708</v>
      </c>
      <c r="D78">
        <v>70000</v>
      </c>
    </row>
    <row r="79" spans="1:4">
      <c r="A79">
        <v>90</v>
      </c>
      <c r="B79" s="83">
        <v>1341205</v>
      </c>
      <c r="C79" s="83">
        <v>562984</v>
      </c>
      <c r="D79">
        <v>80000</v>
      </c>
    </row>
    <row r="80" spans="1:4">
      <c r="A80">
        <v>91</v>
      </c>
      <c r="B80">
        <f>B79</f>
        <v>1341205</v>
      </c>
      <c r="C80">
        <f>C79</f>
        <v>562984</v>
      </c>
      <c r="D80">
        <v>80000</v>
      </c>
    </row>
    <row r="81" spans="1:4">
      <c r="A81">
        <v>92</v>
      </c>
      <c r="B81">
        <f t="shared" ref="B81:B88" si="12">B80</f>
        <v>1341205</v>
      </c>
      <c r="C81">
        <f t="shared" ref="C81:C88" si="13">C80</f>
        <v>562984</v>
      </c>
      <c r="D81">
        <v>80000</v>
      </c>
    </row>
    <row r="82" spans="1:4">
      <c r="A82">
        <v>93</v>
      </c>
      <c r="B82">
        <f t="shared" si="12"/>
        <v>1341205</v>
      </c>
      <c r="C82">
        <f t="shared" si="13"/>
        <v>562984</v>
      </c>
      <c r="D82">
        <v>80000</v>
      </c>
    </row>
    <row r="83" spans="1:4">
      <c r="A83">
        <v>94</v>
      </c>
      <c r="B83">
        <f t="shared" si="12"/>
        <v>1341205</v>
      </c>
      <c r="C83">
        <f t="shared" si="13"/>
        <v>562984</v>
      </c>
      <c r="D83">
        <v>80000</v>
      </c>
    </row>
    <row r="84" spans="1:4">
      <c r="A84">
        <v>95</v>
      </c>
      <c r="B84">
        <f t="shared" si="12"/>
        <v>1341205</v>
      </c>
      <c r="C84">
        <f t="shared" si="13"/>
        <v>562984</v>
      </c>
      <c r="D84">
        <v>80000</v>
      </c>
    </row>
    <row r="85" spans="1:4">
      <c r="A85">
        <v>96</v>
      </c>
      <c r="B85">
        <f t="shared" si="12"/>
        <v>1341205</v>
      </c>
      <c r="C85">
        <f t="shared" si="13"/>
        <v>562984</v>
      </c>
      <c r="D85">
        <v>80000</v>
      </c>
    </row>
    <row r="86" spans="1:4">
      <c r="A86">
        <v>97</v>
      </c>
      <c r="B86">
        <f t="shared" si="12"/>
        <v>1341205</v>
      </c>
      <c r="C86">
        <f t="shared" si="13"/>
        <v>562984</v>
      </c>
      <c r="D86">
        <v>80000</v>
      </c>
    </row>
    <row r="87" spans="1:4">
      <c r="A87">
        <v>98</v>
      </c>
      <c r="B87">
        <f t="shared" si="12"/>
        <v>1341205</v>
      </c>
      <c r="C87">
        <f t="shared" si="13"/>
        <v>562984</v>
      </c>
      <c r="D87">
        <v>80000</v>
      </c>
    </row>
    <row r="88" spans="1:4">
      <c r="A88">
        <v>99</v>
      </c>
      <c r="B88">
        <f t="shared" si="12"/>
        <v>1341205</v>
      </c>
      <c r="C88">
        <f t="shared" si="13"/>
        <v>562984</v>
      </c>
      <c r="D88">
        <v>80000</v>
      </c>
    </row>
  </sheetData>
  <phoneticPr fontId="45"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
  <sheetViews>
    <sheetView workbookViewId="0">
      <selection activeCell="H39" sqref="H39"/>
    </sheetView>
  </sheetViews>
  <sheetFormatPr defaultColWidth="8.875" defaultRowHeight="13.5"/>
  <cols>
    <col min="1" max="1" width="11.125" customWidth="1"/>
    <col min="2" max="2" width="10.875" customWidth="1"/>
  </cols>
  <sheetData>
    <row r="1" spans="1:2" ht="14.25">
      <c r="A1" s="81" t="s">
        <v>35</v>
      </c>
      <c r="B1" s="81" t="s">
        <v>1733</v>
      </c>
    </row>
    <row r="2" spans="1:2" ht="14.25">
      <c r="A2" s="82" t="s">
        <v>1734</v>
      </c>
      <c r="B2" s="82" t="s">
        <v>1735</v>
      </c>
    </row>
    <row r="3" spans="1:2" ht="14.25">
      <c r="A3" s="82" t="s">
        <v>201</v>
      </c>
      <c r="B3" s="82" t="s">
        <v>201</v>
      </c>
    </row>
    <row r="4" spans="1:2">
      <c r="A4">
        <v>0</v>
      </c>
      <c r="B4" s="7">
        <v>100</v>
      </c>
    </row>
    <row r="5" spans="1:2">
      <c r="A5">
        <v>11</v>
      </c>
      <c r="B5" s="7">
        <v>0</v>
      </c>
    </row>
    <row r="6" spans="1:2">
      <c r="B6" s="7"/>
    </row>
  </sheetData>
  <phoneticPr fontId="45" type="noConversion"/>
  <pageMargins left="0.69930555555555596" right="0.69930555555555596"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66"/>
  <sheetViews>
    <sheetView topLeftCell="BW1" workbookViewId="0">
      <selection activeCell="CG20" sqref="CG20"/>
    </sheetView>
  </sheetViews>
  <sheetFormatPr defaultColWidth="8.875" defaultRowHeight="14.25"/>
  <cols>
    <col min="1" max="1" width="10.125" customWidth="1"/>
    <col min="2" max="2" width="16.125" customWidth="1"/>
    <col min="3" max="3" width="10.125" customWidth="1"/>
    <col min="4" max="4" width="12.625" customWidth="1"/>
    <col min="5" max="5" width="13.125" customWidth="1"/>
    <col min="7" max="7" width="15.625" customWidth="1"/>
    <col min="8" max="8" width="17" customWidth="1"/>
    <col min="9" max="9" width="15" customWidth="1"/>
    <col min="11" max="11" width="15" customWidth="1"/>
    <col min="12" max="13" width="13.125" customWidth="1"/>
    <col min="14" max="14" width="10.125" customWidth="1"/>
    <col min="15" max="15" width="12.625" customWidth="1"/>
    <col min="16" max="16" width="19.5" customWidth="1"/>
    <col min="17" max="17" width="10.125" customWidth="1"/>
    <col min="19" max="19" width="12" customWidth="1"/>
    <col min="20" max="20" width="12.625" customWidth="1"/>
    <col min="21" max="21" width="13.125" customWidth="1"/>
    <col min="22" max="22" width="19.625" customWidth="1"/>
    <col min="23" max="24" width="15.625" customWidth="1"/>
    <col min="25" max="25" width="9.625" customWidth="1"/>
    <col min="26" max="27" width="10.625" customWidth="1"/>
    <col min="28" max="28" width="8.5" customWidth="1"/>
    <col min="29" max="29" width="10.125" customWidth="1"/>
    <col min="30" max="30" width="8.5" customWidth="1"/>
    <col min="31" max="31" width="17" customWidth="1"/>
    <col min="32" max="32" width="15" customWidth="1"/>
    <col min="33" max="33" width="10.625" customWidth="1"/>
    <col min="34" max="35" width="10.125" customWidth="1"/>
    <col min="36" max="36" width="14.5" customWidth="1"/>
    <col min="37" max="37" width="18.125" customWidth="1"/>
    <col min="38" max="38" width="20.625" customWidth="1"/>
    <col min="39" max="39" width="10.625" customWidth="1"/>
    <col min="40" max="40" width="19.625" customWidth="1"/>
    <col min="41" max="41" width="15" customWidth="1"/>
    <col min="42" max="42" width="19.625" customWidth="1"/>
    <col min="43" max="43" width="15.625" customWidth="1"/>
    <col min="44" max="44" width="24.375" customWidth="1"/>
    <col min="45" max="45" width="13.875" customWidth="1"/>
    <col min="46" max="46" width="15" customWidth="1"/>
    <col min="47" max="47" width="11.625" customWidth="1"/>
    <col min="48" max="48" width="16.375" customWidth="1"/>
    <col min="49" max="49" width="18.125" customWidth="1"/>
    <col min="50" max="50" width="17.375" customWidth="1"/>
    <col min="52" max="52" width="10.125" customWidth="1"/>
    <col min="53" max="53" width="10.125" style="85" customWidth="1"/>
    <col min="54" max="54" width="12.625" customWidth="1"/>
    <col min="55" max="55" width="10.125" customWidth="1"/>
    <col min="56" max="56" width="12.625" customWidth="1"/>
    <col min="57" max="57" width="19.625" customWidth="1"/>
    <col min="58" max="58" width="18.125" customWidth="1"/>
    <col min="59" max="59" width="19.625" customWidth="1"/>
    <col min="60" max="60" width="17.375" customWidth="1"/>
    <col min="61" max="61" width="18.125" customWidth="1"/>
    <col min="62" max="62" width="15" customWidth="1"/>
    <col min="63" max="63" width="10.125" customWidth="1"/>
    <col min="64" max="64" width="10.625" customWidth="1"/>
    <col min="65" max="66" width="15.125" customWidth="1"/>
    <col min="67" max="68" width="17.5" customWidth="1"/>
    <col min="69" max="69" width="17.375" customWidth="1"/>
    <col min="70" max="70" width="15" customWidth="1"/>
    <col min="71" max="71" width="19.625" customWidth="1"/>
    <col min="72" max="72" width="15" customWidth="1"/>
    <col min="73" max="74" width="15.125" customWidth="1"/>
    <col min="75" max="75" width="18.125" customWidth="1"/>
    <col min="76" max="77" width="15" customWidth="1"/>
    <col min="78" max="78" width="17.375" customWidth="1"/>
    <col min="79" max="79" width="26.625" customWidth="1"/>
    <col min="80" max="80" width="22" customWidth="1"/>
    <col min="81" max="81" width="12.625" customWidth="1"/>
    <col min="82" max="82" width="22" customWidth="1"/>
    <col min="83" max="83" width="12.625" customWidth="1"/>
    <col min="84" max="84" width="15" customWidth="1"/>
    <col min="85" max="85" width="14.5" customWidth="1"/>
    <col min="86" max="86" width="19.5" customWidth="1"/>
    <col min="87" max="87" width="15.625" customWidth="1"/>
    <col min="88" max="89" width="12.625" customWidth="1"/>
    <col min="90" max="90" width="17.375" customWidth="1"/>
    <col min="91" max="91" width="12.625" customWidth="1"/>
    <col min="92" max="94" width="14.5" customWidth="1"/>
    <col min="95" max="95" width="10.875" customWidth="1"/>
  </cols>
  <sheetData>
    <row r="1" spans="1:95" s="81" customFormat="1">
      <c r="A1" s="81" t="s">
        <v>0</v>
      </c>
      <c r="B1" s="81" t="s">
        <v>1</v>
      </c>
      <c r="C1" s="81" t="s">
        <v>2</v>
      </c>
      <c r="D1" s="81" t="s">
        <v>3</v>
      </c>
      <c r="E1" s="81" t="s">
        <v>4</v>
      </c>
      <c r="F1" s="81" t="s">
        <v>5</v>
      </c>
      <c r="G1" s="81" t="s">
        <v>6</v>
      </c>
      <c r="H1" s="81" t="s">
        <v>7</v>
      </c>
      <c r="I1" s="81" t="s">
        <v>8</v>
      </c>
      <c r="J1" s="81" t="s">
        <v>9</v>
      </c>
      <c r="K1" s="81" t="s">
        <v>10</v>
      </c>
      <c r="L1" s="81" t="s">
        <v>11</v>
      </c>
      <c r="M1" s="81" t="s">
        <v>12</v>
      </c>
      <c r="N1" s="81" t="s">
        <v>13</v>
      </c>
      <c r="O1" s="81" t="s">
        <v>14</v>
      </c>
      <c r="P1" s="81" t="s">
        <v>15</v>
      </c>
      <c r="Q1" s="81" t="s">
        <v>16</v>
      </c>
      <c r="R1" s="81" t="s">
        <v>17</v>
      </c>
      <c r="S1" s="81" t="s">
        <v>18</v>
      </c>
      <c r="T1" s="81" t="s">
        <v>19</v>
      </c>
      <c r="U1" s="81" t="s">
        <v>20</v>
      </c>
      <c r="V1" s="81" t="s">
        <v>21</v>
      </c>
      <c r="W1" s="81" t="s">
        <v>22</v>
      </c>
      <c r="X1" s="81" t="s">
        <v>23</v>
      </c>
      <c r="Y1" s="81" t="s">
        <v>24</v>
      </c>
      <c r="Z1" s="81" t="s">
        <v>25</v>
      </c>
      <c r="AA1" s="81" t="s">
        <v>26</v>
      </c>
      <c r="AB1" s="81" t="s">
        <v>27</v>
      </c>
      <c r="AC1" s="81" t="s">
        <v>28</v>
      </c>
      <c r="AD1" s="81" t="s">
        <v>29</v>
      </c>
      <c r="AE1" s="93" t="s">
        <v>30</v>
      </c>
      <c r="AF1" s="93" t="s">
        <v>31</v>
      </c>
      <c r="AG1" s="93" t="s">
        <v>32</v>
      </c>
      <c r="AH1" s="93" t="s">
        <v>33</v>
      </c>
      <c r="AI1" s="81" t="s">
        <v>34</v>
      </c>
      <c r="AJ1" s="81" t="s">
        <v>35</v>
      </c>
      <c r="AK1" s="81" t="s">
        <v>36</v>
      </c>
      <c r="AL1" s="81" t="s">
        <v>37</v>
      </c>
      <c r="AM1" s="81" t="s">
        <v>38</v>
      </c>
      <c r="AN1" s="81" t="s">
        <v>39</v>
      </c>
      <c r="AO1" s="81" t="s">
        <v>40</v>
      </c>
      <c r="AP1" s="81" t="s">
        <v>41</v>
      </c>
      <c r="AQ1" s="1" t="s">
        <v>42</v>
      </c>
      <c r="AR1" s="81" t="s">
        <v>43</v>
      </c>
      <c r="AS1" s="81" t="s">
        <v>44</v>
      </c>
      <c r="AT1" s="81" t="s">
        <v>45</v>
      </c>
      <c r="AU1" s="81" t="s">
        <v>46</v>
      </c>
      <c r="AV1" s="81" t="s">
        <v>47</v>
      </c>
      <c r="AW1" s="81" t="s">
        <v>48</v>
      </c>
      <c r="AX1" s="81" t="s">
        <v>49</v>
      </c>
      <c r="AY1" s="81" t="s">
        <v>50</v>
      </c>
      <c r="AZ1" s="81" t="s">
        <v>52</v>
      </c>
      <c r="BA1" s="81" t="s">
        <v>54</v>
      </c>
      <c r="BB1" s="81" t="s">
        <v>55</v>
      </c>
      <c r="BC1" s="81" t="s">
        <v>56</v>
      </c>
      <c r="BD1" s="81" t="s">
        <v>57</v>
      </c>
      <c r="BE1" s="81" t="s">
        <v>58</v>
      </c>
      <c r="BF1" s="81" t="s">
        <v>59</v>
      </c>
      <c r="BG1" s="81" t="s">
        <v>60</v>
      </c>
      <c r="BH1" s="81" t="s">
        <v>61</v>
      </c>
      <c r="BI1" s="81" t="s">
        <v>62</v>
      </c>
      <c r="BJ1" s="81" t="s">
        <v>63</v>
      </c>
      <c r="BK1" s="81" t="s">
        <v>64</v>
      </c>
      <c r="BL1" s="81" t="s">
        <v>65</v>
      </c>
      <c r="BM1" s="81" t="s">
        <v>66</v>
      </c>
      <c r="BN1" s="81" t="s">
        <v>67</v>
      </c>
      <c r="BO1" s="81" t="s">
        <v>68</v>
      </c>
      <c r="BP1" s="81" t="s">
        <v>69</v>
      </c>
      <c r="BQ1" s="81" t="s">
        <v>70</v>
      </c>
      <c r="BR1" s="81" t="s">
        <v>71</v>
      </c>
      <c r="BS1" s="81" t="s">
        <v>72</v>
      </c>
      <c r="BT1" s="81" t="s">
        <v>73</v>
      </c>
      <c r="BU1" s="81" t="s">
        <v>74</v>
      </c>
      <c r="BV1" s="81" t="s">
        <v>75</v>
      </c>
      <c r="BW1" s="81" t="s">
        <v>76</v>
      </c>
      <c r="BX1" s="81" t="s">
        <v>77</v>
      </c>
      <c r="BY1" s="81" t="s">
        <v>78</v>
      </c>
      <c r="BZ1" s="81" t="s">
        <v>79</v>
      </c>
      <c r="CA1" s="81" t="s">
        <v>80</v>
      </c>
      <c r="CB1" s="81" t="s">
        <v>81</v>
      </c>
      <c r="CC1" s="81" t="s">
        <v>82</v>
      </c>
      <c r="CD1" s="81" t="s">
        <v>83</v>
      </c>
      <c r="CE1" s="81" t="s">
        <v>84</v>
      </c>
      <c r="CF1" s="81" t="s">
        <v>85</v>
      </c>
      <c r="CG1" s="81" t="s">
        <v>86</v>
      </c>
      <c r="CH1" s="81" t="s">
        <v>87</v>
      </c>
      <c r="CI1" s="1" t="s">
        <v>88</v>
      </c>
      <c r="CJ1" s="81" t="s">
        <v>89</v>
      </c>
      <c r="CK1" s="81" t="s">
        <v>90</v>
      </c>
      <c r="CL1" s="81" t="s">
        <v>91</v>
      </c>
      <c r="CM1" s="81" t="s">
        <v>92</v>
      </c>
      <c r="CN1" s="81" t="s">
        <v>93</v>
      </c>
      <c r="CO1" s="110" t="s">
        <v>1740</v>
      </c>
      <c r="CP1" s="81" t="s">
        <v>1741</v>
      </c>
      <c r="CQ1" s="81" t="s">
        <v>100</v>
      </c>
    </row>
    <row r="2" spans="1:95" s="82" customFormat="1" ht="28.5">
      <c r="A2" s="82" t="s">
        <v>102</v>
      </c>
      <c r="B2" s="82" t="s">
        <v>103</v>
      </c>
      <c r="C2" s="82" t="s">
        <v>104</v>
      </c>
      <c r="D2" s="82" t="s">
        <v>105</v>
      </c>
      <c r="E2" s="82" t="s">
        <v>106</v>
      </c>
      <c r="F2" s="82" t="s">
        <v>107</v>
      </c>
      <c r="G2" s="82" t="s">
        <v>108</v>
      </c>
      <c r="H2" s="82" t="s">
        <v>109</v>
      </c>
      <c r="I2" s="87" t="s">
        <v>110</v>
      </c>
      <c r="J2" s="82" t="s">
        <v>111</v>
      </c>
      <c r="K2" s="82" t="s">
        <v>112</v>
      </c>
      <c r="L2" s="87" t="s">
        <v>113</v>
      </c>
      <c r="M2" s="88" t="s">
        <v>114</v>
      </c>
      <c r="N2" s="82" t="s">
        <v>115</v>
      </c>
      <c r="O2" s="82" t="s">
        <v>116</v>
      </c>
      <c r="P2" s="82" t="s">
        <v>117</v>
      </c>
      <c r="Q2" s="82" t="s">
        <v>118</v>
      </c>
      <c r="R2" s="82" t="s">
        <v>119</v>
      </c>
      <c r="S2" s="82" t="s">
        <v>120</v>
      </c>
      <c r="T2" s="82" t="s">
        <v>121</v>
      </c>
      <c r="U2" s="88" t="s">
        <v>122</v>
      </c>
      <c r="V2" s="82" t="s">
        <v>123</v>
      </c>
      <c r="W2" s="82" t="s">
        <v>124</v>
      </c>
      <c r="X2" s="88" t="s">
        <v>125</v>
      </c>
      <c r="Y2" s="82" t="s">
        <v>126</v>
      </c>
      <c r="Z2" s="82" t="s">
        <v>127</v>
      </c>
      <c r="AA2" s="82" t="s">
        <v>128</v>
      </c>
      <c r="AB2" s="82" t="s">
        <v>129</v>
      </c>
      <c r="AC2" s="82" t="s">
        <v>130</v>
      </c>
      <c r="AD2" s="82" t="s">
        <v>131</v>
      </c>
      <c r="AE2" s="88" t="s">
        <v>132</v>
      </c>
      <c r="AF2" s="88" t="s">
        <v>133</v>
      </c>
      <c r="AG2" s="88" t="s">
        <v>134</v>
      </c>
      <c r="AH2" s="88" t="s">
        <v>135</v>
      </c>
      <c r="AI2" s="82" t="s">
        <v>136</v>
      </c>
      <c r="AJ2" s="82" t="s">
        <v>137</v>
      </c>
      <c r="AK2" s="82" t="s">
        <v>138</v>
      </c>
      <c r="AL2" s="82" t="s">
        <v>139</v>
      </c>
      <c r="AM2" s="82" t="s">
        <v>140</v>
      </c>
      <c r="AN2" s="82" t="s">
        <v>141</v>
      </c>
      <c r="AO2" s="82" t="s">
        <v>142</v>
      </c>
      <c r="AP2" s="88" t="s">
        <v>143</v>
      </c>
      <c r="AQ2" s="95" t="s">
        <v>144</v>
      </c>
      <c r="AR2" s="82" t="s">
        <v>145</v>
      </c>
      <c r="AS2" s="82" t="s">
        <v>146</v>
      </c>
      <c r="AT2" s="82" t="s">
        <v>147</v>
      </c>
      <c r="AU2" s="82" t="s">
        <v>148</v>
      </c>
      <c r="AV2" s="88" t="s">
        <v>149</v>
      </c>
      <c r="AW2" s="82" t="s">
        <v>150</v>
      </c>
      <c r="AX2" s="98" t="s">
        <v>151</v>
      </c>
      <c r="AY2" s="98" t="s">
        <v>151</v>
      </c>
      <c r="AZ2" s="82" t="s">
        <v>152</v>
      </c>
      <c r="BA2" s="82" t="s">
        <v>153</v>
      </c>
      <c r="BB2" s="99" t="s">
        <v>154</v>
      </c>
      <c r="BC2" s="82" t="s">
        <v>155</v>
      </c>
      <c r="BD2" s="82" t="s">
        <v>156</v>
      </c>
      <c r="BE2" s="82" t="s">
        <v>157</v>
      </c>
      <c r="BF2" s="82" t="s">
        <v>158</v>
      </c>
      <c r="BG2" s="82" t="s">
        <v>159</v>
      </c>
      <c r="BH2" s="82" t="s">
        <v>160</v>
      </c>
      <c r="BI2" s="82" t="s">
        <v>161</v>
      </c>
      <c r="BJ2" s="82" t="s">
        <v>162</v>
      </c>
      <c r="BK2" s="88" t="s">
        <v>143</v>
      </c>
      <c r="BL2" s="88" t="s">
        <v>163</v>
      </c>
      <c r="BM2" s="82" t="s">
        <v>164</v>
      </c>
      <c r="BN2" s="82" t="s">
        <v>165</v>
      </c>
      <c r="BO2" s="82" t="s">
        <v>166</v>
      </c>
      <c r="BP2" s="82" t="s">
        <v>167</v>
      </c>
      <c r="BQ2" s="82" t="s">
        <v>168</v>
      </c>
      <c r="BR2" s="106" t="s">
        <v>169</v>
      </c>
      <c r="BS2" s="106" t="s">
        <v>170</v>
      </c>
      <c r="BT2" s="106" t="s">
        <v>171</v>
      </c>
      <c r="BU2" s="82" t="s">
        <v>172</v>
      </c>
      <c r="BV2" s="82" t="s">
        <v>173</v>
      </c>
      <c r="BW2" s="82" t="s">
        <v>174</v>
      </c>
      <c r="BX2" s="82" t="s">
        <v>175</v>
      </c>
      <c r="BY2" s="82" t="s">
        <v>176</v>
      </c>
      <c r="BZ2" s="107" t="s">
        <v>177</v>
      </c>
      <c r="CA2" s="107" t="s">
        <v>178</v>
      </c>
      <c r="CB2" s="107" t="s">
        <v>179</v>
      </c>
      <c r="CC2" s="107" t="s">
        <v>180</v>
      </c>
      <c r="CD2" s="107" t="s">
        <v>181</v>
      </c>
      <c r="CE2" s="107" t="s">
        <v>182</v>
      </c>
      <c r="CF2" s="82" t="s">
        <v>183</v>
      </c>
      <c r="CG2" s="82" t="s">
        <v>184</v>
      </c>
      <c r="CH2" s="82" t="s">
        <v>185</v>
      </c>
      <c r="CI2" s="95" t="s">
        <v>186</v>
      </c>
      <c r="CJ2" s="82" t="s">
        <v>187</v>
      </c>
      <c r="CK2" s="82" t="s">
        <v>188</v>
      </c>
      <c r="CL2" s="111" t="s">
        <v>189</v>
      </c>
      <c r="CM2" s="82" t="s">
        <v>190</v>
      </c>
      <c r="CN2" s="82" t="s">
        <v>191</v>
      </c>
      <c r="CO2" s="82" t="s">
        <v>1742</v>
      </c>
      <c r="CP2" s="82" t="s">
        <v>1743</v>
      </c>
      <c r="CQ2" s="82" t="s">
        <v>198</v>
      </c>
    </row>
    <row r="3" spans="1:95" s="82" customFormat="1">
      <c r="A3" s="82" t="s">
        <v>201</v>
      </c>
      <c r="B3" s="82" t="s">
        <v>202</v>
      </c>
      <c r="C3" s="82" t="s">
        <v>201</v>
      </c>
      <c r="D3" s="82" t="s">
        <v>201</v>
      </c>
      <c r="E3" s="82" t="s">
        <v>201</v>
      </c>
      <c r="F3" s="82" t="s">
        <v>201</v>
      </c>
      <c r="G3" s="82" t="s">
        <v>201</v>
      </c>
      <c r="H3" s="82" t="s">
        <v>201</v>
      </c>
      <c r="I3" s="87" t="s">
        <v>201</v>
      </c>
      <c r="J3" s="82" t="s">
        <v>201</v>
      </c>
      <c r="K3" s="82" t="s">
        <v>201</v>
      </c>
      <c r="L3" s="82" t="s">
        <v>201</v>
      </c>
      <c r="M3" s="88" t="s">
        <v>143</v>
      </c>
      <c r="N3" s="82" t="s">
        <v>202</v>
      </c>
      <c r="O3" s="82" t="s">
        <v>201</v>
      </c>
      <c r="P3" s="82" t="s">
        <v>201</v>
      </c>
      <c r="Q3" s="82" t="s">
        <v>202</v>
      </c>
      <c r="R3" s="82" t="s">
        <v>202</v>
      </c>
      <c r="S3" s="82" t="s">
        <v>201</v>
      </c>
      <c r="T3" s="82" t="s">
        <v>202</v>
      </c>
      <c r="U3" s="88" t="s">
        <v>143</v>
      </c>
      <c r="V3" s="82" t="s">
        <v>201</v>
      </c>
      <c r="W3" s="82" t="s">
        <v>202</v>
      </c>
      <c r="X3" s="90" t="s">
        <v>143</v>
      </c>
      <c r="Y3" s="82" t="s">
        <v>202</v>
      </c>
      <c r="Z3" s="82" t="s">
        <v>201</v>
      </c>
      <c r="AA3" s="82" t="s">
        <v>201</v>
      </c>
      <c r="AB3" s="82" t="s">
        <v>201</v>
      </c>
      <c r="AC3" s="82" t="s">
        <v>201</v>
      </c>
      <c r="AD3" s="82" t="s">
        <v>202</v>
      </c>
      <c r="AE3" s="88" t="s">
        <v>202</v>
      </c>
      <c r="AF3" s="88" t="s">
        <v>202</v>
      </c>
      <c r="AG3" s="88" t="s">
        <v>202</v>
      </c>
      <c r="AH3" s="88" t="s">
        <v>202</v>
      </c>
      <c r="AI3" s="82" t="s">
        <v>201</v>
      </c>
      <c r="AJ3" s="82" t="s">
        <v>201</v>
      </c>
      <c r="AK3" s="82" t="s">
        <v>201</v>
      </c>
      <c r="AL3" s="82" t="s">
        <v>201</v>
      </c>
      <c r="AM3" s="82" t="s">
        <v>201</v>
      </c>
      <c r="AN3" s="82" t="s">
        <v>201</v>
      </c>
      <c r="AO3" s="82" t="s">
        <v>202</v>
      </c>
      <c r="AP3" s="88" t="s">
        <v>143</v>
      </c>
      <c r="AQ3" s="95" t="s">
        <v>202</v>
      </c>
      <c r="AR3" s="82" t="s">
        <v>202</v>
      </c>
      <c r="AS3" s="82" t="s">
        <v>202</v>
      </c>
      <c r="AT3" s="82" t="s">
        <v>202</v>
      </c>
      <c r="AU3" s="82" t="s">
        <v>201</v>
      </c>
      <c r="AV3" s="88" t="s">
        <v>143</v>
      </c>
      <c r="AW3" s="82" t="s">
        <v>202</v>
      </c>
      <c r="AY3" s="100"/>
      <c r="AZ3" s="82" t="s">
        <v>201</v>
      </c>
      <c r="BA3" s="82" t="s">
        <v>201</v>
      </c>
      <c r="BB3" s="99" t="s">
        <v>201</v>
      </c>
      <c r="BC3" s="82" t="s">
        <v>201</v>
      </c>
      <c r="BD3" s="82" t="s">
        <v>202</v>
      </c>
      <c r="BE3" s="82" t="s">
        <v>202</v>
      </c>
      <c r="BF3" s="82" t="s">
        <v>202</v>
      </c>
      <c r="BG3" s="82" t="s">
        <v>202</v>
      </c>
      <c r="BH3" s="82" t="s">
        <v>202</v>
      </c>
      <c r="BI3" s="82" t="s">
        <v>202</v>
      </c>
      <c r="BJ3" s="82" t="s">
        <v>202</v>
      </c>
      <c r="BK3" s="88" t="s">
        <v>143</v>
      </c>
      <c r="BL3" s="82" t="s">
        <v>202</v>
      </c>
      <c r="BM3" s="82" t="s">
        <v>201</v>
      </c>
      <c r="BN3" s="82" t="s">
        <v>201</v>
      </c>
      <c r="BO3" s="82" t="s">
        <v>201</v>
      </c>
      <c r="BP3" s="82" t="s">
        <v>201</v>
      </c>
      <c r="BQ3" s="82" t="s">
        <v>201</v>
      </c>
      <c r="BR3" s="99" t="s">
        <v>202</v>
      </c>
      <c r="BS3" s="99" t="s">
        <v>202</v>
      </c>
      <c r="BT3" s="99" t="s">
        <v>202</v>
      </c>
      <c r="BU3" s="82" t="s">
        <v>201</v>
      </c>
      <c r="BV3" s="82" t="s">
        <v>201</v>
      </c>
      <c r="BW3" s="82" t="s">
        <v>202</v>
      </c>
      <c r="BX3" s="82" t="s">
        <v>202</v>
      </c>
      <c r="BY3" s="82" t="s">
        <v>202</v>
      </c>
      <c r="BZ3" s="107" t="s">
        <v>202</v>
      </c>
      <c r="CA3" s="107" t="s">
        <v>202</v>
      </c>
      <c r="CB3" s="107" t="s">
        <v>202</v>
      </c>
      <c r="CC3" s="107" t="s">
        <v>202</v>
      </c>
      <c r="CD3" s="107" t="s">
        <v>202</v>
      </c>
      <c r="CE3" s="107" t="s">
        <v>202</v>
      </c>
      <c r="CF3" s="82" t="s">
        <v>202</v>
      </c>
      <c r="CG3" s="82" t="s">
        <v>201</v>
      </c>
      <c r="CH3" s="88" t="s">
        <v>143</v>
      </c>
      <c r="CI3" s="95" t="s">
        <v>202</v>
      </c>
      <c r="CJ3" s="82" t="s">
        <v>202</v>
      </c>
      <c r="CK3" s="82" t="s">
        <v>202</v>
      </c>
      <c r="CL3" s="111" t="s">
        <v>201</v>
      </c>
      <c r="CM3" s="82" t="s">
        <v>201</v>
      </c>
      <c r="CN3" s="82" t="s">
        <v>201</v>
      </c>
      <c r="CO3" s="82" t="s">
        <v>202</v>
      </c>
      <c r="CP3" s="82" t="s">
        <v>201</v>
      </c>
      <c r="CQ3" s="82" t="s">
        <v>201</v>
      </c>
    </row>
    <row r="4" spans="1:95" s="84" customFormat="1">
      <c r="A4" s="84">
        <v>7001</v>
      </c>
      <c r="B4" s="84" t="s">
        <v>1744</v>
      </c>
      <c r="C4" s="84">
        <v>3</v>
      </c>
      <c r="D4" s="84">
        <v>3</v>
      </c>
      <c r="E4" s="86">
        <v>1</v>
      </c>
      <c r="F4" s="84">
        <v>0</v>
      </c>
      <c r="G4" s="86"/>
      <c r="H4" s="86"/>
      <c r="J4" s="84">
        <v>25</v>
      </c>
      <c r="K4" s="84">
        <v>10</v>
      </c>
      <c r="L4" s="84">
        <v>120</v>
      </c>
      <c r="M4" s="89">
        <v>0</v>
      </c>
      <c r="Q4" s="91">
        <v>0</v>
      </c>
      <c r="R4" s="84">
        <v>7002</v>
      </c>
      <c r="S4" s="92"/>
      <c r="T4" s="86">
        <v>51038</v>
      </c>
      <c r="U4" s="86" t="s">
        <v>617</v>
      </c>
      <c r="V4" s="84">
        <v>1</v>
      </c>
      <c r="AG4" s="92"/>
      <c r="AH4" s="92"/>
      <c r="AI4" s="89"/>
      <c r="AJ4" s="89"/>
      <c r="AK4" s="89">
        <v>0</v>
      </c>
      <c r="AL4" s="89"/>
      <c r="AM4" s="89">
        <v>0</v>
      </c>
      <c r="AN4" s="89"/>
      <c r="AO4" s="89"/>
      <c r="AP4" s="89"/>
      <c r="AQ4" s="96"/>
      <c r="AR4" s="84" t="s">
        <v>1745</v>
      </c>
      <c r="AS4" s="84" t="s">
        <v>1746</v>
      </c>
      <c r="AT4" s="84" t="s">
        <v>1747</v>
      </c>
      <c r="AU4" s="97"/>
      <c r="AY4" s="101"/>
      <c r="AZ4" s="89"/>
      <c r="BA4" s="89"/>
      <c r="BB4" s="89"/>
      <c r="BC4" s="89"/>
      <c r="BD4" s="102"/>
      <c r="BJ4" s="102" t="s">
        <v>208</v>
      </c>
      <c r="BK4" s="102"/>
      <c r="BM4" s="86">
        <v>10099</v>
      </c>
      <c r="BO4" s="86">
        <v>10099</v>
      </c>
      <c r="BP4" s="84">
        <v>33</v>
      </c>
      <c r="BQ4" s="84">
        <v>1</v>
      </c>
      <c r="BU4" s="86">
        <v>10099</v>
      </c>
      <c r="BZ4" s="108"/>
      <c r="CA4" s="108"/>
      <c r="CB4" s="108"/>
      <c r="CD4" s="108"/>
      <c r="CE4" s="108"/>
      <c r="CG4" s="97"/>
      <c r="CI4" s="109"/>
      <c r="CO4" s="92" t="s">
        <v>1748</v>
      </c>
      <c r="CP4" s="84">
        <v>12012505</v>
      </c>
      <c r="CQ4" s="84">
        <v>1</v>
      </c>
    </row>
    <row r="5" spans="1:95" s="84" customFormat="1">
      <c r="A5" s="84">
        <v>7002</v>
      </c>
      <c r="B5" s="84" t="s">
        <v>1744</v>
      </c>
      <c r="C5" s="84">
        <v>3</v>
      </c>
      <c r="D5" s="84">
        <v>3</v>
      </c>
      <c r="E5" s="86">
        <v>1</v>
      </c>
      <c r="F5" s="84">
        <v>0</v>
      </c>
      <c r="G5" s="86"/>
      <c r="H5" s="86"/>
      <c r="J5" s="84">
        <v>25</v>
      </c>
      <c r="K5" s="84">
        <v>10</v>
      </c>
      <c r="L5" s="84">
        <v>120</v>
      </c>
      <c r="M5" s="89">
        <v>0</v>
      </c>
      <c r="Q5" s="91">
        <v>7001</v>
      </c>
      <c r="R5" s="84">
        <v>7003</v>
      </c>
      <c r="S5" s="92"/>
      <c r="T5" s="86">
        <v>51034</v>
      </c>
      <c r="U5" s="86" t="s">
        <v>1749</v>
      </c>
      <c r="V5" s="84">
        <v>1</v>
      </c>
      <c r="W5" s="89"/>
      <c r="Y5" s="94"/>
      <c r="AG5" s="92"/>
      <c r="AH5" s="92"/>
      <c r="AI5" s="89"/>
      <c r="AJ5" s="89"/>
      <c r="AK5" s="89">
        <v>0</v>
      </c>
      <c r="AL5" s="89"/>
      <c r="AM5" s="89">
        <v>0</v>
      </c>
      <c r="AN5" s="89"/>
      <c r="AO5" s="89"/>
      <c r="AP5" s="89"/>
      <c r="AQ5" s="96"/>
      <c r="AR5" s="84" t="s">
        <v>1750</v>
      </c>
      <c r="AS5" s="84" t="s">
        <v>1751</v>
      </c>
      <c r="AT5" s="84" t="s">
        <v>1750</v>
      </c>
      <c r="AU5" s="97"/>
      <c r="AY5" s="101"/>
      <c r="AZ5" s="89"/>
      <c r="BA5" s="89"/>
      <c r="BB5" s="89"/>
      <c r="BC5" s="89"/>
      <c r="BD5" s="102" t="s">
        <v>208</v>
      </c>
      <c r="BE5" s="104"/>
      <c r="BF5" s="104"/>
      <c r="BG5" s="104"/>
      <c r="BH5" s="104"/>
      <c r="BI5" s="104"/>
      <c r="BJ5" s="102" t="s">
        <v>208</v>
      </c>
      <c r="BK5" s="102"/>
      <c r="BM5" s="86">
        <v>10098</v>
      </c>
      <c r="BO5" s="86">
        <v>10098</v>
      </c>
      <c r="BP5" s="84">
        <v>47</v>
      </c>
      <c r="BU5" s="86">
        <v>10098</v>
      </c>
      <c r="BZ5" s="108"/>
      <c r="CA5" s="108"/>
      <c r="CB5" s="108"/>
      <c r="CD5" s="108"/>
      <c r="CE5" s="108"/>
      <c r="CG5" s="97"/>
      <c r="CI5" s="109"/>
      <c r="CO5" s="84" t="s">
        <v>1752</v>
      </c>
      <c r="CP5" s="84">
        <v>12012504</v>
      </c>
      <c r="CQ5" s="84">
        <v>1</v>
      </c>
    </row>
    <row r="6" spans="1:95" s="84" customFormat="1">
      <c r="A6" s="84">
        <v>7003</v>
      </c>
      <c r="B6" s="84" t="s">
        <v>1744</v>
      </c>
      <c r="C6" s="84">
        <v>3</v>
      </c>
      <c r="D6" s="84">
        <v>3</v>
      </c>
      <c r="E6" s="86">
        <v>1</v>
      </c>
      <c r="F6" s="84">
        <v>0</v>
      </c>
      <c r="G6" s="86"/>
      <c r="H6" s="86"/>
      <c r="J6" s="84">
        <v>25</v>
      </c>
      <c r="K6" s="84">
        <v>10</v>
      </c>
      <c r="L6" s="84">
        <v>120</v>
      </c>
      <c r="M6" s="89">
        <v>0</v>
      </c>
      <c r="Q6" s="91">
        <v>7002</v>
      </c>
      <c r="R6" s="84">
        <v>7004</v>
      </c>
      <c r="S6" s="92"/>
      <c r="T6" s="86">
        <v>51036</v>
      </c>
      <c r="U6" s="86" t="s">
        <v>1753</v>
      </c>
      <c r="V6" s="84">
        <v>1</v>
      </c>
      <c r="AG6" s="92"/>
      <c r="AH6" s="92"/>
      <c r="AI6" s="89"/>
      <c r="AJ6" s="89"/>
      <c r="AK6" s="89">
        <v>0</v>
      </c>
      <c r="AL6" s="89"/>
      <c r="AM6" s="89">
        <v>0</v>
      </c>
      <c r="AN6" s="89"/>
      <c r="AO6" s="89"/>
      <c r="AP6" s="89"/>
      <c r="AQ6" s="96"/>
      <c r="AR6" s="84" t="s">
        <v>1754</v>
      </c>
      <c r="AS6" s="84" t="s">
        <v>1755</v>
      </c>
      <c r="AT6" s="84" t="s">
        <v>1754</v>
      </c>
      <c r="AU6" s="97"/>
      <c r="AY6" s="101"/>
      <c r="AZ6" s="89"/>
      <c r="BA6" s="89"/>
      <c r="BB6" s="89"/>
      <c r="BC6" s="89"/>
      <c r="BD6" s="102" t="s">
        <v>208</v>
      </c>
      <c r="BE6" s="105"/>
      <c r="BF6" s="105"/>
      <c r="BG6" s="105"/>
      <c r="BH6" s="105"/>
      <c r="BI6" s="105"/>
      <c r="BJ6" s="102" t="s">
        <v>208</v>
      </c>
      <c r="BK6" s="102"/>
      <c r="BM6" s="86">
        <v>10098</v>
      </c>
      <c r="BO6" s="86">
        <v>10098</v>
      </c>
      <c r="BP6" s="84">
        <v>35</v>
      </c>
      <c r="BR6" s="84" t="s">
        <v>229</v>
      </c>
      <c r="BU6" s="86">
        <v>10098</v>
      </c>
      <c r="BZ6" s="108"/>
      <c r="CA6" s="108"/>
      <c r="CB6" s="108"/>
      <c r="CD6" s="108"/>
      <c r="CE6" s="108"/>
      <c r="CG6" s="97"/>
      <c r="CI6" s="109"/>
      <c r="CO6" s="84" t="s">
        <v>1756</v>
      </c>
      <c r="CP6" s="84">
        <v>12012501</v>
      </c>
      <c r="CQ6" s="84">
        <v>1</v>
      </c>
    </row>
    <row r="7" spans="1:95" s="84" customFormat="1">
      <c r="A7" s="84">
        <v>7004</v>
      </c>
      <c r="B7" s="84" t="s">
        <v>1744</v>
      </c>
      <c r="C7" s="84">
        <v>3</v>
      </c>
      <c r="D7" s="84">
        <v>3</v>
      </c>
      <c r="E7" s="86">
        <v>1</v>
      </c>
      <c r="F7" s="84">
        <v>0</v>
      </c>
      <c r="G7" s="86"/>
      <c r="H7" s="86"/>
      <c r="J7" s="84">
        <v>25</v>
      </c>
      <c r="K7" s="84">
        <v>10</v>
      </c>
      <c r="L7" s="84">
        <v>120</v>
      </c>
      <c r="M7" s="89">
        <v>0</v>
      </c>
      <c r="Q7" s="91">
        <v>7003</v>
      </c>
      <c r="R7" s="84">
        <v>7005</v>
      </c>
      <c r="S7" s="92"/>
      <c r="T7" s="86">
        <v>51035</v>
      </c>
      <c r="U7" s="86" t="s">
        <v>1757</v>
      </c>
      <c r="V7" s="84">
        <v>1</v>
      </c>
      <c r="W7" s="89"/>
      <c r="Y7" s="94"/>
      <c r="AG7" s="92"/>
      <c r="AH7" s="92"/>
      <c r="AI7" s="89"/>
      <c r="AJ7" s="89"/>
      <c r="AK7" s="89">
        <v>0</v>
      </c>
      <c r="AL7" s="89"/>
      <c r="AM7" s="89">
        <v>0</v>
      </c>
      <c r="AN7" s="89"/>
      <c r="AO7" s="89"/>
      <c r="AP7" s="89"/>
      <c r="AQ7" s="96"/>
      <c r="AR7" s="84" t="s">
        <v>1758</v>
      </c>
      <c r="AS7" s="84" t="s">
        <v>1759</v>
      </c>
      <c r="AT7" s="84" t="s">
        <v>1758</v>
      </c>
      <c r="AU7" s="97"/>
      <c r="AY7" s="101"/>
      <c r="AZ7" s="89"/>
      <c r="BA7" s="89"/>
      <c r="BB7" s="89"/>
      <c r="BC7" s="89"/>
      <c r="BD7" s="102" t="s">
        <v>208</v>
      </c>
      <c r="BE7" s="104"/>
      <c r="BF7" s="104"/>
      <c r="BG7" s="104"/>
      <c r="BH7" s="104"/>
      <c r="BI7" s="104"/>
      <c r="BJ7" s="102" t="s">
        <v>208</v>
      </c>
      <c r="BK7" s="102" t="s">
        <v>208</v>
      </c>
      <c r="BM7" s="86">
        <v>10098</v>
      </c>
      <c r="BO7" s="86">
        <v>10098</v>
      </c>
      <c r="BP7" s="84">
        <v>48</v>
      </c>
      <c r="BU7" s="86">
        <v>10098</v>
      </c>
      <c r="BZ7" s="108"/>
      <c r="CA7" s="108"/>
      <c r="CB7" s="108"/>
      <c r="CD7" s="108"/>
      <c r="CE7" s="108"/>
      <c r="CG7" s="97"/>
      <c r="CI7" s="109"/>
      <c r="CO7" s="84" t="s">
        <v>1760</v>
      </c>
      <c r="CP7" s="84">
        <v>12012502</v>
      </c>
      <c r="CQ7" s="84">
        <v>1</v>
      </c>
    </row>
    <row r="8" spans="1:95" s="84" customFormat="1">
      <c r="A8" s="84">
        <v>7005</v>
      </c>
      <c r="B8" s="84" t="s">
        <v>1744</v>
      </c>
      <c r="C8" s="84">
        <v>3</v>
      </c>
      <c r="D8" s="84">
        <v>3</v>
      </c>
      <c r="E8" s="86">
        <v>1</v>
      </c>
      <c r="F8" s="84">
        <v>0</v>
      </c>
      <c r="G8" s="86"/>
      <c r="H8" s="86"/>
      <c r="J8" s="84">
        <v>25</v>
      </c>
      <c r="K8" s="84">
        <v>10</v>
      </c>
      <c r="L8" s="84">
        <v>120</v>
      </c>
      <c r="M8" s="89">
        <v>0</v>
      </c>
      <c r="Q8" s="91">
        <v>7004</v>
      </c>
      <c r="R8" s="84">
        <v>7001</v>
      </c>
      <c r="S8" s="92"/>
      <c r="T8" s="86">
        <v>51037</v>
      </c>
      <c r="U8" s="86" t="s">
        <v>1761</v>
      </c>
      <c r="V8" s="84">
        <v>1</v>
      </c>
      <c r="AG8" s="92"/>
      <c r="AH8" s="92"/>
      <c r="AI8" s="89"/>
      <c r="AJ8" s="89"/>
      <c r="AK8" s="89">
        <v>0</v>
      </c>
      <c r="AL8" s="89"/>
      <c r="AM8" s="89">
        <v>0</v>
      </c>
      <c r="AN8" s="89"/>
      <c r="AO8" s="89"/>
      <c r="AP8" s="89"/>
      <c r="AQ8" s="96"/>
      <c r="AR8" s="84" t="s">
        <v>1762</v>
      </c>
      <c r="AS8" s="84" t="s">
        <v>1763</v>
      </c>
      <c r="AT8" s="84" t="s">
        <v>1762</v>
      </c>
      <c r="AU8" s="97"/>
      <c r="AY8" s="101"/>
      <c r="AZ8" s="89"/>
      <c r="BA8" s="89"/>
      <c r="BB8" s="89"/>
      <c r="BC8" s="89"/>
      <c r="BD8" s="102" t="s">
        <v>208</v>
      </c>
      <c r="BE8" s="104"/>
      <c r="BF8" s="104"/>
      <c r="BG8" s="104"/>
      <c r="BH8" s="104"/>
      <c r="BI8" s="104"/>
      <c r="BJ8" s="102" t="s">
        <v>208</v>
      </c>
      <c r="BK8" s="102" t="s">
        <v>208</v>
      </c>
      <c r="BM8" s="86">
        <v>10098</v>
      </c>
      <c r="BO8" s="86">
        <v>10098</v>
      </c>
      <c r="BP8" s="84">
        <v>49</v>
      </c>
      <c r="BU8" s="86">
        <v>10098</v>
      </c>
      <c r="BZ8" s="108"/>
      <c r="CA8" s="108"/>
      <c r="CB8" s="108"/>
      <c r="CD8" s="108"/>
      <c r="CE8" s="108"/>
      <c r="CG8" s="97"/>
      <c r="CI8" s="109"/>
      <c r="CO8" s="84" t="s">
        <v>1764</v>
      </c>
      <c r="CP8" s="84">
        <v>12012503</v>
      </c>
      <c r="CQ8" s="84">
        <v>1</v>
      </c>
    </row>
    <row r="9" spans="1:95">
      <c r="BA9" s="89"/>
    </row>
    <row r="10" spans="1:95">
      <c r="BA10" s="89"/>
    </row>
    <row r="11" spans="1:95">
      <c r="BA11" s="89"/>
    </row>
    <row r="12" spans="1:95">
      <c r="BA12" s="89"/>
    </row>
    <row r="13" spans="1:95">
      <c r="BA13" s="89"/>
    </row>
    <row r="14" spans="1:95">
      <c r="BA14" s="89"/>
    </row>
    <row r="15" spans="1:95">
      <c r="BA15" s="89"/>
    </row>
    <row r="16" spans="1:95">
      <c r="BA16" s="89"/>
    </row>
    <row r="17" spans="53:53">
      <c r="BA17" s="89"/>
    </row>
    <row r="18" spans="53:53">
      <c r="BA18" s="89"/>
    </row>
    <row r="19" spans="53:53">
      <c r="BA19" s="89"/>
    </row>
    <row r="20" spans="53:53">
      <c r="BA20" s="89"/>
    </row>
    <row r="21" spans="53:53">
      <c r="BA21" s="89"/>
    </row>
    <row r="22" spans="53:53">
      <c r="BA22" s="89"/>
    </row>
    <row r="23" spans="53:53">
      <c r="BA23" s="103"/>
    </row>
    <row r="24" spans="53:53">
      <c r="BA24" s="103"/>
    </row>
    <row r="25" spans="53:53">
      <c r="BA25" s="103"/>
    </row>
    <row r="26" spans="53:53">
      <c r="BA26" s="103"/>
    </row>
    <row r="27" spans="53:53">
      <c r="BA27" s="103"/>
    </row>
    <row r="28" spans="53:53">
      <c r="BA28" s="103"/>
    </row>
    <row r="29" spans="53:53">
      <c r="BA29" s="103"/>
    </row>
    <row r="30" spans="53:53">
      <c r="BA30" s="103"/>
    </row>
    <row r="31" spans="53:53">
      <c r="BA31" s="103"/>
    </row>
    <row r="32" spans="53:53">
      <c r="BA32" s="103"/>
    </row>
    <row r="33" spans="53:53">
      <c r="BA33" s="103"/>
    </row>
    <row r="34" spans="53:53">
      <c r="BA34" s="103"/>
    </row>
    <row r="35" spans="53:53">
      <c r="BA35" s="103"/>
    </row>
    <row r="36" spans="53:53">
      <c r="BA36" s="89"/>
    </row>
    <row r="37" spans="53:53">
      <c r="BA37" s="89"/>
    </row>
    <row r="38" spans="53:53">
      <c r="BA38" s="89"/>
    </row>
    <row r="39" spans="53:53">
      <c r="BA39" s="89"/>
    </row>
    <row r="40" spans="53:53">
      <c r="BA40" s="89"/>
    </row>
    <row r="41" spans="53:53">
      <c r="BA41" s="89"/>
    </row>
    <row r="42" spans="53:53">
      <c r="BA42" s="89"/>
    </row>
    <row r="43" spans="53:53">
      <c r="BA43" s="89"/>
    </row>
    <row r="44" spans="53:53">
      <c r="BA44" s="89"/>
    </row>
    <row r="45" spans="53:53">
      <c r="BA45" s="89"/>
    </row>
    <row r="46" spans="53:53">
      <c r="BA46" s="89"/>
    </row>
    <row r="47" spans="53:53">
      <c r="BA47" s="89"/>
    </row>
    <row r="48" spans="53:53">
      <c r="BA48" s="89"/>
    </row>
    <row r="49" spans="53:53">
      <c r="BA49" s="89"/>
    </row>
    <row r="50" spans="53:53">
      <c r="BA50" s="89"/>
    </row>
    <row r="51" spans="53:53">
      <c r="BA51" s="89"/>
    </row>
    <row r="52" spans="53:53">
      <c r="BA52" s="89"/>
    </row>
    <row r="53" spans="53:53">
      <c r="BA53" s="89"/>
    </row>
    <row r="54" spans="53:53">
      <c r="BA54" s="89"/>
    </row>
    <row r="55" spans="53:53">
      <c r="BA55" s="89"/>
    </row>
    <row r="56" spans="53:53">
      <c r="BA56" s="89"/>
    </row>
    <row r="57" spans="53:53">
      <c r="BA57" s="89"/>
    </row>
    <row r="58" spans="53:53">
      <c r="BA58" s="89"/>
    </row>
    <row r="59" spans="53:53">
      <c r="BA59" s="89"/>
    </row>
    <row r="60" spans="53:53">
      <c r="BA60" s="89"/>
    </row>
    <row r="61" spans="53:53">
      <c r="BA61" s="89"/>
    </row>
    <row r="62" spans="53:53">
      <c r="BA62" s="89"/>
    </row>
    <row r="63" spans="53:53">
      <c r="BA63" s="89"/>
    </row>
    <row r="64" spans="53:53">
      <c r="BA64" s="89"/>
    </row>
    <row r="65" spans="53:53">
      <c r="BA65" s="89"/>
    </row>
    <row r="66" spans="53:53">
      <c r="BA66" s="89"/>
    </row>
  </sheetData>
  <phoneticPr fontId="45"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election activeCell="L42" sqref="L42"/>
    </sheetView>
  </sheetViews>
  <sheetFormatPr defaultColWidth="9" defaultRowHeight="13.5"/>
  <sheetData>
    <row r="1" spans="1:10" ht="14.25">
      <c r="A1" s="81" t="s">
        <v>1765</v>
      </c>
      <c r="B1" s="81" t="s">
        <v>1766</v>
      </c>
    </row>
    <row r="2" spans="1:10" ht="14.25">
      <c r="A2" s="82" t="s">
        <v>1734</v>
      </c>
      <c r="B2" s="82" t="s">
        <v>1735</v>
      </c>
    </row>
    <row r="3" spans="1:10" ht="14.25">
      <c r="A3" s="82" t="s">
        <v>201</v>
      </c>
      <c r="B3" s="82" t="s">
        <v>1767</v>
      </c>
    </row>
    <row r="4" spans="1:10">
      <c r="A4">
        <v>1</v>
      </c>
      <c r="B4" s="7">
        <v>0.8</v>
      </c>
    </row>
    <row r="5" spans="1:10">
      <c r="A5">
        <v>2</v>
      </c>
      <c r="B5" s="7">
        <v>0.8</v>
      </c>
    </row>
    <row r="6" spans="1:10">
      <c r="A6">
        <v>3</v>
      </c>
      <c r="B6" s="7">
        <v>0.8</v>
      </c>
    </row>
    <row r="7" spans="1:10">
      <c r="A7">
        <v>4</v>
      </c>
      <c r="B7" s="7">
        <v>0.9</v>
      </c>
    </row>
    <row r="8" spans="1:10">
      <c r="A8">
        <v>5</v>
      </c>
      <c r="B8" s="7">
        <v>1</v>
      </c>
    </row>
    <row r="15" spans="1:10">
      <c r="J15" s="7"/>
    </row>
  </sheetData>
  <phoneticPr fontId="45" type="noConversion"/>
  <pageMargins left="0.69930555555555596" right="0.69930555555555596"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MainLine</vt:lpstr>
      <vt:lpstr>BranchLine</vt:lpstr>
      <vt:lpstr>Daily</vt:lpstr>
      <vt:lpstr>Treasure</vt:lpstr>
      <vt:lpstr>DailyReduce</vt:lpstr>
      <vt:lpstr>DailyReward</vt:lpstr>
      <vt:lpstr>Circle</vt:lpstr>
      <vt:lpstr>CircleScene</vt:lpstr>
      <vt:lpstr>CircleChoice</vt:lpstr>
      <vt:lpstr>CircleReward</vt:lpstr>
      <vt:lpstr>Remark</vt:lpstr>
      <vt:lpstr>TaskChest</vt:lpstr>
      <vt:lpstr>(MainLine备份)</vt:lpstr>
      <vt:lpstr>(Daily 备份)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lusheng.lu</dc:creator>
  <cp:lastModifiedBy>admin</cp:lastModifiedBy>
  <cp:revision>1</cp:revision>
  <dcterms:created xsi:type="dcterms:W3CDTF">2006-09-16T00:00:00Z</dcterms:created>
  <dcterms:modified xsi:type="dcterms:W3CDTF">2018-04-10T10:28:34Z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