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3.xml" ContentType="application/vnd.openxmlformats-officedocument.spreadsheetml.worksheet+xml"/>
  <Override PartName="/xl/worksheets/sheet2.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_rels/sheet16.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7.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Table of contents " sheetId="1" state="visible" r:id="rId2"/>
    <sheet name="Table 1" sheetId="2" state="visible" r:id="rId3"/>
    <sheet name="Table 2" sheetId="3" state="visible" r:id="rId4"/>
    <sheet name="Table 3" sheetId="4" state="visible" r:id="rId5"/>
    <sheet name="Table 4" sheetId="5" state="visible" r:id="rId6"/>
    <sheet name="Table 5" sheetId="6" state="visible" r:id="rId7"/>
    <sheet name="Table 6" sheetId="7" state="visible" r:id="rId8"/>
    <sheet name="Table 7" sheetId="8" state="visible" r:id="rId9"/>
    <sheet name="Table 8" sheetId="9" state="visible" r:id="rId10"/>
    <sheet name="Table 9" sheetId="10" state="visible" r:id="rId11"/>
    <sheet name="Table 10" sheetId="11" state="visible" r:id="rId12"/>
    <sheet name="Table 11" sheetId="12" state="visible" r:id="rId13"/>
    <sheet name="Table 12" sheetId="13" state="visible" r:id="rId14"/>
    <sheet name="Table 13" sheetId="14" state="visible" r:id="rId15"/>
    <sheet name="Table 14" sheetId="15" state="visible" r:id="rId16"/>
    <sheet name="Table 15" sheetId="16" state="visible" r:id="rId17"/>
    <sheet name="Table 16" sheetId="17" state="visible" r:id="rId18"/>
    <sheet name="Table 17" sheetId="18" state="visible" r:id="rId19"/>
    <sheet name="Table 18" sheetId="19" state="visible" r:id="rId20"/>
    <sheet name="Table 19" sheetId="20" state="visible" r:id="rId21"/>
    <sheet name="Table 20" sheetId="21" state="visible" r:id="rId22"/>
    <sheet name="Table 21" sheetId="22" state="visible" r:id="rId23"/>
    <sheet name="Table 22" sheetId="23" state="visible" r:id="rId2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<sst xmlns="http://schemas.openxmlformats.org/spreadsheetml/2006/main" count="6966" uniqueCount="1123">
  <si>
    <t xml:space="preserve">Table of contents</t>
  </si>
  <si>
    <t xml:space="preserve">Table 1: Oveview of data used in colocalization analyses</t>
  </si>
  <si>
    <t xml:space="preserve">Table 2: Correlation between adipose and brain tissue colocalized BMI variants and measures of adiposity</t>
  </si>
  <si>
    <t xml:space="preserve">Table 3: Datasets used in Mendelian randomizaton analyses </t>
  </si>
  <si>
    <t xml:space="preserve">Table 4:  Variants with evidence for colocalisation between adipose eQTL  and Body-mass index (BMI) associated SNPs</t>
  </si>
  <si>
    <t xml:space="preserve">Table 5: Variants with evidence for colocalisation between brain eQTL  and Body-mass index (BMI) associated SNPs</t>
  </si>
  <si>
    <t xml:space="preserve">Table 6: Summary table PPA4 results for loci with evidence of colocalization in adipose, brain or both tissues</t>
  </si>
  <si>
    <t xml:space="preserve">Table 7: Variants with borderline evidence for colocalisation (i.e. based on PPA4&gt;0.7 &amp; PPA&lt;0.8)</t>
  </si>
  <si>
    <t xml:space="preserve">Table 8: Correlation between adipose and brain tissue colocalized BMI variants and measures of adiposity</t>
  </si>
  <si>
    <t xml:space="preserve">Table 9: 'Consensus-Path-DB' Pathway analysis    </t>
  </si>
  <si>
    <t xml:space="preserve">Table 10:  Evidence of enrichment for tissue partitioned sets of variants in 13 specific brain regions</t>
  </si>
  <si>
    <t xml:space="preserve">Table 11:  Number of other tissues which adipose and brain tissue colocalized SNPs were also eQTL in</t>
  </si>
  <si>
    <t xml:space="preserve">Table 12: Summary of one-sample Mendelian randomization analysis using all 915 BMI instruments</t>
  </si>
  <si>
    <t xml:space="preserve">Table 13: Summary of the total BMI effect on outcomes derived by 2 sample Mendelian randomization as sensitivity analysis</t>
  </si>
  <si>
    <t xml:space="preserve">Table 14: Summary of heterogeneity (Q) of BMI instrumented with genome-wide significant SNPs in 2 sample Mendelian randomization analyses </t>
  </si>
  <si>
    <t xml:space="preserve">Table 15: Summary of clusterd effect estimates identified by applying 'MR-clust' </t>
  </si>
  <si>
    <t xml:space="preserve">Table 16: Effects estimates for SNPs incorporated into adipose- and brain-instrumented BMI exposures in MR analyses  </t>
  </si>
  <si>
    <t xml:space="preserve">Table 17: Summary of MR results (Univariable and Multivariable) </t>
  </si>
  <si>
    <t xml:space="preserve">Table 18: Univariable MR analysis using two-sample Mendelian randomization</t>
  </si>
  <si>
    <t xml:space="preserve">Table 19: Univariable MR analysis using two-sample Mendelian randomization on instruments unique to each tissue</t>
  </si>
  <si>
    <t xml:space="preserve">Table 20: Results of Steiger filtering for the identification of SNPs in the adipose-tissue instrumented BMI exposure susceptible to reverse cause </t>
  </si>
  <si>
    <t xml:space="preserve">Table 21: Results of Steiger filtering for the identification of SNPs in the brain-tissue instrumented BMI exposure susceptible to reverse cause </t>
  </si>
  <si>
    <t xml:space="preserve">Table 22: Summary of repeat univariable 2 sample MR (2SMR) using instruments which survived Steiger filtering  </t>
  </si>
  <si>
    <t xml:space="preserve">A summary of the data resources used in this study to conduct genetic colocalization analyses</t>
  </si>
  <si>
    <t xml:space="preserve">Data</t>
  </si>
  <si>
    <t xml:space="preserve">Description</t>
  </si>
  <si>
    <t xml:space="preserve">Sample size</t>
  </si>
  <si>
    <t xml:space="preserve">Web resource</t>
  </si>
  <si>
    <t xml:space="preserve">Body-mass index (BMI) GWAS </t>
  </si>
  <si>
    <t xml:space="preserve">Summary-level data from a meta-analysis of BMI in UK Biobank and the GIANT consortium (Yengo et al)</t>
  </si>
  <si>
    <t xml:space="preserve">n = 681,275</t>
  </si>
  <si>
    <t xml:space="preserve">https://portals.broadinstitute.org/collaboration/giant/index.php/GIANT_consortium_data_files</t>
  </si>
  <si>
    <t xml:space="preserve">UK Biobank BMI GWAS conducted internally</t>
  </si>
  <si>
    <t xml:space="preserve">n = 463,005</t>
  </si>
  <si>
    <t xml:space="preserve">https://doi.org/10.5523/bris.pnoat8cxo0u52p6ynfaekeigi</t>
  </si>
  <si>
    <t xml:space="preserve">Adipose cis-eQTL </t>
  </si>
  <si>
    <t xml:space="preserve">Genome-wide expression profile data derived from subcutaneous adipsoe tissue obrained from the Multiple </t>
  </si>
  <si>
    <t xml:space="preserve">n = 766</t>
  </si>
  <si>
    <t xml:space="preserve">http://www.muther.ac.uk/Data.html</t>
  </si>
  <si>
    <t xml:space="preserve">Tissue Human Expression Resource (MuTHER) </t>
  </si>
  <si>
    <t xml:space="preserve">eQTL data data from subcutaneous adipose tissue was downloaded from the GTEx Portal (GTEx Analysis data v8)</t>
  </si>
  <si>
    <t xml:space="preserve">n = 491</t>
  </si>
  <si>
    <t xml:space="preserve">https://www.gtexportal.org/home/datasets</t>
  </si>
  <si>
    <t xml:space="preserve">Brain cis-eQTL </t>
  </si>
  <si>
    <t xml:space="preserve">eQTL data from a meta-analyses of 10 brain regions derived from GTEx v6 (ref GTEx consortium 2017 Nature),</t>
  </si>
  <si>
    <t xml:space="preserve">n = 1194</t>
  </si>
  <si>
    <t xml:space="preserve">https://cnsgenomics.com/software/smr/ - DataResource</t>
  </si>
  <si>
    <t xml:space="preserve">CMC (Fromer et al. 2016 Nat Neurosci), and ROSMAP (Ng et al. 2017 Nat Neurosci) by MeCS was obtained from</t>
  </si>
  <si>
    <t xml:space="preserve">the genome-wide and complex trait analysis (GCTA) database </t>
  </si>
  <si>
    <t xml:space="preserve">Summary of GWAS data sources used for correlation analyses; N=sample size, doi=digital object identifier</t>
  </si>
  <si>
    <t xml:space="preserve">*** Update reference for SAT/VAT UKB data </t>
  </si>
  <si>
    <t xml:space="preserve">Trait</t>
  </si>
  <si>
    <t xml:space="preserve">Study</t>
  </si>
  <si>
    <t xml:space="preserve">N (European ancestry)</t>
  </si>
  <si>
    <t xml:space="preserve">doi</t>
  </si>
  <si>
    <t xml:space="preserve">Data resource </t>
  </si>
  <si>
    <t xml:space="preserve">Subcutaneous adipose tissue volume (SAT)</t>
  </si>
  <si>
    <t xml:space="preserve">Chu et al 2017</t>
  </si>
  <si>
    <t xml:space="preserve">10.1038/ng.3738 </t>
  </si>
  <si>
    <t xml:space="preserve">https://grasp.nhlbi.nih.gov/FullResults.aspx</t>
  </si>
  <si>
    <t xml:space="preserve">Visceral adipose tissue volume (VAT)</t>
  </si>
  <si>
    <t xml:space="preserve">Liu et al 2021</t>
  </si>
  <si>
    <t xml:space="preserve">10.7554/eLife.65554</t>
  </si>
  <si>
    <t xml:space="preserve">https://elifesciences.org/articles/65554/figures#content</t>
  </si>
  <si>
    <t xml:space="preserve">Subcutaneous adipose tissue attenuation (SATHU)</t>
  </si>
  <si>
    <t xml:space="preserve">Visceral adipose tissue attenutation (VATHU)</t>
  </si>
  <si>
    <t xml:space="preserve">Ratio of visceral-to-subcutaneous adipose tissue volume (VATSAT)</t>
  </si>
  <si>
    <t xml:space="preserve">Waist-to-hip ratio (WHR) </t>
  </si>
  <si>
    <t xml:space="preserve">Pulit et al 2019</t>
  </si>
  <si>
    <t xml:space="preserve">10.1093/hmg/ddy327</t>
  </si>
  <si>
    <t xml:space="preserve">10.5281/zenodo.1251813</t>
  </si>
  <si>
    <t xml:space="preserve">Body fat percentage</t>
  </si>
  <si>
    <t xml:space="preserve">Elseworth 2018</t>
  </si>
  <si>
    <t xml:space="preserve">OpenGWAS project dataset: ukb-b-8909</t>
  </si>
  <si>
    <t xml:space="preserve">https://gwas.mrcieu.ac.uk/datasets/ukb-b-8909/</t>
  </si>
  <si>
    <t xml:space="preserve">Trunk fat percentage</t>
  </si>
  <si>
    <t xml:space="preserve">OpenGWAS project dataset: ukb-b-16407</t>
  </si>
  <si>
    <t xml:space="preserve">https://gwas.mrcieu.ac.uk/datasets/ukb-b-16407/</t>
  </si>
  <si>
    <t xml:space="preserve">Leg fat percentage (left)</t>
  </si>
  <si>
    <t xml:space="preserve">OpenGWAS project dataset: ukb-b-18377</t>
  </si>
  <si>
    <t xml:space="preserve">https://gwas.mrcieu.ac.uk/datasets/ukb-b-18377/</t>
  </si>
  <si>
    <t xml:space="preserve">Leg fat percentage (right)</t>
  </si>
  <si>
    <t xml:space="preserve">OpenGWAS project dataset: ukb-b-20531</t>
  </si>
  <si>
    <t xml:space="preserve">https://gwas.mrcieu.ac.uk/datasets/ukb-b-20531/</t>
  </si>
  <si>
    <t xml:space="preserve">Hip circumference </t>
  </si>
  <si>
    <t xml:space="preserve">OpenGWAS project dataset: ukb-b-15590</t>
  </si>
  <si>
    <t xml:space="preserve">https://gwas.mrcieu.ac.uk/datasets/ukb-b-15590/</t>
  </si>
  <si>
    <t xml:space="preserve">Waist-to-hip ratio adjusted for BMI (WHRadjBMI) </t>
  </si>
  <si>
    <t xml:space="preserve">O'Connor et al 2018 </t>
  </si>
  <si>
    <t xml:space="preserve">https://doi.org/10.1038/s41588-018-0255-0</t>
  </si>
  <si>
    <t xml:space="preserve">https://alkesgroup.broadinstitute.org/UKBB/</t>
  </si>
  <si>
    <t xml:space="preserve">MR-base id - identifier for corresponding summary statistics in MR-Base, N - sample size of GWAS (cases and controls), PMID - Pubmed identifier</t>
  </si>
  <si>
    <t xml:space="preserve">One-sample MR data</t>
  </si>
  <si>
    <t xml:space="preserve">UK Biobank field</t>
  </si>
  <si>
    <t xml:space="preserve">Outcome </t>
  </si>
  <si>
    <t xml:space="preserve">Sample size (cases/controls)</t>
  </si>
  <si>
    <t xml:space="preserve">41270 (ICD10 code=E11)</t>
  </si>
  <si>
    <t xml:space="preserve">Type 2 diabetes</t>
  </si>
  <si>
    <t xml:space="preserve">334398 (23588/310810)</t>
  </si>
  <si>
    <t xml:space="preserve">41270 (ICD10 code=I25)</t>
  </si>
  <si>
    <r>
      <rPr>
        <sz val="12"/>
        <color rgb="FF000000"/>
        <rFont val="Lohit Devanagari"/>
        <family val="2"/>
      </rPr>
      <t xml:space="preserve">﻿</t>
    </r>
    <r>
      <rPr>
        <sz val="12"/>
        <color rgb="FF000000"/>
        <rFont val="Calibri"/>
        <family val="2"/>
        <charset val="1"/>
      </rPr>
      <t xml:space="preserve">Coronary heart disease</t>
    </r>
  </si>
  <si>
    <t xml:space="preserve">334398 (31039/303359)</t>
  </si>
  <si>
    <t xml:space="preserve">41270 (ICD10 code=I48)</t>
  </si>
  <si>
    <t xml:space="preserve">Atrial fibrillation</t>
  </si>
  <si>
    <t xml:space="preserve">334398 (23290/311108)</t>
  </si>
  <si>
    <t xml:space="preserve">41270 (ICD10 code=I50)</t>
  </si>
  <si>
    <t xml:space="preserve">Heart failure</t>
  </si>
  <si>
    <t xml:space="preserve">334398 (10155/324243)</t>
  </si>
  <si>
    <t xml:space="preserve">LV ejection fraction</t>
  </si>
  <si>
    <t xml:space="preserve">LV end diastolic volume</t>
  </si>
  <si>
    <t xml:space="preserve">LV end systolic volume</t>
  </si>
  <si>
    <t xml:space="preserve">LV stroke volume</t>
  </si>
  <si>
    <t xml:space="preserve">41270 (ICD10 code=I63)</t>
  </si>
  <si>
    <t xml:space="preserve">Stroke</t>
  </si>
  <si>
    <t xml:space="preserve">334398 (5421/334398)</t>
  </si>
  <si>
    <t xml:space="preserve">41270 (ICD10 code=I73)</t>
  </si>
  <si>
    <t xml:space="preserve">Peripheral artery disease </t>
  </si>
  <si>
    <t xml:space="preserve">334398 (5421/328977)</t>
  </si>
  <si>
    <t xml:space="preserve">Two-sample MR data</t>
  </si>
  <si>
    <t xml:space="preserve">MR-base  id</t>
  </si>
  <si>
    <t xml:space="preserve">N (cases)</t>
  </si>
  <si>
    <t xml:space="preserve">N (controls)</t>
  </si>
  <si>
    <t xml:space="preserve">PMID</t>
  </si>
  <si>
    <t xml:space="preserve">link/doi</t>
  </si>
  <si>
    <t xml:space="preserve">ieu-a-26</t>
  </si>
  <si>
    <t xml:space="preserve">Morris et al, 2012 </t>
  </si>
  <si>
    <t xml:space="preserve">10.1038/ng.2383</t>
  </si>
  <si>
    <t xml:space="preserve">ieu-a-7</t>
  </si>
  <si>
    <t xml:space="preserve">Nikpay et al, 2015</t>
  </si>
  <si>
    <r>
      <rPr>
        <sz val="12"/>
        <color rgb="FF000000"/>
        <rFont val="Lohit Devanagari"/>
        <family val="2"/>
      </rPr>
      <t xml:space="preserve">﻿</t>
    </r>
    <r>
      <rPr>
        <sz val="12"/>
        <color rgb="FF000000"/>
        <rFont val="Calibri"/>
        <family val="2"/>
        <charset val="1"/>
      </rPr>
      <t xml:space="preserve">60801</t>
    </r>
  </si>
  <si>
    <t xml:space="preserve">10.1038/ng.3396</t>
  </si>
  <si>
    <t xml:space="preserve">ebi-a-GCST006414</t>
  </si>
  <si>
    <t xml:space="preserve">Nielsen JB et al, 2018</t>
  </si>
  <si>
    <t xml:space="preserve">https://gwas.mrcieu.ac.uk/datasets/ebi-a-GCST006414/</t>
  </si>
  <si>
    <t xml:space="preserve">ebi-a-GCST009541</t>
  </si>
  <si>
    <t xml:space="preserve">Shah S et al, 2020</t>
  </si>
  <si>
    <t xml:space="preserve">https://www.nature.com/articles/s41467-019-13690-5</t>
  </si>
  <si>
    <t xml:space="preserve">N/A</t>
  </si>
  <si>
    <t xml:space="preserve">Pirruccello JP et al, 2020</t>
  </si>
  <si>
    <t xml:space="preserve">NA</t>
  </si>
  <si>
    <t xml:space="preserve">https://www.nature.com/articles/s41467-020-15823-7</t>
  </si>
  <si>
    <t xml:space="preserve">ebi-a-GCST006906</t>
  </si>
  <si>
    <t xml:space="preserve">Malik et al , 2018</t>
  </si>
  <si>
    <t xml:space="preserve">10.1038/s41588-018-0058-3</t>
  </si>
  <si>
    <t xml:space="preserve">finn-b-I9_PAD</t>
  </si>
  <si>
    <t xml:space="preserve">SNP=single nucleotide polymorphism, PPA=posterior probability of association. The probability that the SNP and trait are not associatiated (PPA0), association with one trait but not the other (PPA1, PPA2); </t>
  </si>
  <si>
    <t xml:space="preserve">association with both traits but with distinct causal variants (PPA3); association with both traits with a common causal variant (PPA4)</t>
  </si>
  <si>
    <t xml:space="preserve">SNP</t>
  </si>
  <si>
    <t xml:space="preserve">Gene</t>
  </si>
  <si>
    <t xml:space="preserve">PPA0</t>
  </si>
  <si>
    <t xml:space="preserve">PPA1</t>
  </si>
  <si>
    <t xml:space="preserve">PPA2</t>
  </si>
  <si>
    <t xml:space="preserve">PPA3</t>
  </si>
  <si>
    <t xml:space="preserve">PPA4</t>
  </si>
  <si>
    <t xml:space="preserve">rs10779751</t>
  </si>
  <si>
    <t xml:space="preserve">MTOR</t>
  </si>
  <si>
    <t xml:space="preserve">rs10923724</t>
  </si>
  <si>
    <t xml:space="preserve">TBX15</t>
  </si>
  <si>
    <t xml:space="preserve">rs11577094</t>
  </si>
  <si>
    <t xml:space="preserve">DNALI1</t>
  </si>
  <si>
    <t xml:space="preserve">rs12044597</t>
  </si>
  <si>
    <t xml:space="preserve">SLC35E2B</t>
  </si>
  <si>
    <t xml:space="preserve">rs12564992</t>
  </si>
  <si>
    <t xml:space="preserve">SERPINC1</t>
  </si>
  <si>
    <t xml:space="preserve">rs16864515</t>
  </si>
  <si>
    <t xml:space="preserve">PRRC2C</t>
  </si>
  <si>
    <t xml:space="preserve">rs1730859</t>
  </si>
  <si>
    <t xml:space="preserve">PRMT6</t>
  </si>
  <si>
    <t xml:space="preserve">rs17391694</t>
  </si>
  <si>
    <t xml:space="preserve">FUBP1</t>
  </si>
  <si>
    <t xml:space="preserve">rs2282231</t>
  </si>
  <si>
    <t xml:space="preserve">BMP8A</t>
  </si>
  <si>
    <t xml:space="preserve">rs4970712</t>
  </si>
  <si>
    <t xml:space="preserve">EVI5</t>
  </si>
  <si>
    <t xml:space="preserve">rs591088</t>
  </si>
  <si>
    <t xml:space="preserve">CCDC23</t>
  </si>
  <si>
    <t xml:space="preserve">rs6587552</t>
  </si>
  <si>
    <t xml:space="preserve">SELENBP1</t>
  </si>
  <si>
    <t xml:space="preserve">rs7535528</t>
  </si>
  <si>
    <t xml:space="preserve">HES5</t>
  </si>
  <si>
    <t xml:space="preserve">rs7540681</t>
  </si>
  <si>
    <t xml:space="preserve">NBPF1</t>
  </si>
  <si>
    <t xml:space="preserve">rs905938</t>
  </si>
  <si>
    <t xml:space="preserve">ZBTB7B</t>
  </si>
  <si>
    <t xml:space="preserve">rs1263618</t>
  </si>
  <si>
    <t xml:space="preserve">GPR1</t>
  </si>
  <si>
    <t xml:space="preserve">rs1704190</t>
  </si>
  <si>
    <t xml:space="preserve">C2orf69</t>
  </si>
  <si>
    <t xml:space="preserve">rs4556997</t>
  </si>
  <si>
    <t xml:space="preserve">AFF3</t>
  </si>
  <si>
    <t xml:space="preserve">rs6738445</t>
  </si>
  <si>
    <t xml:space="preserve">SLC25A12</t>
  </si>
  <si>
    <t xml:space="preserve">rs7557796</t>
  </si>
  <si>
    <t xml:space="preserve">KDM3A</t>
  </si>
  <si>
    <t xml:space="preserve">rs7607351</t>
  </si>
  <si>
    <t xml:space="preserve">GFPT1</t>
  </si>
  <si>
    <t xml:space="preserve">rs11710798</t>
  </si>
  <si>
    <t xml:space="preserve">IP6K2</t>
  </si>
  <si>
    <t xml:space="preserve">rs2293605</t>
  </si>
  <si>
    <t xml:space="preserve">KLHL6</t>
  </si>
  <si>
    <t xml:space="preserve">rs263041</t>
  </si>
  <si>
    <t xml:space="preserve">MAP6D1</t>
  </si>
  <si>
    <t xml:space="preserve">rs2710323</t>
  </si>
  <si>
    <t xml:space="preserve">NT5DC2</t>
  </si>
  <si>
    <t xml:space="preserve">rs4132228</t>
  </si>
  <si>
    <t xml:space="preserve">ADAMTS9</t>
  </si>
  <si>
    <t xml:space="preserve">rs9821675</t>
  </si>
  <si>
    <t xml:space="preserve">MST1R</t>
  </si>
  <si>
    <t xml:space="preserve">rs17695092</t>
  </si>
  <si>
    <t xml:space="preserve">CPEB4</t>
  </si>
  <si>
    <t xml:space="preserve">rs2052883</t>
  </si>
  <si>
    <t xml:space="preserve">PJA2</t>
  </si>
  <si>
    <t xml:space="preserve">rs2074613</t>
  </si>
  <si>
    <t xml:space="preserve">PCDHA3</t>
  </si>
  <si>
    <t xml:space="preserve">rs2367112</t>
  </si>
  <si>
    <t xml:space="preserve">RGS7BP</t>
  </si>
  <si>
    <t xml:space="preserve">rs3844598</t>
  </si>
  <si>
    <t xml:space="preserve">PCDHGA2</t>
  </si>
  <si>
    <t xml:space="preserve">rs4865796</t>
  </si>
  <si>
    <t xml:space="preserve">FST</t>
  </si>
  <si>
    <t xml:space="preserve">rs7716275</t>
  </si>
  <si>
    <t xml:space="preserve">MYOT</t>
  </si>
  <si>
    <t xml:space="preserve">rs13209968</t>
  </si>
  <si>
    <t xml:space="preserve">HEY2</t>
  </si>
  <si>
    <t xml:space="preserve">rs16882001</t>
  </si>
  <si>
    <t xml:space="preserve">RRAGD</t>
  </si>
  <si>
    <t xml:space="preserve">rs9394312</t>
  </si>
  <si>
    <t xml:space="preserve">UHRF1BP1</t>
  </si>
  <si>
    <t xml:space="preserve">rs13240600</t>
  </si>
  <si>
    <t xml:space="preserve">ARPC1A</t>
  </si>
  <si>
    <t xml:space="preserve">rs17207196</t>
  </si>
  <si>
    <t xml:space="preserve">GTF2IRD2</t>
  </si>
  <si>
    <t xml:space="preserve">rs17685</t>
  </si>
  <si>
    <t xml:space="preserve">MDH2</t>
  </si>
  <si>
    <t xml:space="preserve">rs329277</t>
  </si>
  <si>
    <t xml:space="preserve">DPY19L1</t>
  </si>
  <si>
    <t xml:space="preserve">rs6463489</t>
  </si>
  <si>
    <t xml:space="preserve">FBXL18</t>
  </si>
  <si>
    <t xml:space="preserve">rs1394</t>
  </si>
  <si>
    <t xml:space="preserve">MSRA</t>
  </si>
  <si>
    <t xml:space="preserve">rs4841659</t>
  </si>
  <si>
    <t xml:space="preserve">AF131215.5</t>
  </si>
  <si>
    <t xml:space="preserve">rs6985109</t>
  </si>
  <si>
    <t xml:space="preserve">rs881301</t>
  </si>
  <si>
    <t xml:space="preserve">FGFR1</t>
  </si>
  <si>
    <t xml:space="preserve">rs10971712</t>
  </si>
  <si>
    <t xml:space="preserve">GALT</t>
  </si>
  <si>
    <t xml:space="preserve">rs4877313</t>
  </si>
  <si>
    <t xml:space="preserve">ISCA1</t>
  </si>
  <si>
    <t xml:space="preserve">rs10886017</t>
  </si>
  <si>
    <t xml:space="preserve">KIAA1598</t>
  </si>
  <si>
    <t xml:space="preserve">rs12411886</t>
  </si>
  <si>
    <t xml:space="preserve">PDCD11</t>
  </si>
  <si>
    <t xml:space="preserve">rs1468069</t>
  </si>
  <si>
    <t xml:space="preserve">SLIT1</t>
  </si>
  <si>
    <t xml:space="preserve">rs3977755</t>
  </si>
  <si>
    <t xml:space="preserve">rs1048932</t>
  </si>
  <si>
    <t xml:space="preserve">CADM1</t>
  </si>
  <si>
    <t xml:space="preserve">rs10832778</t>
  </si>
  <si>
    <t xml:space="preserve">NCR3LG1</t>
  </si>
  <si>
    <t xml:space="preserve">rs7102454</t>
  </si>
  <si>
    <t xml:space="preserve">EFEMP2</t>
  </si>
  <si>
    <t xml:space="preserve">rs7124681</t>
  </si>
  <si>
    <t xml:space="preserve">MYBPC3</t>
  </si>
  <si>
    <t xml:space="preserve">rs11066188</t>
  </si>
  <si>
    <t xml:space="preserve">ALDH2</t>
  </si>
  <si>
    <t xml:space="preserve">rs4077093</t>
  </si>
  <si>
    <t xml:space="preserve">AC139768.1</t>
  </si>
  <si>
    <t xml:space="preserve">rs4148866</t>
  </si>
  <si>
    <t xml:space="preserve">HCAR1</t>
  </si>
  <si>
    <t xml:space="preserve">rs7133378</t>
  </si>
  <si>
    <t xml:space="preserve">ZNF664</t>
  </si>
  <si>
    <t xml:space="preserve">rs7134628</t>
  </si>
  <si>
    <t xml:space="preserve">SP1</t>
  </si>
  <si>
    <t xml:space="preserve">rs7334078</t>
  </si>
  <si>
    <t xml:space="preserve">STK24</t>
  </si>
  <si>
    <t xml:space="preserve">rs11635675</t>
  </si>
  <si>
    <t xml:space="preserve">USP3</t>
  </si>
  <si>
    <t xml:space="preserve">rs2238373</t>
  </si>
  <si>
    <t xml:space="preserve">NTHL1</t>
  </si>
  <si>
    <t xml:space="preserve">rs3888190</t>
  </si>
  <si>
    <t xml:space="preserve">ATXN2L</t>
  </si>
  <si>
    <t xml:space="preserve">rs455527</t>
  </si>
  <si>
    <t xml:space="preserve">AC137932.1</t>
  </si>
  <si>
    <t xml:space="preserve">rs4985557</t>
  </si>
  <si>
    <t xml:space="preserve">CLEC18A</t>
  </si>
  <si>
    <t xml:space="preserve">rs7189122</t>
  </si>
  <si>
    <t xml:space="preserve">OGFOD1</t>
  </si>
  <si>
    <t xml:space="preserve">rs1000940</t>
  </si>
  <si>
    <t xml:space="preserve">SLC25A11</t>
  </si>
  <si>
    <t xml:space="preserve">rs12150665</t>
  </si>
  <si>
    <t xml:space="preserve">DHRS11</t>
  </si>
  <si>
    <t xml:space="preserve">rs4796243</t>
  </si>
  <si>
    <t xml:space="preserve">rs9299</t>
  </si>
  <si>
    <t xml:space="preserve">ATP5G1</t>
  </si>
  <si>
    <t xml:space="preserve">rs559231</t>
  </si>
  <si>
    <t xml:space="preserve">PIK3C3</t>
  </si>
  <si>
    <t xml:space="preserve">rs11670142</t>
  </si>
  <si>
    <t xml:space="preserve">PPFIA3</t>
  </si>
  <si>
    <t xml:space="preserve">rs2304130</t>
  </si>
  <si>
    <t xml:space="preserve">YJEFN3</t>
  </si>
  <si>
    <t xml:space="preserve">rs3810291</t>
  </si>
  <si>
    <t xml:space="preserve">SAE1</t>
  </si>
  <si>
    <t xml:space="preserve">rs3957285</t>
  </si>
  <si>
    <t xml:space="preserve">TMEM259</t>
  </si>
  <si>
    <t xml:space="preserve">rs998732</t>
  </si>
  <si>
    <t xml:space="preserve">LPAR2</t>
  </si>
  <si>
    <t xml:space="preserve">rs1117080</t>
  </si>
  <si>
    <t xml:space="preserve">YWHAB</t>
  </si>
  <si>
    <t xml:space="preserve">rs1884389</t>
  </si>
  <si>
    <t xml:space="preserve">NSFL1C</t>
  </si>
  <si>
    <t xml:space="preserve">rs2425024</t>
  </si>
  <si>
    <t xml:space="preserve">ITCH</t>
  </si>
  <si>
    <t xml:space="preserve">rs2425847</t>
  </si>
  <si>
    <t xml:space="preserve">WFDC3</t>
  </si>
  <si>
    <t xml:space="preserve">rs4012234</t>
  </si>
  <si>
    <t xml:space="preserve">EIF2S2</t>
  </si>
  <si>
    <t xml:space="preserve">rs676749</t>
  </si>
  <si>
    <t xml:space="preserve">PCED1A</t>
  </si>
  <si>
    <t xml:space="preserve">rs12628891</t>
  </si>
  <si>
    <t xml:space="preserve">H1F0</t>
  </si>
  <si>
    <t xml:space="preserve">rs138289</t>
  </si>
  <si>
    <t xml:space="preserve">SELM</t>
  </si>
  <si>
    <t xml:space="preserve">rs12022461</t>
  </si>
  <si>
    <t xml:space="preserve">S100PBP</t>
  </si>
  <si>
    <t xml:space="preserve">rs12120851</t>
  </si>
  <si>
    <t xml:space="preserve">SYCP1</t>
  </si>
  <si>
    <t xml:space="preserve">SLC9C2</t>
  </si>
  <si>
    <t xml:space="preserve">rs12759296</t>
  </si>
  <si>
    <t xml:space="preserve">AGMAT</t>
  </si>
  <si>
    <t xml:space="preserve">rs1993709</t>
  </si>
  <si>
    <t xml:space="preserve">NEGR1</t>
  </si>
  <si>
    <t xml:space="preserve">rs2235564</t>
  </si>
  <si>
    <t xml:space="preserve">KLHL21</t>
  </si>
  <si>
    <t xml:space="preserve">rs2481665</t>
  </si>
  <si>
    <t xml:space="preserve">L1TD1</t>
  </si>
  <si>
    <t xml:space="preserve">rs4653017</t>
  </si>
  <si>
    <t xml:space="preserve">ZNF362</t>
  </si>
  <si>
    <t xml:space="preserve">TARS2</t>
  </si>
  <si>
    <t xml:space="preserve">rs6692586</t>
  </si>
  <si>
    <t xml:space="preserve">LUZP1</t>
  </si>
  <si>
    <t xml:space="preserve">rs7551507</t>
  </si>
  <si>
    <t xml:space="preserve">LRRC53</t>
  </si>
  <si>
    <t xml:space="preserve">rs761423</t>
  </si>
  <si>
    <t xml:space="preserve">ATP13A2</t>
  </si>
  <si>
    <t xml:space="preserve">rs823074</t>
  </si>
  <si>
    <t xml:space="preserve">PM20D1</t>
  </si>
  <si>
    <t xml:space="preserve">rs12468863</t>
  </si>
  <si>
    <t xml:space="preserve">KCNK3</t>
  </si>
  <si>
    <t xml:space="preserve">TYW5</t>
  </si>
  <si>
    <t xml:space="preserve">rs2162524</t>
  </si>
  <si>
    <t xml:space="preserve">TRIP12</t>
  </si>
  <si>
    <t xml:space="preserve">rs2280039</t>
  </si>
  <si>
    <t xml:space="preserve">PTPRN</t>
  </si>
  <si>
    <t xml:space="preserve">rs7607369</t>
  </si>
  <si>
    <t xml:space="preserve">PLCD4</t>
  </si>
  <si>
    <t xml:space="preserve">rs10460960</t>
  </si>
  <si>
    <t xml:space="preserve">ZNF662</t>
  </si>
  <si>
    <t xml:space="preserve">rs13072731</t>
  </si>
  <si>
    <t xml:space="preserve">EXOG</t>
  </si>
  <si>
    <t xml:space="preserve">rs1452075</t>
  </si>
  <si>
    <t xml:space="preserve">CADPS</t>
  </si>
  <si>
    <t xml:space="preserve">ECE2</t>
  </si>
  <si>
    <t xml:space="preserve">GLYCTK</t>
  </si>
  <si>
    <t xml:space="preserve">rs28350</t>
  </si>
  <si>
    <t xml:space="preserve">rs3731544</t>
  </si>
  <si>
    <t xml:space="preserve">CSPG5</t>
  </si>
  <si>
    <t xml:space="preserve">rs4677812</t>
  </si>
  <si>
    <t xml:space="preserve">ACAP2</t>
  </si>
  <si>
    <t xml:space="preserve">rs6764533</t>
  </si>
  <si>
    <t xml:space="preserve">UBXN7</t>
  </si>
  <si>
    <t xml:space="preserve">rs6777784</t>
  </si>
  <si>
    <t xml:space="preserve">rs7630080</t>
  </si>
  <si>
    <t xml:space="preserve">PRKCD</t>
  </si>
  <si>
    <t xml:space="preserve">rs7652415</t>
  </si>
  <si>
    <t xml:space="preserve">SETD5</t>
  </si>
  <si>
    <t xml:space="preserve">C3orf18</t>
  </si>
  <si>
    <t xml:space="preserve">rs223391</t>
  </si>
  <si>
    <t xml:space="preserve">CENPE</t>
  </si>
  <si>
    <t xml:space="preserve">rs13174863</t>
  </si>
  <si>
    <t xml:space="preserve">SIL1</t>
  </si>
  <si>
    <t xml:space="preserve">PCDHGA3</t>
  </si>
  <si>
    <t xml:space="preserve">rs460799</t>
  </si>
  <si>
    <t xml:space="preserve">ERBB2IP</t>
  </si>
  <si>
    <t xml:space="preserve">rs4704513</t>
  </si>
  <si>
    <t xml:space="preserve">SCAMP1</t>
  </si>
  <si>
    <t xml:space="preserve">rs17757975</t>
  </si>
  <si>
    <t xml:space="preserve">GLO1</t>
  </si>
  <si>
    <t xml:space="preserve">rs2246012</t>
  </si>
  <si>
    <t xml:space="preserve">MED23</t>
  </si>
  <si>
    <t xml:space="preserve">rs2842385</t>
  </si>
  <si>
    <t xml:space="preserve">ID4</t>
  </si>
  <si>
    <t xml:space="preserve">rs3813680</t>
  </si>
  <si>
    <t xml:space="preserve">C6orf62</t>
  </si>
  <si>
    <t xml:space="preserve">rs6569648</t>
  </si>
  <si>
    <t xml:space="preserve">L3MBTL3</t>
  </si>
  <si>
    <t xml:space="preserve">rs6901756</t>
  </si>
  <si>
    <t xml:space="preserve">FRS3</t>
  </si>
  <si>
    <t xml:space="preserve">ANKS1A</t>
  </si>
  <si>
    <t xml:space="preserve">rs1048303</t>
  </si>
  <si>
    <t xml:space="preserve">AP1S1</t>
  </si>
  <si>
    <t xml:space="preserve">ZKSCAN5</t>
  </si>
  <si>
    <t xml:space="preserve">POM121C</t>
  </si>
  <si>
    <t xml:space="preserve">rs1830074</t>
  </si>
  <si>
    <t xml:space="preserve">ZNF12</t>
  </si>
  <si>
    <t xml:space="preserve">rs1899689</t>
  </si>
  <si>
    <t xml:space="preserve">CADPS2</t>
  </si>
  <si>
    <t xml:space="preserve">rs217433</t>
  </si>
  <si>
    <t xml:space="preserve">NUDCD3</t>
  </si>
  <si>
    <t xml:space="preserve">rs3807875</t>
  </si>
  <si>
    <t xml:space="preserve">rs7811342</t>
  </si>
  <si>
    <t xml:space="preserve">TTC26</t>
  </si>
  <si>
    <t xml:space="preserve">rs12545740</t>
  </si>
  <si>
    <t xml:space="preserve">DUSP26</t>
  </si>
  <si>
    <t xml:space="preserve">rs17446091</t>
  </si>
  <si>
    <t xml:space="preserve">TRIM35</t>
  </si>
  <si>
    <t xml:space="preserve">rs2170382</t>
  </si>
  <si>
    <t xml:space="preserve">STAU2</t>
  </si>
  <si>
    <t xml:space="preserve">rs3134353</t>
  </si>
  <si>
    <t xml:space="preserve">YWHAZ</t>
  </si>
  <si>
    <t xml:space="preserve">FAM86B1</t>
  </si>
  <si>
    <t xml:space="preserve">rs7830160</t>
  </si>
  <si>
    <t xml:space="preserve">ZBTB10</t>
  </si>
  <si>
    <t xml:space="preserve">UBE2R2</t>
  </si>
  <si>
    <t xml:space="preserve">rs450231</t>
  </si>
  <si>
    <t xml:space="preserve">ANKS6</t>
  </si>
  <si>
    <t xml:space="preserve">rs7031064</t>
  </si>
  <si>
    <t xml:space="preserve">FREM1</t>
  </si>
  <si>
    <t xml:space="preserve">rs7871866</t>
  </si>
  <si>
    <t xml:space="preserve">SLC27A4</t>
  </si>
  <si>
    <t xml:space="preserve">rs10824218</t>
  </si>
  <si>
    <t xml:space="preserve">VCL</t>
  </si>
  <si>
    <t xml:space="preserve">CNNM2</t>
  </si>
  <si>
    <t xml:space="preserve">rs12779943</t>
  </si>
  <si>
    <t xml:space="preserve">ANKRD26</t>
  </si>
  <si>
    <t xml:space="preserve">INA</t>
  </si>
  <si>
    <t xml:space="preserve">rs7083450</t>
  </si>
  <si>
    <t xml:space="preserve">AS3MT</t>
  </si>
  <si>
    <t xml:space="preserve">rs10768994</t>
  </si>
  <si>
    <t xml:space="preserve">HSD17B12</t>
  </si>
  <si>
    <t xml:space="preserve">rs10838465</t>
  </si>
  <si>
    <t xml:space="preserve">CTD-2210P24.4</t>
  </si>
  <si>
    <t xml:space="preserve">rs1465900</t>
  </si>
  <si>
    <t xml:space="preserve">TSKU</t>
  </si>
  <si>
    <t xml:space="preserve">rs1784460</t>
  </si>
  <si>
    <t xml:space="preserve">HMBS</t>
  </si>
  <si>
    <t xml:space="preserve">rs349088</t>
  </si>
  <si>
    <t xml:space="preserve">AP000974.1</t>
  </si>
  <si>
    <t xml:space="preserve">rs472611</t>
  </si>
  <si>
    <t xml:space="preserve">PVRL1</t>
  </si>
  <si>
    <t xml:space="preserve">C1QTNF4</t>
  </si>
  <si>
    <t xml:space="preserve">rs719802</t>
  </si>
  <si>
    <t xml:space="preserve">TTC12</t>
  </si>
  <si>
    <t xml:space="preserve">rs7947143</t>
  </si>
  <si>
    <t xml:space="preserve">TEX40</t>
  </si>
  <si>
    <t xml:space="preserve">rs10878946</t>
  </si>
  <si>
    <t xml:space="preserve">CPSF6</t>
  </si>
  <si>
    <t xml:space="preserve">rs6606686</t>
  </si>
  <si>
    <t xml:space="preserve">TCTN1</t>
  </si>
  <si>
    <t xml:space="preserve">DNAH10OS</t>
  </si>
  <si>
    <t xml:space="preserve">rs7963783</t>
  </si>
  <si>
    <t xml:space="preserve">TAOK3</t>
  </si>
  <si>
    <t xml:space="preserve">rs833831</t>
  </si>
  <si>
    <t xml:space="preserve">RHEBL1</t>
  </si>
  <si>
    <t xml:space="preserve">rs1045411</t>
  </si>
  <si>
    <t xml:space="preserve">HMGB1</t>
  </si>
  <si>
    <t xml:space="preserve">FARP1</t>
  </si>
  <si>
    <t xml:space="preserve">rs10144318</t>
  </si>
  <si>
    <t xml:space="preserve">STYX</t>
  </si>
  <si>
    <t xml:space="preserve">rs2010281</t>
  </si>
  <si>
    <t xml:space="preserve">TRMT61A</t>
  </si>
  <si>
    <t xml:space="preserve">rs3803286</t>
  </si>
  <si>
    <t xml:space="preserve">TRAF3</t>
  </si>
  <si>
    <t xml:space="preserve">rs11629783</t>
  </si>
  <si>
    <t xml:space="preserve">MAP2K1</t>
  </si>
  <si>
    <t xml:space="preserve">rs12595749</t>
  </si>
  <si>
    <t xml:space="preserve">DNAJA4</t>
  </si>
  <si>
    <t xml:space="preserve">rs12905439</t>
  </si>
  <si>
    <t xml:space="preserve">PGPEP1L</t>
  </si>
  <si>
    <t xml:space="preserve">rs7172627</t>
  </si>
  <si>
    <t xml:space="preserve">OTUD7A</t>
  </si>
  <si>
    <t xml:space="preserve">rs8033995</t>
  </si>
  <si>
    <t xml:space="preserve">LCMT2</t>
  </si>
  <si>
    <t xml:space="preserve">rs936227</t>
  </si>
  <si>
    <t xml:space="preserve">ULK3</t>
  </si>
  <si>
    <t xml:space="preserve">rs11866815</t>
  </si>
  <si>
    <t xml:space="preserve">PDIA2</t>
  </si>
  <si>
    <t xml:space="preserve">rs12597712</t>
  </si>
  <si>
    <t xml:space="preserve">FTO</t>
  </si>
  <si>
    <t xml:space="preserve">rs3814883</t>
  </si>
  <si>
    <t xml:space="preserve">DOC2A</t>
  </si>
  <si>
    <t xml:space="preserve">NFATC2IP</t>
  </si>
  <si>
    <t xml:space="preserve">rs4889606</t>
  </si>
  <si>
    <t xml:space="preserve">ZNF646</t>
  </si>
  <si>
    <t xml:space="preserve">EXOSC6</t>
  </si>
  <si>
    <t xml:space="preserve">rs7200919</t>
  </si>
  <si>
    <t xml:space="preserve">NFATC3</t>
  </si>
  <si>
    <t xml:space="preserve">rs889398</t>
  </si>
  <si>
    <t xml:space="preserve">rs9921416</t>
  </si>
  <si>
    <t xml:space="preserve">RPAIN</t>
  </si>
  <si>
    <t xml:space="preserve">rs1038088</t>
  </si>
  <si>
    <t xml:space="preserve">CORO6</t>
  </si>
  <si>
    <t xml:space="preserve">rs1075901</t>
  </si>
  <si>
    <t xml:space="preserve">NCOR1</t>
  </si>
  <si>
    <t xml:space="preserve">rs208015</t>
  </si>
  <si>
    <t xml:space="preserve">SP2</t>
  </si>
  <si>
    <t xml:space="preserve">rs7209235</t>
  </si>
  <si>
    <t xml:space="preserve">CDK3</t>
  </si>
  <si>
    <t xml:space="preserve">rs7220138</t>
  </si>
  <si>
    <t xml:space="preserve">TMUB2</t>
  </si>
  <si>
    <t xml:space="preserve">rs8075273</t>
  </si>
  <si>
    <t xml:space="preserve">DCAF7</t>
  </si>
  <si>
    <t xml:space="preserve">CDK5RAP3</t>
  </si>
  <si>
    <t xml:space="preserve">rs12964689</t>
  </si>
  <si>
    <t xml:space="preserve">C18orf8</t>
  </si>
  <si>
    <t xml:space="preserve">RIT2</t>
  </si>
  <si>
    <t xml:space="preserve">rs9965170</t>
  </si>
  <si>
    <t xml:space="preserve">PIAS2</t>
  </si>
  <si>
    <t xml:space="preserve">HAPLN4</t>
  </si>
  <si>
    <t xml:space="preserve">KLF16</t>
  </si>
  <si>
    <t xml:space="preserve">rs895330</t>
  </si>
  <si>
    <t xml:space="preserve">PIAS4</t>
  </si>
  <si>
    <t xml:space="preserve">rs6050446</t>
  </si>
  <si>
    <t xml:space="preserve">ENTPD6</t>
  </si>
  <si>
    <t xml:space="preserve">rs6512302</t>
  </si>
  <si>
    <t xml:space="preserve">OPRL1</t>
  </si>
  <si>
    <t xml:space="preserve">PTPRA</t>
  </si>
  <si>
    <t xml:space="preserve">rs2837398</t>
  </si>
  <si>
    <t xml:space="preserve">DSCAM</t>
  </si>
  <si>
    <t xml:space="preserve">rs427943</t>
  </si>
  <si>
    <t xml:space="preserve">ADARB1</t>
  </si>
  <si>
    <t xml:space="preserve">rs11538</t>
  </si>
  <si>
    <t xml:space="preserve">BID</t>
  </si>
  <si>
    <t xml:space="preserve">rs175165</t>
  </si>
  <si>
    <t xml:space="preserve">ZDHHC8</t>
  </si>
  <si>
    <t xml:space="preserve">rs738140</t>
  </si>
  <si>
    <t xml:space="preserve">WBP2NL</t>
  </si>
  <si>
    <t xml:space="preserve">Colocalisation (PPA4) results in adipose and brain-derived tissues. The gene with the highest PPA4 in either tissue type are reported for each lead SNP (although this may not necessarily reflect that this gene is the causal gene responsible for their respective BMI association) </t>
  </si>
  <si>
    <t xml:space="preserve">Tables of loci where colocalization evidence was identified in either adipose- or brain-tissue (but not the other) show comparison with the same gene in the other tissue. The table containing loci with colocalization evidence in both tissues includes the results for the gene with the highest PPA4 in either tissue, although due to co-expression of proximal genes this is unlikely to reflect multiple causal genes at each locus</t>
  </si>
  <si>
    <t xml:space="preserve">Colocalization at adipose-tissue only loci</t>
  </si>
  <si>
    <t xml:space="preserve">Colocalization at brain-tissue only loci</t>
  </si>
  <si>
    <t xml:space="preserve">Colocalization in both tissues (Top PPA4 gene reported)</t>
  </si>
  <si>
    <t xml:space="preserve">Top_Adipose_Gene</t>
  </si>
  <si>
    <t xml:space="preserve">Adipose_PPA4</t>
  </si>
  <si>
    <t xml:space="preserve">Brain_PPA4</t>
  </si>
  <si>
    <t xml:space="preserve">Top_Brain_Gene</t>
  </si>
  <si>
    <t xml:space="preserve">Top_Adipose_PPA4</t>
  </si>
  <si>
    <t xml:space="preserve">Top_Brain_PPA</t>
  </si>
  <si>
    <t xml:space="preserve">Adipose </t>
  </si>
  <si>
    <t xml:space="preserve">Brain</t>
  </si>
  <si>
    <t xml:space="preserve">rs10132280</t>
  </si>
  <si>
    <t xml:space="preserve">SDR39U1</t>
  </si>
  <si>
    <t xml:space="preserve">rs10160701</t>
  </si>
  <si>
    <t xml:space="preserve">PACSIN3</t>
  </si>
  <si>
    <t xml:space="preserve">rs10433609</t>
  </si>
  <si>
    <t xml:space="preserve">CYB561D2</t>
  </si>
  <si>
    <t xml:space="preserve">rs10198345</t>
  </si>
  <si>
    <t xml:space="preserve">GPD2</t>
  </si>
  <si>
    <t xml:space="preserve">rs10514710</t>
  </si>
  <si>
    <t xml:space="preserve">ZNF502</t>
  </si>
  <si>
    <t xml:space="preserve">rs10431745</t>
  </si>
  <si>
    <t xml:space="preserve">PPP2R5C</t>
  </si>
  <si>
    <t xml:space="preserve">ZSWIM7</t>
  </si>
  <si>
    <t xml:space="preserve">PPM1M</t>
  </si>
  <si>
    <t xml:space="preserve">rs10899486</t>
  </si>
  <si>
    <t xml:space="preserve">USP35</t>
  </si>
  <si>
    <t xml:space="preserve">ZNF501</t>
  </si>
  <si>
    <t xml:space="preserve">rs10903320</t>
  </si>
  <si>
    <t xml:space="preserve">rs10773049</t>
  </si>
  <si>
    <t xml:space="preserve">FAM101A</t>
  </si>
  <si>
    <t xml:space="preserve">rs10903323</t>
  </si>
  <si>
    <t xml:space="preserve">SLC35G5</t>
  </si>
  <si>
    <t xml:space="preserve">rs11228824</t>
  </si>
  <si>
    <t xml:space="preserve">OR8I2</t>
  </si>
  <si>
    <t xml:space="preserve">rs10794357</t>
  </si>
  <si>
    <t xml:space="preserve">HRAS</t>
  </si>
  <si>
    <t xml:space="preserve">rs11649864</t>
  </si>
  <si>
    <t xml:space="preserve">RNF43</t>
  </si>
  <si>
    <t xml:space="preserve">rs10821196</t>
  </si>
  <si>
    <t xml:space="preserve">PHF2</t>
  </si>
  <si>
    <t xml:space="preserve">rs11758326</t>
  </si>
  <si>
    <t xml:space="preserve">SNRPC</t>
  </si>
  <si>
    <t xml:space="preserve">rs10838709</t>
  </si>
  <si>
    <t xml:space="preserve">FAM180B</t>
  </si>
  <si>
    <t xml:space="preserve">rs11783388</t>
  </si>
  <si>
    <t xml:space="preserve">CLDN23</t>
  </si>
  <si>
    <t xml:space="preserve">rs10962549</t>
  </si>
  <si>
    <t xml:space="preserve">CCDC171</t>
  </si>
  <si>
    <t xml:space="preserve">SPOCD1</t>
  </si>
  <si>
    <t xml:space="preserve">rs11080090</t>
  </si>
  <si>
    <t xml:space="preserve">TP53I13</t>
  </si>
  <si>
    <t xml:space="preserve">MAK16</t>
  </si>
  <si>
    <t xml:space="preserve">rs11125627</t>
  </si>
  <si>
    <t xml:space="preserve">CENPO</t>
  </si>
  <si>
    <t xml:space="preserve">rs12548931</t>
  </si>
  <si>
    <t xml:space="preserve">rs1150659</t>
  </si>
  <si>
    <t xml:space="preserve">HIST1H2AB</t>
  </si>
  <si>
    <t xml:space="preserve">rs12615778</t>
  </si>
  <si>
    <t xml:space="preserve">MAP4K4</t>
  </si>
  <si>
    <t xml:space="preserve">rs11574938</t>
  </si>
  <si>
    <t xml:space="preserve">ASPHD1</t>
  </si>
  <si>
    <t xml:space="preserve">rs12631248</t>
  </si>
  <si>
    <t xml:space="preserve">SEMA3F</t>
  </si>
  <si>
    <t xml:space="preserve">rs11757081</t>
  </si>
  <si>
    <t xml:space="preserve">TAPBP</t>
  </si>
  <si>
    <t xml:space="preserve">rs12742293</t>
  </si>
  <si>
    <t xml:space="preserve">rs11889536</t>
  </si>
  <si>
    <t xml:space="preserve">rs12750810</t>
  </si>
  <si>
    <t xml:space="preserve">S100A11</t>
  </si>
  <si>
    <t xml:space="preserve">rs1248860</t>
  </si>
  <si>
    <t xml:space="preserve">CADM2</t>
  </si>
  <si>
    <t xml:space="preserve">rs12620249</t>
  </si>
  <si>
    <t xml:space="preserve">GALNT13</t>
  </si>
  <si>
    <t xml:space="preserve">rs13072883</t>
  </si>
  <si>
    <t xml:space="preserve">PCYT1A</t>
  </si>
  <si>
    <t xml:space="preserve">rs12680842</t>
  </si>
  <si>
    <t xml:space="preserve">KIAA1429</t>
  </si>
  <si>
    <t xml:space="preserve">rs13100173</t>
  </si>
  <si>
    <t xml:space="preserve">NAT6</t>
  </si>
  <si>
    <t xml:space="preserve">LYSMD1</t>
  </si>
  <si>
    <t xml:space="preserve">rs1402025</t>
  </si>
  <si>
    <t xml:space="preserve">PGGT1B</t>
  </si>
  <si>
    <t xml:space="preserve">rs12936083</t>
  </si>
  <si>
    <t xml:space="preserve">GP1BA</t>
  </si>
  <si>
    <t xml:space="preserve">rs17110049</t>
  </si>
  <si>
    <t xml:space="preserve">rs13012099</t>
  </si>
  <si>
    <t xml:space="preserve">SOCS5</t>
  </si>
  <si>
    <t xml:space="preserve">rs17599948</t>
  </si>
  <si>
    <t xml:space="preserve">TUBG2</t>
  </si>
  <si>
    <t xml:space="preserve">rs13200797</t>
  </si>
  <si>
    <t xml:space="preserve">rs17639568</t>
  </si>
  <si>
    <t xml:space="preserve">PRDX2</t>
  </si>
  <si>
    <t xml:space="preserve">rs13329567</t>
  </si>
  <si>
    <t xml:space="preserve">AAGAB</t>
  </si>
  <si>
    <t xml:space="preserve">rs17650177</t>
  </si>
  <si>
    <t xml:space="preserve">COL4A3BP</t>
  </si>
  <si>
    <t xml:space="preserve">rs13406427</t>
  </si>
  <si>
    <t xml:space="preserve">rs17724992</t>
  </si>
  <si>
    <t xml:space="preserve">GATAD2A</t>
  </si>
  <si>
    <t xml:space="preserve">rs1375561</t>
  </si>
  <si>
    <t xml:space="preserve">PPP1R13B</t>
  </si>
  <si>
    <t xml:space="preserve">rs1421334</t>
  </si>
  <si>
    <t xml:space="preserve">TEX15</t>
  </si>
  <si>
    <t xml:space="preserve">rs2012502</t>
  </si>
  <si>
    <t xml:space="preserve">CMIP</t>
  </si>
  <si>
    <t xml:space="preserve">rs17019087</t>
  </si>
  <si>
    <t xml:space="preserve">AC007401.2</t>
  </si>
  <si>
    <t xml:space="preserve">rs2051559</t>
  </si>
  <si>
    <t xml:space="preserve">MSANTD1</t>
  </si>
  <si>
    <t xml:space="preserve">rs17035438</t>
  </si>
  <si>
    <t xml:space="preserve">rs2409615</t>
  </si>
  <si>
    <t xml:space="preserve">rs17114534</t>
  </si>
  <si>
    <t xml:space="preserve">BTRC</t>
  </si>
  <si>
    <t xml:space="preserve">rs247767</t>
  </si>
  <si>
    <t xml:space="preserve">TSSK6</t>
  </si>
  <si>
    <t xml:space="preserve">rs17636031</t>
  </si>
  <si>
    <t xml:space="preserve">CTBP2</t>
  </si>
  <si>
    <t xml:space="preserve">rs2754087</t>
  </si>
  <si>
    <t xml:space="preserve">rs1891215</t>
  </si>
  <si>
    <t xml:space="preserve">PARK7</t>
  </si>
  <si>
    <t xml:space="preserve">rs284262</t>
  </si>
  <si>
    <t xml:space="preserve">UBIAD1</t>
  </si>
  <si>
    <t xml:space="preserve">rs1895874</t>
  </si>
  <si>
    <t xml:space="preserve">rs2044469</t>
  </si>
  <si>
    <t xml:space="preserve">GPR155</t>
  </si>
  <si>
    <t xml:space="preserve">rs35419825</t>
  </si>
  <si>
    <t xml:space="preserve">FNTA</t>
  </si>
  <si>
    <t xml:space="preserve">rs210139</t>
  </si>
  <si>
    <t xml:space="preserve">CUTA</t>
  </si>
  <si>
    <t xml:space="preserve">rs3740694</t>
  </si>
  <si>
    <t xml:space="preserve">MTCH2</t>
  </si>
  <si>
    <t xml:space="preserve">rs2122042</t>
  </si>
  <si>
    <t xml:space="preserve">rs3798544</t>
  </si>
  <si>
    <t xml:space="preserve">rs2160077</t>
  </si>
  <si>
    <t xml:space="preserve">FBLN5</t>
  </si>
  <si>
    <t xml:space="preserve">rs4148155</t>
  </si>
  <si>
    <t xml:space="preserve">FAM13A</t>
  </si>
  <si>
    <t xml:space="preserve">rs2307022</t>
  </si>
  <si>
    <t xml:space="preserve">SMPD3</t>
  </si>
  <si>
    <t xml:space="preserve">rs4275226</t>
  </si>
  <si>
    <t xml:space="preserve">rs2448241</t>
  </si>
  <si>
    <t xml:space="preserve">rs4686682</t>
  </si>
  <si>
    <t xml:space="preserve">SENP2</t>
  </si>
  <si>
    <t xml:space="preserve">rs2718786</t>
  </si>
  <si>
    <t xml:space="preserve">DNAJC19</t>
  </si>
  <si>
    <t xml:space="preserve">rs523092</t>
  </si>
  <si>
    <t xml:space="preserve">MFAP3L</t>
  </si>
  <si>
    <t xml:space="preserve">rs2811219</t>
  </si>
  <si>
    <t xml:space="preserve">PTBP2</t>
  </si>
  <si>
    <t xml:space="preserve">rs573455</t>
  </si>
  <si>
    <t xml:space="preserve">PCSK7</t>
  </si>
  <si>
    <t xml:space="preserve">CORT</t>
  </si>
  <si>
    <t xml:space="preserve">rs599823</t>
  </si>
  <si>
    <t xml:space="preserve">rs2905855</t>
  </si>
  <si>
    <t xml:space="preserve">WNT3</t>
  </si>
  <si>
    <t xml:space="preserve">rs6011457</t>
  </si>
  <si>
    <t xml:space="preserve">ARFRP1</t>
  </si>
  <si>
    <t xml:space="preserve">rs2973564</t>
  </si>
  <si>
    <t xml:space="preserve">ARHGEF28</t>
  </si>
  <si>
    <t xml:space="preserve">rs6235</t>
  </si>
  <si>
    <t xml:space="preserve">ERAP1</t>
  </si>
  <si>
    <t xml:space="preserve">rs326889</t>
  </si>
  <si>
    <t xml:space="preserve">NEUROG2</t>
  </si>
  <si>
    <t xml:space="preserve">ATP2A2</t>
  </si>
  <si>
    <t xml:space="preserve">rs6819344</t>
  </si>
  <si>
    <t xml:space="preserve">rs3731695</t>
  </si>
  <si>
    <t xml:space="preserve">CDK15</t>
  </si>
  <si>
    <t xml:space="preserve">FNBP4</t>
  </si>
  <si>
    <t xml:space="preserve">rs7114704</t>
  </si>
  <si>
    <t xml:space="preserve">rs377623</t>
  </si>
  <si>
    <t xml:space="preserve">rs740157</t>
  </si>
  <si>
    <t xml:space="preserve">GSAP</t>
  </si>
  <si>
    <t xml:space="preserve">CATSPER2</t>
  </si>
  <si>
    <t xml:space="preserve">rs3803522</t>
  </si>
  <si>
    <t xml:space="preserve">SKOR1</t>
  </si>
  <si>
    <t xml:space="preserve">rs806794</t>
  </si>
  <si>
    <t xml:space="preserve">PRSS16</t>
  </si>
  <si>
    <t xml:space="preserve">rs3815822</t>
  </si>
  <si>
    <t xml:space="preserve">TAOK2</t>
  </si>
  <si>
    <t xml:space="preserve">rs8070454</t>
  </si>
  <si>
    <t xml:space="preserve">PGAP3</t>
  </si>
  <si>
    <t xml:space="preserve">rs40245</t>
  </si>
  <si>
    <t xml:space="preserve">SP4</t>
  </si>
  <si>
    <t xml:space="preserve">DDX19A</t>
  </si>
  <si>
    <t xml:space="preserve">NUDT9</t>
  </si>
  <si>
    <t xml:space="preserve">UBE2Z</t>
  </si>
  <si>
    <t xml:space="preserve">rs4414033</t>
  </si>
  <si>
    <t xml:space="preserve">SYT11</t>
  </si>
  <si>
    <t xml:space="preserve">SNUPN</t>
  </si>
  <si>
    <t xml:space="preserve">rs4517932</t>
  </si>
  <si>
    <t xml:space="preserve">ADCY3</t>
  </si>
  <si>
    <t xml:space="preserve">rs4557666</t>
  </si>
  <si>
    <t xml:space="preserve">RP11-481A20.11</t>
  </si>
  <si>
    <t xml:space="preserve">rs4752979</t>
  </si>
  <si>
    <t xml:space="preserve">rs4791806</t>
  </si>
  <si>
    <t xml:space="preserve">LSMD1</t>
  </si>
  <si>
    <t xml:space="preserve">rs4807179</t>
  </si>
  <si>
    <t xml:space="preserve">REXO1</t>
  </si>
  <si>
    <t xml:space="preserve">rs4969387</t>
  </si>
  <si>
    <t xml:space="preserve">MYADML2</t>
  </si>
  <si>
    <t xml:space="preserve">rs498240</t>
  </si>
  <si>
    <t xml:space="preserve">CSNK2B</t>
  </si>
  <si>
    <t xml:space="preserve">C1orf50</t>
  </si>
  <si>
    <t xml:space="preserve">rs6031855</t>
  </si>
  <si>
    <t xml:space="preserve">SDC4</t>
  </si>
  <si>
    <t xml:space="preserve">rs6712</t>
  </si>
  <si>
    <t xml:space="preserve">MAPK11</t>
  </si>
  <si>
    <t xml:space="preserve">rs6759670</t>
  </si>
  <si>
    <t xml:space="preserve">PXDN</t>
  </si>
  <si>
    <t xml:space="preserve">rs679596</t>
  </si>
  <si>
    <t xml:space="preserve">MRPL21</t>
  </si>
  <si>
    <t xml:space="preserve">rs6964833</t>
  </si>
  <si>
    <t xml:space="preserve">GTF2IRD2B</t>
  </si>
  <si>
    <t xml:space="preserve">rs7243357</t>
  </si>
  <si>
    <t xml:space="preserve">RAX</t>
  </si>
  <si>
    <t xml:space="preserve">rs7624230</t>
  </si>
  <si>
    <t xml:space="preserve">rs7714420</t>
  </si>
  <si>
    <t xml:space="preserve">POLK</t>
  </si>
  <si>
    <t xml:space="preserve">rs774211</t>
  </si>
  <si>
    <t xml:space="preserve">ANKRD52</t>
  </si>
  <si>
    <t xml:space="preserve">rs784944</t>
  </si>
  <si>
    <t xml:space="preserve">SGCB</t>
  </si>
  <si>
    <t xml:space="preserve">rs7923382</t>
  </si>
  <si>
    <t xml:space="preserve">rs8085350</t>
  </si>
  <si>
    <t xml:space="preserve">rs8095679</t>
  </si>
  <si>
    <t xml:space="preserve">MC4R</t>
  </si>
  <si>
    <t xml:space="preserve">rs9267677</t>
  </si>
  <si>
    <t xml:space="preserve">rs945211</t>
  </si>
  <si>
    <t xml:space="preserve">LCK</t>
  </si>
  <si>
    <t xml:space="preserve">rs9925273</t>
  </si>
  <si>
    <t xml:space="preserve">C16orf11</t>
  </si>
  <si>
    <t xml:space="preserve">Columns reflect results for body-fat percentage, hip circumference, leg-fat percentage (left and right), trunk-fat percentage, subcutaneous adipose tissue volume, visceral adipose tissue volume, subcutaneous adipose tissue attenuation (SATHU), visceral adipose tissue attenuation (VATHU), ratio of visceral-to-subcutaneous adipose tissue volume (VATSAT), waist-to-hip ratio (WHR) and wasit-to-hip ratio adjusted for BMI (WHRadjBMI)</t>
  </si>
  <si>
    <t xml:space="preserve">Body.fat</t>
  </si>
  <si>
    <t xml:space="preserve">hip.circumference</t>
  </si>
  <si>
    <t xml:space="preserve">leg.fat.Left</t>
  </si>
  <si>
    <t xml:space="preserve">leg.fat.Right</t>
  </si>
  <si>
    <t xml:space="preserve">Subcutaneous.adipose</t>
  </si>
  <si>
    <t xml:space="preserve">SATHU</t>
  </si>
  <si>
    <t xml:space="preserve">Trunk.fat</t>
  </si>
  <si>
    <t xml:space="preserve">Visceral.adipose</t>
  </si>
  <si>
    <t xml:space="preserve">VATHU</t>
  </si>
  <si>
    <t xml:space="preserve">VATSAT</t>
  </si>
  <si>
    <t xml:space="preserve">WHR</t>
  </si>
  <si>
    <t xml:space="preserve">WHRadjBMI</t>
  </si>
  <si>
    <t xml:space="preserve">total BMI (reference) (r) </t>
  </si>
  <si>
    <t xml:space="preserve">adipose (r)</t>
  </si>
  <si>
    <t xml:space="preserve">brain (r)</t>
  </si>
  <si>
    <t xml:space="preserve">z score for difference (adipose/brain)</t>
  </si>
  <si>
    <t xml:space="preserve">p value for difference (two-tailed)</t>
  </si>
  <si>
    <r>
      <rPr>
        <sz val="20"/>
        <color rgb="FF4472C4"/>
        <rFont val="Calibri"/>
        <family val="2"/>
        <charset val="1"/>
      </rPr>
      <t xml:space="preserve">Table 9: '</t>
    </r>
    <r>
      <rPr>
        <i val="true"/>
        <sz val="20"/>
        <color rgb="FF4472C4"/>
        <rFont val="Calibri"/>
        <family val="2"/>
        <charset val="1"/>
      </rPr>
      <t xml:space="preserve">Consensus-Path-DB'</t>
    </r>
    <r>
      <rPr>
        <sz val="20"/>
        <color rgb="FF4472C4"/>
        <rFont val="Calibri"/>
        <family val="2"/>
        <charset val="1"/>
      </rPr>
      <t xml:space="preserve"> Pathway analysis    </t>
    </r>
  </si>
  <si>
    <t xml:space="preserve">Evidence of enrichment for adipose- and brain-tissue partitioned sets of variants using the Consensus-Path-DB tool</t>
  </si>
  <si>
    <t xml:space="preserve">Enriched pathway-based sets in adipose data subset </t>
  </si>
  <si>
    <t xml:space="preserve">Enriched pathway-based sets in brain data subset </t>
  </si>
  <si>
    <t xml:space="preserve">pathway name</t>
  </si>
  <si>
    <t xml:space="preserve">set size</t>
  </si>
  <si>
    <t xml:space="preserve">candidates contained</t>
  </si>
  <si>
    <t xml:space="preserve">p-value</t>
  </si>
  <si>
    <t xml:space="preserve">q-value</t>
  </si>
  <si>
    <t xml:space="preserve">pathway source</t>
  </si>
  <si>
    <t xml:space="preserve">Malate-Aspartate Shuttle</t>
  </si>
  <si>
    <t xml:space="preserve">3 (75.0%)</t>
  </si>
  <si>
    <t xml:space="preserve">SMPDB</t>
  </si>
  <si>
    <t xml:space="preserve">FGF</t>
  </si>
  <si>
    <t xml:space="preserve">6 (9.0%)</t>
  </si>
  <si>
    <t xml:space="preserve">INOH</t>
  </si>
  <si>
    <t xml:space="preserve">Breast cancer - Homo sapiens (human)</t>
  </si>
  <si>
    <t xml:space="preserve">6 (4.1%)</t>
  </si>
  <si>
    <t xml:space="preserve">KEGG</t>
  </si>
  <si>
    <t xml:space="preserve">Fas</t>
  </si>
  <si>
    <t xml:space="preserve">4 (16.7%)</t>
  </si>
  <si>
    <t xml:space="preserve">Breast cancer pathway</t>
  </si>
  <si>
    <t xml:space="preserve">6 (3.9%)</t>
  </si>
  <si>
    <t xml:space="preserve">Wikipathways</t>
  </si>
  <si>
    <t xml:space="preserve">Diseases of signal transduction</t>
  </si>
  <si>
    <t xml:space="preserve">10 (4.0%)</t>
  </si>
  <si>
    <t xml:space="preserve">Reactome</t>
  </si>
  <si>
    <t xml:space="preserve">mTORC1-mediated signalling</t>
  </si>
  <si>
    <t xml:space="preserve">3 (13.0%)</t>
  </si>
  <si>
    <t xml:space="preserve">Apoptosis</t>
  </si>
  <si>
    <t xml:space="preserve">7 (5.9%)</t>
  </si>
  <si>
    <t xml:space="preserve">Signaling by NOTCH4</t>
  </si>
  <si>
    <t xml:space="preserve">2 (33.3%)</t>
  </si>
  <si>
    <t xml:space="preserve">Programmed Cell Death</t>
  </si>
  <si>
    <t xml:space="preserve">7 (5.8%)</t>
  </si>
  <si>
    <t xml:space="preserve">Signaling by NOTCH1</t>
  </si>
  <si>
    <t xml:space="preserve">Role of Calcineurin-dependent NFAT signaling in lymphocytes</t>
  </si>
  <si>
    <t xml:space="preserve">5 (8.9%)</t>
  </si>
  <si>
    <t xml:space="preserve">PID</t>
  </si>
  <si>
    <t xml:space="preserve">Gluconeogenesis</t>
  </si>
  <si>
    <t xml:space="preserve">3 (8.8%)</t>
  </si>
  <si>
    <t xml:space="preserve">Signaling by high-kinase activity BRAF mutants</t>
  </si>
  <si>
    <t xml:space="preserve">4 (11.8%)</t>
  </si>
  <si>
    <t xml:space="preserve">mTOR signalling</t>
  </si>
  <si>
    <t xml:space="preserve">3 (7.5%)</t>
  </si>
  <si>
    <t xml:space="preserve">Activation of BAD and translocation to mitochondria </t>
  </si>
  <si>
    <t xml:space="preserve">3 (20.0%)</t>
  </si>
  <si>
    <t xml:space="preserve">Signaling by NOTCH3</t>
  </si>
  <si>
    <t xml:space="preserve">2 (18.2%)</t>
  </si>
  <si>
    <t xml:space="preserve">Signaling by RAS mutants</t>
  </si>
  <si>
    <t xml:space="preserve">4 (11.1%)</t>
  </si>
  <si>
    <t xml:space="preserve">Thermogenesis</t>
  </si>
  <si>
    <t xml:space="preserve">4 (3.7%)</t>
  </si>
  <si>
    <t xml:space="preserve">Paradoxical activation of RAF signaling by kinase inactive BRAF</t>
  </si>
  <si>
    <t xml:space="preserve">4 (10.5%)</t>
  </si>
  <si>
    <t xml:space="preserve">Macroautophagy</t>
  </si>
  <si>
    <t xml:space="preserve">3 (5.3%)</t>
  </si>
  <si>
    <t xml:space="preserve">MAP2K and MAPK activation</t>
  </si>
  <si>
    <t xml:space="preserve">Notch Signaling Pathway</t>
  </si>
  <si>
    <t xml:space="preserve">3 (4.9%)</t>
  </si>
  <si>
    <t xml:space="preserve">Signaling by moderate kinase activity BRAF mutants</t>
  </si>
  <si>
    <t xml:space="preserve">mTOR signaling pathway</t>
  </si>
  <si>
    <t xml:space="preserve">3 (4.7%)</t>
  </si>
  <si>
    <t xml:space="preserve">FOXM1 transcription factor network</t>
  </si>
  <si>
    <t xml:space="preserve">4 (9.5%)</t>
  </si>
  <si>
    <t xml:space="preserve">2 (9.1%)</t>
  </si>
  <si>
    <t xml:space="preserve">IFN-gamma pathway</t>
  </si>
  <si>
    <t xml:space="preserve">Glycogenosis, Type IA. Von gierke disease</t>
  </si>
  <si>
    <t xml:space="preserve">Fibroblast growth factor-1</t>
  </si>
  <si>
    <t xml:space="preserve">5 (6.8%)</t>
  </si>
  <si>
    <t xml:space="preserve">NetPath</t>
  </si>
  <si>
    <t xml:space="preserve">Glycogenosis, Type IC</t>
  </si>
  <si>
    <t xml:space="preserve">Intrinsic Pathway for Apoptosis</t>
  </si>
  <si>
    <t xml:space="preserve">4 (9.3%)</t>
  </si>
  <si>
    <t xml:space="preserve">Glycogen Storage Disease Type 1A (GSD1A) or Von Gierke Disease</t>
  </si>
  <si>
    <t xml:space="preserve">Thyroid hormone signaling pathway - Homo sapiens (human)</t>
  </si>
  <si>
    <t xml:space="preserve">6 (5.2%)</t>
  </si>
  <si>
    <t xml:space="preserve">Triosephosphate isomerase</t>
  </si>
  <si>
    <t xml:space="preserve">Synthesis of wybutosine at G37 of tRNA(Phe)</t>
  </si>
  <si>
    <t xml:space="preserve">Fructose-1,6-diphosphatase deficiency</t>
  </si>
  <si>
    <t xml:space="preserve">Androgen receptor signaling pathway</t>
  </si>
  <si>
    <t xml:space="preserve">5 (5.6%)</t>
  </si>
  <si>
    <t xml:space="preserve">Phosphoenolpyruvate carboxykinase deficiency 1 (PEPCK1)</t>
  </si>
  <si>
    <t xml:space="preserve">RAF activation</t>
  </si>
  <si>
    <t xml:space="preserve">3 (12.0%)</t>
  </si>
  <si>
    <t xml:space="preserve">Glycogenosis, Type IB</t>
  </si>
  <si>
    <t xml:space="preserve">Signaling by BRAF and RAF fusions</t>
  </si>
  <si>
    <t xml:space="preserve">4 (6.9%)</t>
  </si>
  <si>
    <t xml:space="preserve">Alpha6Beta4Integrin</t>
  </si>
  <si>
    <t xml:space="preserve">3 (4.2%)</t>
  </si>
  <si>
    <t xml:space="preserve">GPCR GroupI metabotropic glutamate receptor</t>
  </si>
  <si>
    <t xml:space="preserve">3 (10.7%)</t>
  </si>
  <si>
    <t xml:space="preserve">Negative regulators of DDX58/IFIH1 signaling</t>
  </si>
  <si>
    <t xml:space="preserve">2 (8.7%)</t>
  </si>
  <si>
    <t xml:space="preserve">EGF</t>
  </si>
  <si>
    <t xml:space="preserve">3 (4.1%)</t>
  </si>
  <si>
    <t xml:space="preserve">Hepatitis B - Homo sapiens (human)</t>
  </si>
  <si>
    <t xml:space="preserve">6 (4.2%)</t>
  </si>
  <si>
    <t xml:space="preserve">Leptin signaling pathway</t>
  </si>
  <si>
    <t xml:space="preserve">3 (3.9%)</t>
  </si>
  <si>
    <t xml:space="preserve">RAF/MAP kinase cascade</t>
  </si>
  <si>
    <t xml:space="preserve">7 (3.6%)</t>
  </si>
  <si>
    <t xml:space="preserve">skeletal muscle hypertrophy is regulated via akt-mtor pathway</t>
  </si>
  <si>
    <t xml:space="preserve">2 (8.0%)</t>
  </si>
  <si>
    <t xml:space="preserve">BioCarta</t>
  </si>
  <si>
    <t xml:space="preserve">Oncogenic MAPK signaling</t>
  </si>
  <si>
    <t xml:space="preserve">4 (6.6%)</t>
  </si>
  <si>
    <t xml:space="preserve">p73 transcription factor network</t>
  </si>
  <si>
    <t xml:space="preserve">3 (3.8%)</t>
  </si>
  <si>
    <t xml:space="preserve">Disease</t>
  </si>
  <si>
    <t xml:space="preserve">12 (2.4%)</t>
  </si>
  <si>
    <t xml:space="preserve">Glypican 1 network</t>
  </si>
  <si>
    <t xml:space="preserve">2 (7.7%)</t>
  </si>
  <si>
    <t xml:space="preserve">Activation of BH3-only proteins</t>
  </si>
  <si>
    <t xml:space="preserve">3 (10.0%)</t>
  </si>
  <si>
    <t xml:space="preserve">5 (2.0%)</t>
  </si>
  <si>
    <t xml:space="preserve">MAPK1/MAPK3 signaling</t>
  </si>
  <si>
    <t xml:space="preserve">7 (3.5%)</t>
  </si>
  <si>
    <t xml:space="preserve">TGF-beta signaling pathway - Homo sapiens (human)</t>
  </si>
  <si>
    <t xml:space="preserve">3 (3.5%)</t>
  </si>
  <si>
    <t xml:space="preserve">4 (6.2%)</t>
  </si>
  <si>
    <t xml:space="preserve">Energy dependent regulation of mTOR by LKB1-AMPK</t>
  </si>
  <si>
    <t xml:space="preserve">2 (6.9%)</t>
  </si>
  <si>
    <t xml:space="preserve">Validated nuclear estrogen receptor alpha network</t>
  </si>
  <si>
    <t xml:space="preserve">TP53 Regulates Metabolic Genes</t>
  </si>
  <si>
    <t xml:space="preserve">MAP kinase cascade</t>
  </si>
  <si>
    <t xml:space="preserve">2 (22.2%)</t>
  </si>
  <si>
    <t xml:space="preserve">HumanCyc</t>
  </si>
  <si>
    <t xml:space="preserve">Ethanol metabolism resulting in production of ROS by CYP2E1</t>
  </si>
  <si>
    <t xml:space="preserve">Hepatitis C - Homo sapiens (human)</t>
  </si>
  <si>
    <t xml:space="preserve">Initiation of transcription and translation elongation at the HIV-1 LTR</t>
  </si>
  <si>
    <t xml:space="preserve">3 (9.4%)</t>
  </si>
  <si>
    <t xml:space="preserve">AGE-RAGE pathway</t>
  </si>
  <si>
    <t xml:space="preserve">4 (6.1%)</t>
  </si>
  <si>
    <t xml:space="preserve">Trk receptor signaling mediated by the MAPK pathway</t>
  </si>
  <si>
    <t xml:space="preserve">3 (9.1%)</t>
  </si>
  <si>
    <t xml:space="preserve">Class I PI3K signaling events mediated by Akt</t>
  </si>
  <si>
    <t xml:space="preserve">3 (8.6%)</t>
  </si>
  <si>
    <t xml:space="preserve">Trk receptor signaling mediated by PI3K and PLC-gamma</t>
  </si>
  <si>
    <t xml:space="preserve">3 (8.3%)</t>
  </si>
  <si>
    <t xml:space="preserve">Validated transcriptional targets of AP1 family members Fra1 and Fra2</t>
  </si>
  <si>
    <t xml:space="preserve">3 (8.1%)</t>
  </si>
  <si>
    <t xml:space="preserve">Regulation of mRNA stability by proteins that bind AU-rich elements</t>
  </si>
  <si>
    <t xml:space="preserve">tRNA charging</t>
  </si>
  <si>
    <t xml:space="preserve">3 (7.9%)</t>
  </si>
  <si>
    <t xml:space="preserve">Tandem pore domain potassium channels</t>
  </si>
  <si>
    <t xml:space="preserve">2 (16.7%)</t>
  </si>
  <si>
    <t xml:space="preserve">Regulation of nuclear SMAD2/3 signaling</t>
  </si>
  <si>
    <t xml:space="preserve">4 (5.2%)</t>
  </si>
  <si>
    <t xml:space="preserve">Generic Transcription Pathway</t>
  </si>
  <si>
    <t xml:space="preserve">19 (1.7%)</t>
  </si>
  <si>
    <t xml:space="preserve">Negative regulation of MAPK pathway</t>
  </si>
  <si>
    <t xml:space="preserve">TNFalpha</t>
  </si>
  <si>
    <t xml:space="preserve">7 (3.0%)</t>
  </si>
  <si>
    <t xml:space="preserve">role of mitochondria in apoptotic signaling</t>
  </si>
  <si>
    <t xml:space="preserve">2 (15.4%)</t>
  </si>
  <si>
    <t xml:space="preserve">TRAF3-dependent IRF activation pathway</t>
  </si>
  <si>
    <t xml:space="preserve">melanocyte development and pigmentation pathway</t>
  </si>
  <si>
    <t xml:space="preserve">Chk1/Chk2(Cds1) mediated inactivation of Cyclin B:Cdk1 complex</t>
  </si>
  <si>
    <t xml:space="preserve">MAPK family signaling cascades</t>
  </si>
  <si>
    <t xml:space="preserve">Gastrin</t>
  </si>
  <si>
    <t xml:space="preserve">3 (7.3%)</t>
  </si>
  <si>
    <t xml:space="preserve">tRNA Aminoacylation</t>
  </si>
  <si>
    <t xml:space="preserve">3 (7.1%)</t>
  </si>
  <si>
    <t xml:space="preserve">tRNA modification in the nucleus and cytosol</t>
  </si>
  <si>
    <t xml:space="preserve">apoptotic signaling in response to dna damage</t>
  </si>
  <si>
    <t xml:space="preserve">2 (14.3%)</t>
  </si>
  <si>
    <t xml:space="preserve">C-type lectin receptors (CLRs)</t>
  </si>
  <si>
    <t xml:space="preserve">4 (4.8%)</t>
  </si>
  <si>
    <t xml:space="preserve">Signaling Pathways in Glioblastoma</t>
  </si>
  <si>
    <t xml:space="preserve">Kaposi sarcoma-associated herpesvirus infection - Homo sapiens (human)</t>
  </si>
  <si>
    <t xml:space="preserve">6 (3.2%)</t>
  </si>
  <si>
    <t xml:space="preserve">FOXA1 transcription factor network</t>
  </si>
  <si>
    <t xml:space="preserve">3 (6.8%)</t>
  </si>
  <si>
    <t xml:space="preserve">4 (4.7%)</t>
  </si>
  <si>
    <t xml:space="preserve">Ubiquitin mediated proteolysis - Homo sapiens (human)</t>
  </si>
  <si>
    <t xml:space="preserve">5 (3.6%)</t>
  </si>
  <si>
    <t xml:space="preserve">Transcriptional regulation of white adipocyte differentiation</t>
  </si>
  <si>
    <t xml:space="preserve">3 (6.4%)</t>
  </si>
  <si>
    <t xml:space="preserve">NOTCH1 Intracellular Domain Regulates Transcription</t>
  </si>
  <si>
    <t xml:space="preserve">human cytomegalovirus and map kinase pathways</t>
  </si>
  <si>
    <t xml:space="preserve">2 (12.5%)</t>
  </si>
  <si>
    <t xml:space="preserve">Rap1 signalling</t>
  </si>
  <si>
    <t xml:space="preserve">Ceramide signaling pathway</t>
  </si>
  <si>
    <t xml:space="preserve">3 (6.2%)</t>
  </si>
  <si>
    <t xml:space="preserve">Notch-mediated HES/HEY network</t>
  </si>
  <si>
    <t xml:space="preserve">All analyses conducted using FUMA with data frorm GTEx v8</t>
  </si>
  <si>
    <t xml:space="preserve">Adipose</t>
  </si>
  <si>
    <t xml:space="preserve">Tissue</t>
  </si>
  <si>
    <t xml:space="preserve">Beta</t>
  </si>
  <si>
    <t xml:space="preserve">SE</t>
  </si>
  <si>
    <t xml:space="preserve">P</t>
  </si>
  <si>
    <t xml:space="preserve">Brain_Amygdala</t>
  </si>
  <si>
    <t xml:space="preserve">Brain_Anterior_cingulate_cortex</t>
  </si>
  <si>
    <t xml:space="preserve">Brain_Caudate_basal_ganglia</t>
  </si>
  <si>
    <t xml:space="preserve">Brain_Cerebellar_Hemisphere</t>
  </si>
  <si>
    <t xml:space="preserve">Brain_Cerebellum</t>
  </si>
  <si>
    <t xml:space="preserve">Brain_Cortex</t>
  </si>
  <si>
    <t xml:space="preserve">Brain_Frontal_Cortex_BA9</t>
  </si>
  <si>
    <t xml:space="preserve">Brain_Hippocampus</t>
  </si>
  <si>
    <t xml:space="preserve">Brain_Hypothalamus</t>
  </si>
  <si>
    <t xml:space="preserve">Brain_Nucleus_accumbens_basal</t>
  </si>
  <si>
    <t xml:space="preserve">Brain_Putamen_basal_ganglia</t>
  </si>
  <si>
    <t xml:space="preserve">Brain_Spinal_cord_cervical_c-1</t>
  </si>
  <si>
    <t xml:space="preserve">Brain_Substantia_nigra</t>
  </si>
  <si>
    <t xml:space="preserve">Coloc tissue - Adipose/Brain depending on evidence of colocalization in this study (PPA&gt;0.8) (excluding eQTL which colocalize in both tissues), eQTL in other tissue - number of tissues this SNP is an eQTL in within the GTEx v8 database (based on false discovery rate&lt;0.05) (excluding adipose and brain-related tissues)</t>
  </si>
  <si>
    <t xml:space="preserve">Coloc tissue </t>
  </si>
  <si>
    <t xml:space="preserve">eQTL in other tissues</t>
  </si>
  <si>
    <t xml:space="preserve">MR results between BMI and 5 disease outcomes using a weighted genetic risk score (GRS) comprising the total set of 915 genome-wide significant BMI variants as instruments, id.outcome - UK Biobank identifier for disease/trait outcome, b - Beta effect estimate,  se - standard error, OR- odds ratio, CI - confidence interval, LV - Left ventricular</t>
  </si>
  <si>
    <t xml:space="preserve">id.outcome</t>
  </si>
  <si>
    <t xml:space="preserve">name</t>
  </si>
  <si>
    <t xml:space="preserve">N</t>
  </si>
  <si>
    <t xml:space="preserve">beta</t>
  </si>
  <si>
    <t xml:space="preserve">se</t>
  </si>
  <si>
    <t xml:space="preserve">pvalue</t>
  </si>
  <si>
    <t xml:space="preserve">Model</t>
  </si>
  <si>
    <t xml:space="preserve">group</t>
  </si>
  <si>
    <t xml:space="preserve">OR</t>
  </si>
  <si>
    <t xml:space="preserve">lower_CI</t>
  </si>
  <si>
    <t xml:space="preserve">upper_CI</t>
  </si>
  <si>
    <t xml:space="preserve">Coronary heart disease</t>
  </si>
  <si>
    <t xml:space="preserve">Univariable</t>
  </si>
  <si>
    <t xml:space="preserve">Cardiovascular disease outcomes</t>
  </si>
  <si>
    <t xml:space="preserve">Atrial fibrillation</t>
  </si>
  <si>
    <t xml:space="preserve">Type 2 diabetes</t>
  </si>
  <si>
    <t xml:space="preserve">PAD</t>
  </si>
  <si>
    <t xml:space="preserve">Exposure</t>
  </si>
  <si>
    <t xml:space="preserve">Measures of cardiac structure</t>
  </si>
  <si>
    <t xml:space="preserve">MR resultsusing the total set of 915 genome-wide significant BMI variants  as instruments in a two sample MR setting, id.outcome - MR-Base identifier for disease outcome, method - MR Method, b - beta, se - standard error, pval - p-value, OR- odds ratio, CI - confidence interval, T2D - Type 2 Diabetes, PAD - Peripheral arterial disease, LVEDV - left ventricular end-diastolic volume, LVESV - left ventricular end-systolic volume, SV - stroke volume,  LVEF - left ventricular ejection fraction </t>
  </si>
  <si>
    <t xml:space="preserve">id.exposure</t>
  </si>
  <si>
    <t xml:space="preserve">outcome</t>
  </si>
  <si>
    <t xml:space="preserve">exposure</t>
  </si>
  <si>
    <t xml:space="preserve">method</t>
  </si>
  <si>
    <t xml:space="preserve">nsnp</t>
  </si>
  <si>
    <t xml:space="preserve">b</t>
  </si>
  <si>
    <t xml:space="preserve">pval</t>
  </si>
  <si>
    <t xml:space="preserve">BMI</t>
  </si>
  <si>
    <t xml:space="preserve">MR Egger</t>
  </si>
  <si>
    <t xml:space="preserve">Weighted median</t>
  </si>
  <si>
    <t xml:space="preserve">Inverse variance weighted</t>
  </si>
  <si>
    <t xml:space="preserve">T2D</t>
  </si>
  <si>
    <t xml:space="preserve">Heart failure </t>
  </si>
  <si>
    <t xml:space="preserve">qTO9Uy</t>
  </si>
  <si>
    <t xml:space="preserve">LVEDV</t>
  </si>
  <si>
    <t xml:space="preserve">LVEF</t>
  </si>
  <si>
    <t xml:space="preserve">LVESV</t>
  </si>
  <si>
    <t xml:space="preserve">SV</t>
  </si>
  <si>
    <t xml:space="preserve">Heterogeneity testing between 915 BMI instruments, and BMI instruments with either the adipose-derived instrument or brain-derived instruments removed and 8 outcomes. Q = Cochran's Q statistic, Q_df = degrees of freedom where the degrees of freedom = n SNPs -1; Abbreviations: left ventricular end-diastolic volume (LVEDV), left ventricular end-systolic volume (LVESV), stroke volume (SV),  left ventricular ejection fraction (LVEF)</t>
  </si>
  <si>
    <t xml:space="preserve">Total set of BMI instruments (915 SNPs)</t>
  </si>
  <si>
    <t xml:space="preserve">Q</t>
  </si>
  <si>
    <t xml:space="preserve">Q_df</t>
  </si>
  <si>
    <t xml:space="preserve">Q_pval</t>
  </si>
  <si>
    <t xml:space="preserve">total_BMI</t>
  </si>
  <si>
    <t xml:space="preserve">brain_instruments</t>
  </si>
  <si>
    <t xml:space="preserve">adipose_instruments</t>
  </si>
  <si>
    <t xml:space="preserve">FHhbQf</t>
  </si>
  <si>
    <t xml:space="preserve">Qadzo4</t>
  </si>
  <si>
    <t xml:space="preserve">7UNOKP</t>
  </si>
  <si>
    <t xml:space="preserve">Z5m5St</t>
  </si>
  <si>
    <t xml:space="preserve">adipose_instrumnets</t>
  </si>
  <si>
    <t xml:space="preserve">brain_instrumnets</t>
  </si>
  <si>
    <r>
      <rPr>
        <sz val="20"/>
        <color rgb="FF4472C4"/>
        <rFont val="Calibri"/>
        <family val="2"/>
        <charset val="1"/>
      </rPr>
      <t xml:space="preserve">Table 15: Summary of clusterd effect estimates identified by applying '</t>
    </r>
    <r>
      <rPr>
        <i val="true"/>
        <sz val="20"/>
        <color rgb="FF4472C4"/>
        <rFont val="Calibri"/>
        <family val="2"/>
        <charset val="1"/>
      </rPr>
      <t xml:space="preserve">MR-clust</t>
    </r>
    <r>
      <rPr>
        <sz val="20"/>
        <color rgb="FF4472C4"/>
        <rFont val="Calibri"/>
        <family val="2"/>
        <charset val="1"/>
      </rPr>
      <t xml:space="preserve">' </t>
    </r>
  </si>
  <si>
    <t xml:space="preserve">Cluster ID = identifier allocated to cluster using MR-clust approach; nSNPs = total number of SNPs in cluster; Adipose/Brain SNPs = number of overlapping SNPs from our adipose/brain-derived sets of instruments; Adipose/Brain overlap = proportion overlap of cluster with our adipose/brain-derived sets of instruments</t>
  </si>
  <si>
    <t xml:space="preserve">Coronary artery disease </t>
  </si>
  <si>
    <t xml:space="preserve">Cluster ID</t>
  </si>
  <si>
    <t xml:space="preserve">nSNPs</t>
  </si>
  <si>
    <t xml:space="preserve">Adipose SNPs</t>
  </si>
  <si>
    <t xml:space="preserve">Adipose overlap</t>
  </si>
  <si>
    <t xml:space="preserve">Brian SNPs</t>
  </si>
  <si>
    <t xml:space="preserve">Brain overlap</t>
  </si>
  <si>
    <t xml:space="preserve">13</t>
  </si>
  <si>
    <t xml:space="preserve">Instruments are ranked from largest-to-smallest effect estimate. 43 SNPs are common to both tissues. The mean effect estimates between tissues are  highly similar (adipose=0.01478425, brain=0.01487766)</t>
  </si>
  <si>
    <t xml:space="preserve">effect_allele</t>
  </si>
  <si>
    <t xml:space="preserve">other_allele</t>
  </si>
  <si>
    <t xml:space="preserve">eaf</t>
  </si>
  <si>
    <t xml:space="preserve">T</t>
  </si>
  <si>
    <t xml:space="preserve">C</t>
  </si>
  <si>
    <t xml:space="preserve">brain</t>
  </si>
  <si>
    <t xml:space="preserve">A</t>
  </si>
  <si>
    <t xml:space="preserve">G</t>
  </si>
  <si>
    <t xml:space="preserve">adipose</t>
  </si>
  <si>
    <t xml:space="preserve">both</t>
  </si>
  <si>
    <t xml:space="preserve">Table 17: Summary of MR results (Univariable and Multivariable)</t>
  </si>
  <si>
    <t xml:space="preserve">The effects of ‘adipose-’ and ‘brain-tissue instrumented BMI’ on each outcome using GRS derived from the subsets of 86 adipose- and 140 brain-tissue variants respectively analysed in univariable and multivariable one sample MR analyses, id.outcome - UK Biobank identifier for disease/trait outcome, b - Beta effect estimate,  se - standard error, OR- odds ratio, CI - confidence interval, LV - Left ventricular</t>
  </si>
  <si>
    <t xml:space="preserve">Univariable MR analysis adipose and brain instrumented exposures </t>
  </si>
  <si>
    <t xml:space="preserve">Multivariable MR analysis </t>
  </si>
  <si>
    <t xml:space="preserve">lower CI</t>
  </si>
  <si>
    <t xml:space="preserve">upper CI</t>
  </si>
  <si>
    <t xml:space="preserve">Univariable MR (adipose &amp;brain instrumented exposures)</t>
  </si>
  <si>
    <t xml:space="preserve">A) BMI instrumented with variants which had evidence for colocalization in adipose and brain tissue separately.  </t>
  </si>
  <si>
    <t xml:space="preserve">Atrial fibrillation || id:ebi-a-GCST006414</t>
  </si>
  <si>
    <t xml:space="preserve">Type 2 diabetes || id:ieu-a-26</t>
  </si>
  <si>
    <t xml:space="preserve">Coronary heart disease || id:ieu-a-7</t>
  </si>
  <si>
    <t xml:space="preserve">Heart failure || id:ebi-a-GCST009541</t>
  </si>
  <si>
    <t xml:space="preserve">Stroke || id:ebi-a-GCST006906</t>
  </si>
  <si>
    <t xml:space="preserve">BMI instrumented with variants which had evidence for colocalization in adipose and brain tissue separately, excluding instruments common to both adipose and brain tisue expression colocalized variants   </t>
  </si>
  <si>
    <t xml:space="preserve">Results from applying the Steiger filtering approach: eaf - effect allele frequency, rsq - r2 values for each SNP on exposure and outcome, steiger_dir - TRUE/FALSE depending on whether rsq for exposure is larger than outcome, steiger_pval - corresponding pvalue</t>
  </si>
  <si>
    <t xml:space="preserve">effect_allele.exposure</t>
  </si>
  <si>
    <t xml:space="preserve">other_allele.exposure</t>
  </si>
  <si>
    <t xml:space="preserve">effect_allele.outcome</t>
  </si>
  <si>
    <t xml:space="preserve">other_allele.outcome</t>
  </si>
  <si>
    <t xml:space="preserve">beta.exposure</t>
  </si>
  <si>
    <t xml:space="preserve">beta.outcome</t>
  </si>
  <si>
    <t xml:space="preserve">eaf.exposure</t>
  </si>
  <si>
    <t xml:space="preserve">eaf.outcome</t>
  </si>
  <si>
    <t xml:space="preserve">remove</t>
  </si>
  <si>
    <t xml:space="preserve">palindromic</t>
  </si>
  <si>
    <t xml:space="preserve">ambiguous</t>
  </si>
  <si>
    <t xml:space="preserve">se.outcome</t>
  </si>
  <si>
    <t xml:space="preserve">pval.outcome</t>
  </si>
  <si>
    <t xml:space="preserve">samplesize.outcome</t>
  </si>
  <si>
    <t xml:space="preserve">mr_keep.outcome</t>
  </si>
  <si>
    <t xml:space="preserve">pval_origin.outcome</t>
  </si>
  <si>
    <t xml:space="preserve">se.exposure</t>
  </si>
  <si>
    <t xml:space="preserve">pval.exposure</t>
  </si>
  <si>
    <t xml:space="preserve">samplesize.exposure</t>
  </si>
  <si>
    <t xml:space="preserve">mr_keep.exposure</t>
  </si>
  <si>
    <t xml:space="preserve">pval_origin.exposure</t>
  </si>
  <si>
    <t xml:space="preserve">action</t>
  </si>
  <si>
    <t xml:space="preserve">mr_keep</t>
  </si>
  <si>
    <t xml:space="preserve">units.outcome</t>
  </si>
  <si>
    <t xml:space="preserve">units.exposure</t>
  </si>
  <si>
    <t xml:space="preserve">rsq.exposure</t>
  </si>
  <si>
    <t xml:space="preserve">rsq.outcome</t>
  </si>
  <si>
    <t xml:space="preserve">steiger_dir</t>
  </si>
  <si>
    <t xml:space="preserve">steiger_pval</t>
  </si>
  <si>
    <t xml:space="preserve">bmi_adipose_SNPs</t>
  </si>
  <si>
    <t xml:space="preserve">reported</t>
  </si>
  <si>
    <t xml:space="preserve">adipose_gene_exp</t>
  </si>
  <si>
    <t xml:space="preserve">bmi_brain_SNPs</t>
  </si>
  <si>
    <t xml:space="preserve">brain_gene_exp</t>
  </si>
  <si>
    <t xml:space="preserve">Repeated 2SMR analyses after removing 2 instruments from both the adipose- and brain-derived sets of instruments based on Steiger filtering, using the ivw method</t>
  </si>
  <si>
    <t xml:space="preserve">Abbreviations: left ventricular end-diastolic volume (LVEDV), left ventricular end-systolic volume (LVESV), stroke volume (SV),  left ventricular ejection fraction (LVEF)</t>
  </si>
  <si>
    <t xml:space="preserve">LVSV</t>
  </si>
</sst>
</file>

<file path=xl/styles.xml><?xml version="1.0" encoding="utf-8"?>
<styleSheet xmlns="http://schemas.openxmlformats.org/spreadsheetml/2006/main">
  <numFmts count="4">
    <numFmt numFmtId="164" formatCode="General"/>
    <numFmt numFmtId="165" formatCode="#,##0"/>
    <numFmt numFmtId="166" formatCode="0.00E+00"/>
    <numFmt numFmtId="167" formatCode="General"/>
  </numFmts>
  <fonts count="20">
    <font>
      <sz val="12"/>
      <color rgb="FF000000"/>
      <name val="Calibri"/>
      <family val="2"/>
      <charset val="1"/>
    </font>
    <font>
      <sz val="10"/>
      <name val="Arial"/>
      <family val="0"/>
    </font>
    <font>
      <sz val="10"/>
      <name val="Arial"/>
      <family val="0"/>
    </font>
    <font>
      <sz val="10"/>
      <name val="Arial"/>
      <family val="0"/>
    </font>
    <font>
      <sz val="20"/>
      <color rgb="FF4472C4"/>
      <name val="Calibri (Body)"/>
      <family val="0"/>
      <charset val="1"/>
    </font>
    <font>
      <u val="single"/>
      <sz val="12"/>
      <color rgb="FF0563C1"/>
      <name val="Calibri"/>
      <family val="2"/>
      <charset val="1"/>
    </font>
    <font>
      <u val="single"/>
      <sz val="14"/>
      <color rgb="FF0563C1"/>
      <name val="Calibri"/>
      <family val="2"/>
      <charset val="1"/>
    </font>
    <font>
      <sz val="14"/>
      <color rgb="FF000000"/>
      <name val="Calibri"/>
      <family val="2"/>
      <charset val="1"/>
    </font>
    <font>
      <i val="true"/>
      <sz val="12"/>
      <color rgb="FF000000"/>
      <name val="Calibri (Body)"/>
      <family val="0"/>
      <charset val="1"/>
    </font>
    <font>
      <sz val="20"/>
      <color rgb="FF4472C4"/>
      <name val="Calibri"/>
      <family val="2"/>
      <charset val="1"/>
    </font>
    <font>
      <i val="true"/>
      <sz val="12"/>
      <color rgb="FF000000"/>
      <name val="Calibri"/>
      <family val="2"/>
      <charset val="1"/>
    </font>
    <font>
      <b val="true"/>
      <sz val="12"/>
      <color rgb="FF000000"/>
      <name val="Calibri"/>
      <family val="2"/>
      <charset val="1"/>
    </font>
    <font>
      <b val="true"/>
      <sz val="14"/>
      <color rgb="FF000000"/>
      <name val="Calibri"/>
      <family val="2"/>
      <charset val="1"/>
    </font>
    <font>
      <sz val="11"/>
      <color rgb="FF000000"/>
      <name val="Menlo"/>
      <family val="2"/>
      <charset val="1"/>
    </font>
    <font>
      <sz val="12"/>
      <color rgb="FF000000"/>
      <name val="Lohit Devanagari"/>
      <family val="2"/>
    </font>
    <font>
      <sz val="11"/>
      <color rgb="FF000000"/>
      <name val="Lucida Grande"/>
      <family val="2"/>
      <charset val="1"/>
    </font>
    <font>
      <b val="true"/>
      <sz val="12"/>
      <color rgb="FFFFFFFF"/>
      <name val="Calibri"/>
      <family val="2"/>
      <charset val="1"/>
    </font>
    <font>
      <i val="true"/>
      <sz val="20"/>
      <color rgb="FF4472C4"/>
      <name val="Calibri"/>
      <family val="2"/>
      <charset val="1"/>
    </font>
    <font>
      <sz val="27"/>
      <color rgb="FF000000"/>
      <name val="Menlo"/>
      <family val="2"/>
      <charset val="1"/>
    </font>
    <font>
      <b val="true"/>
      <sz val="14"/>
      <color rgb="FF000000"/>
      <name val="Calibri (Body)"/>
      <family val="0"/>
      <charset val="1"/>
    </font>
  </fonts>
  <fills count="5">
    <fill>
      <patternFill patternType="none"/>
    </fill>
    <fill>
      <patternFill patternType="gray125"/>
    </fill>
    <fill>
      <patternFill patternType="solid">
        <fgColor rgb="FFCC95FF"/>
        <bgColor rgb="FF9999FF"/>
      </patternFill>
    </fill>
    <fill>
      <patternFill patternType="solid">
        <fgColor rgb="FFFF695D"/>
        <bgColor rgb="FFFF6600"/>
      </patternFill>
    </fill>
    <fill>
      <patternFill patternType="solid">
        <fgColor rgb="FF70AD47"/>
        <bgColor rgb="FF339966"/>
      </patternFill>
    </fill>
  </fills>
  <borders count="15">
    <border diagonalUp="false" diagonalDown="false">
      <left/>
      <right/>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right/>
      <top style="thin">
        <color rgb="FFAFABAB"/>
      </top>
      <bottom/>
      <diagonal/>
    </border>
    <border diagonalUp="false" diagonalDown="false">
      <left style="medium"/>
      <right style="medium"/>
      <top style="medium"/>
      <bottom style="medium"/>
      <diagonal/>
    </border>
    <border diagonalUp="false" diagonalDown="false">
      <left/>
      <right style="thin"/>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1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5" fillId="0" borderId="0" xfId="20" applyFont="fals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7" fillId="0" borderId="4" xfId="0" applyFont="true" applyBorder="true" applyAlignment="false" applyProtection="false">
      <alignment horizontal="general" vertical="bottom" textRotation="0" wrapText="false" indent="0" shrinkToFit="false"/>
      <protection locked="true" hidden="false"/>
    </xf>
    <xf numFmtId="164" fontId="7" fillId="0" borderId="5" xfId="0" applyFont="tru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7" fillId="0" borderId="7"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5" fontId="0" fillId="0" borderId="0" xfId="0" applyFont="true" applyBorder="true" applyAlignment="tru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9" fillId="0" borderId="0" xfId="0" applyFont="true" applyBorder="true" applyAlignment="true" applyProtection="false">
      <alignment horizontal="general" vertical="bottom" textRotation="0" wrapText="false" indent="0" shrinkToFit="false"/>
      <protection locked="true" hidden="false"/>
    </xf>
    <xf numFmtId="164" fontId="10" fillId="0" borderId="0" xfId="0" applyFont="true" applyBorder="true" applyAlignment="true" applyProtection="false">
      <alignment horizontal="left"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1" xfId="0" applyFont="true" applyBorder="true" applyAlignment="false" applyProtection="false">
      <alignment horizontal="general" vertical="bottom" textRotation="0" wrapText="false" indent="0" shrinkToFit="false"/>
      <protection locked="true" hidden="false"/>
    </xf>
    <xf numFmtId="164" fontId="12" fillId="0" borderId="2" xfId="0" applyFont="true" applyBorder="true" applyAlignment="false" applyProtection="false">
      <alignment horizontal="general" vertical="bottom" textRotation="0" wrapText="false" indent="0" shrinkToFit="false"/>
      <protection locked="true" hidden="false"/>
    </xf>
    <xf numFmtId="164" fontId="12" fillId="0" borderId="3"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5" fillId="0" borderId="5" xfId="20" applyFont="true" applyBorder="true" applyAlignment="true" applyProtection="true">
      <alignment horizontal="general" vertical="bottom" textRotation="0" wrapText="false" indent="0" shrinkToFit="false"/>
      <protection locked="true" hidden="false"/>
    </xf>
    <xf numFmtId="164" fontId="0" fillId="0" borderId="4" xfId="0" applyFont="true" applyBorder="true" applyAlignment="true" applyProtection="false">
      <alignment horizontal="center" vertical="bottom" textRotation="0" wrapText="false" indent="0" shrinkToFit="false"/>
      <protection locked="true" hidden="false"/>
    </xf>
    <xf numFmtId="164" fontId="0" fillId="0" borderId="5" xfId="0" applyFont="true" applyBorder="true" applyAlignment="true" applyProtection="false">
      <alignment horizontal="center" vertical="bottom" textRotation="0" wrapText="false" indent="0" shrinkToFit="false"/>
      <protection locked="true" hidden="false"/>
    </xf>
    <xf numFmtId="164" fontId="13" fillId="0" borderId="5" xfId="0" applyFont="true" applyBorder="true" applyAlignment="false" applyProtection="false">
      <alignment horizontal="general" vertical="bottom" textRotation="0" wrapText="false" indent="0" shrinkToFit="false"/>
      <protection locked="true" hidden="false"/>
    </xf>
    <xf numFmtId="164" fontId="13" fillId="0" borderId="10" xfId="0" applyFont="true" applyBorder="true" applyAlignment="false" applyProtection="false">
      <alignment horizontal="general" vertical="bottom" textRotation="0" wrapText="false" indent="0" shrinkToFit="false"/>
      <protection locked="true" hidden="false"/>
    </xf>
    <xf numFmtId="164" fontId="5" fillId="0" borderId="10" xfId="20" applyFont="false" applyBorder="true" applyAlignment="true" applyProtection="tru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7" fillId="0" borderId="6"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5" fontId="0" fillId="0" borderId="6" xfId="0" applyFont="true" applyBorder="true" applyAlignment="true" applyProtection="false">
      <alignment horizontal="right"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true" applyAlignment="false" applyProtection="false">
      <alignment horizontal="general" vertical="bottom" textRotation="0" wrapText="false" indent="0" shrinkToFit="false"/>
      <protection locked="true" hidden="false"/>
    </xf>
    <xf numFmtId="165" fontId="0" fillId="0" borderId="8" xfId="0" applyFont="true" applyBorder="true" applyAlignment="true" applyProtection="false">
      <alignment horizontal="right"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left" vertical="bottom" textRotation="0" wrapText="false" indent="0" shrinkToFit="false"/>
      <protection locked="true" hidden="false"/>
    </xf>
    <xf numFmtId="164" fontId="15" fillId="0" borderId="0"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left" vertical="bottom" textRotation="0" wrapText="false" indent="6"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0" fillId="0" borderId="11" xfId="0" applyFont="true" applyBorder="true" applyAlignment="true" applyProtection="false">
      <alignment horizontal="left" vertical="bottom" textRotation="0" wrapText="false" indent="6" shrinkToFit="false"/>
      <protection locked="true" hidden="false"/>
    </xf>
    <xf numFmtId="164" fontId="7" fillId="0" borderId="3" xfId="0" applyFont="true" applyBorder="true" applyAlignment="false" applyProtection="false">
      <alignment horizontal="general" vertical="bottom" textRotation="0" wrapText="false" indent="0" shrinkToFit="false"/>
      <protection locked="true" hidden="false"/>
    </xf>
    <xf numFmtId="164" fontId="5" fillId="0" borderId="8" xfId="20" applyFont="true" applyBorder="true" applyAlignment="true" applyProtection="true">
      <alignment horizontal="general" vertical="bottom" textRotation="0" wrapText="false" indent="0" shrinkToFit="false"/>
      <protection locked="true" hidden="false"/>
    </xf>
    <xf numFmtId="164" fontId="14" fillId="0" borderId="0" xfId="0" applyFont="true" applyBorder="true" applyAlignment="true" applyProtection="false">
      <alignment horizontal="right" vertical="bottom" textRotation="0" wrapText="false" indent="0" shrinkToFit="false"/>
      <protection locked="true" hidden="false"/>
    </xf>
    <xf numFmtId="164" fontId="0" fillId="0" borderId="0" xfId="0" applyFont="true" applyBorder="true" applyAlignment="true" applyProtection="false">
      <alignment horizontal="right"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left" vertical="bottom" textRotation="0" wrapText="tru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16" fillId="2" borderId="0" xfId="0" applyFont="true" applyBorder="true" applyAlignment="true" applyProtection="false">
      <alignment horizontal="center" vertical="bottom" textRotation="0" wrapText="false" indent="0" shrinkToFit="false"/>
      <protection locked="true" hidden="false"/>
    </xf>
    <xf numFmtId="164" fontId="16" fillId="3" borderId="0" xfId="0" applyFont="true" applyBorder="true" applyAlignment="true" applyProtection="false">
      <alignment horizontal="center" vertical="bottom" textRotation="0" wrapText="false" indent="0" shrinkToFit="false"/>
      <protection locked="true" hidden="false"/>
    </xf>
    <xf numFmtId="164" fontId="16" fillId="4"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7" fillId="0" borderId="13" xfId="0" applyFont="true" applyBorder="true" applyAlignment="true" applyProtection="false">
      <alignment horizontal="center" vertical="bottom" textRotation="0" wrapText="false" indent="0" shrinkToFit="false"/>
      <protection locked="true" hidden="false"/>
    </xf>
    <xf numFmtId="166" fontId="0" fillId="0" borderId="5"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6" fontId="0" fillId="0" borderId="5" xfId="0" applyFont="false" applyBorder="true" applyAlignment="false" applyProtection="false">
      <alignment horizontal="general" vertical="bottom" textRotation="0" wrapText="false" indent="0" shrinkToFit="false"/>
      <protection locked="true" hidden="false"/>
    </xf>
    <xf numFmtId="166" fontId="0" fillId="0" borderId="0"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6" fontId="0" fillId="0" borderId="0" xfId="0" applyFont="fals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6"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6" fontId="0" fillId="0" borderId="10" xfId="0" applyFont="false" applyBorder="true" applyAlignment="false" applyProtection="false">
      <alignment horizontal="general" vertical="bottom" textRotation="0" wrapText="false" indent="0" shrinkToFit="false"/>
      <protection locked="true" hidden="false"/>
    </xf>
    <xf numFmtId="164" fontId="7" fillId="0" borderId="9" xfId="0" applyFont="true" applyBorder="true" applyAlignment="false" applyProtection="false">
      <alignment horizontal="general" vertical="bottom" textRotation="0" wrapText="false" indent="0" shrinkToFit="false"/>
      <protection locked="true" hidden="false"/>
    </xf>
    <xf numFmtId="164" fontId="7" fillId="0" borderId="13" xfId="0" applyFont="true" applyBorder="true" applyAlignment="false" applyProtection="false">
      <alignment horizontal="general" vertical="bottom" textRotation="0" wrapText="false" indent="0" shrinkToFit="false"/>
      <protection locked="true" hidden="false"/>
    </xf>
    <xf numFmtId="164" fontId="7" fillId="0" borderId="10" xfId="0" applyFont="true" applyBorder="true" applyAlignment="false" applyProtection="false">
      <alignment horizontal="general" vertical="bottom" textRotation="0" wrapText="false" indent="0" shrinkToFit="false"/>
      <protection locked="true" hidden="false"/>
    </xf>
    <xf numFmtId="164" fontId="7" fillId="0" borderId="11" xfId="0" applyFont="true" applyBorder="true" applyAlignment="false" applyProtection="false">
      <alignment horizontal="general" vertical="bottom" textRotation="0" wrapText="false" indent="0" shrinkToFit="false"/>
      <protection locked="true" hidden="false"/>
    </xf>
    <xf numFmtId="164" fontId="12" fillId="0" borderId="4" xfId="0" applyFont="true" applyBorder="true" applyAlignment="false" applyProtection="false">
      <alignment horizontal="general" vertical="bottom" textRotation="0" wrapText="false" indent="0" shrinkToFit="false"/>
      <protection locked="true" hidden="false"/>
    </xf>
    <xf numFmtId="164" fontId="12" fillId="0" borderId="5" xfId="0" applyFont="true" applyBorder="true" applyAlignment="false" applyProtection="false">
      <alignment horizontal="general" vertical="bottom" textRotation="0" wrapText="false" indent="0" shrinkToFit="false"/>
      <protection locked="true" hidden="false"/>
    </xf>
    <xf numFmtId="166" fontId="12" fillId="0" borderId="5" xfId="0" applyFont="true" applyBorder="true" applyAlignment="false" applyProtection="false">
      <alignment horizontal="general" vertical="bottom" textRotation="0" wrapText="false" indent="0" shrinkToFit="false"/>
      <protection locked="true" hidden="false"/>
    </xf>
    <xf numFmtId="164" fontId="12" fillId="0" borderId="6"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general" vertical="bottom" textRotation="0" wrapText="false" indent="0" shrinkToFit="false"/>
      <protection locked="true" hidden="false"/>
    </xf>
    <xf numFmtId="164" fontId="0" fillId="0" borderId="9" xfId="0" applyFont="true" applyBorder="true" applyAlignment="tru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left" vertical="bottom" textRotation="0" wrapText="false" indent="0" shrinkToFit="false"/>
      <protection locked="true" hidden="false"/>
    </xf>
    <xf numFmtId="164" fontId="0" fillId="0" borderId="9" xfId="0" applyFont="true" applyBorder="true" applyAlignment="true" applyProtection="false">
      <alignment horizontal="left" vertical="bottom" textRotation="0" wrapText="false" indent="0" shrinkToFit="false"/>
      <protection locked="true" hidden="false"/>
    </xf>
    <xf numFmtId="164" fontId="12" fillId="0" borderId="13" xfId="0" applyFont="true" applyBorder="true" applyAlignment="true" applyProtection="false">
      <alignment horizontal="center"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6" fontId="0" fillId="0" borderId="8" xfId="0" applyFont="false" applyBorder="true" applyAlignment="false" applyProtection="false">
      <alignment horizontal="general" vertical="bottom" textRotation="0" wrapText="false" indent="0" shrinkToFit="false"/>
      <protection locked="true" hidden="false"/>
    </xf>
    <xf numFmtId="166" fontId="0" fillId="0" borderId="11" xfId="0" applyFont="false" applyBorder="true" applyAlignment="false" applyProtection="false">
      <alignment horizontal="general" vertical="bottom" textRotation="0" wrapText="false" indent="0" shrinkToFit="false"/>
      <protection locked="true" hidden="false"/>
    </xf>
    <xf numFmtId="164" fontId="19" fillId="0" borderId="0" xfId="0" applyFont="true" applyBorder="true" applyAlignment="true" applyProtection="false">
      <alignment horizontal="center" vertical="bottom" textRotation="0" wrapText="false" indent="0" shrinkToFit="false"/>
      <protection locked="true" hidden="false"/>
    </xf>
    <xf numFmtId="164" fontId="0" fillId="0" borderId="7" xfId="0" applyFont="true" applyBorder="true" applyAlignment="true" applyProtection="false">
      <alignment horizontal="right"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4" fillId="0" borderId="5" xfId="0" applyFont="true" applyBorder="true" applyAlignment="true" applyProtection="false">
      <alignment horizontal="center" vertical="bottom" textRotation="0" wrapText="false" indent="0" shrinkToFit="false"/>
      <protection locked="true" hidden="false"/>
    </xf>
    <xf numFmtId="164" fontId="0" fillId="0" borderId="7"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0" borderId="9" xfId="0" applyFont="true" applyBorder="true" applyAlignment="true" applyProtection="false">
      <alignment horizontal="center" vertical="bottom" textRotation="0" wrapText="false" indent="0" shrinkToFit="false"/>
      <protection locked="true" hidden="false"/>
    </xf>
    <xf numFmtId="164" fontId="0" fillId="0" borderId="10" xfId="0" applyFont="true" applyBorder="true" applyAlignment="true" applyProtection="false">
      <alignment horizontal="center" vertical="bottom"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2">
    <dxf>
      <fill>
        <patternFill patternType="solid">
          <fgColor rgb="00FFFFFF"/>
        </patternFill>
      </fill>
    </dxf>
    <dxf>
      <fill>
        <patternFill patternType="solid">
          <fgColor rgb="FFF7F7F7"/>
          <bgColor rgb="FF272727"/>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FABAB"/>
      <rgbColor rgb="FF808080"/>
      <rgbColor rgb="FF9999FF"/>
      <rgbColor rgb="FF993366"/>
      <rgbColor rgb="FFFFFFCC"/>
      <rgbColor rgb="FFCCFFFF"/>
      <rgbColor rgb="FF660066"/>
      <rgbColor rgb="FFFF695D"/>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5FF"/>
      <rgbColor rgb="FFFFCC99"/>
      <rgbColor rgb="FF4472C4"/>
      <rgbColor rgb="FF33CCCC"/>
      <rgbColor rgb="FF99CC00"/>
      <rgbColor rgb="FFFFCC00"/>
      <rgbColor rgb="FFFF9900"/>
      <rgbColor rgb="FFFF6600"/>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sharedStrings" Target="sharedStrings.xml"/>
</Relationships>
</file>

<file path=xl/tables/table1.xml><?xml version="1.0" encoding="utf-8"?>
<table xmlns="http://schemas.openxmlformats.org/spreadsheetml/2006/main" id="1" name="Table1" displayName="Table1" ref="A5:F20" headerRowCount="1" totalsRowCount="1" totalsRowShown="1">
  <autoFilter ref="A5:F20"/>
  <tableColumns count="6">
    <tableColumn id="1" name="Cluster ID"/>
    <tableColumn id="2" name="nSNPs"/>
    <tableColumn id="3" name="Adipose SNPs"/>
    <tableColumn id="4" name="Adipose overlap"/>
    <tableColumn id="5" name="Brian SNPs"/>
    <tableColumn id="6" name="Brain overlap"/>
  </tableColumns>
</table>
</file>

<file path=xl/tables/table2.xml><?xml version="1.0" encoding="utf-8"?>
<table xmlns="http://schemas.openxmlformats.org/spreadsheetml/2006/main" id="2" name="Table13" displayName="Table13" ref="M6:Q49" headerRowCount="1" totalsRowCount="0" totalsRowShown="0">
  <autoFilter ref="M6:Q49"/>
  <tableColumns count="5">
    <tableColumn id="1" name="SNP"/>
    <tableColumn id="2" name="Top_Adipose_Gene"/>
    <tableColumn id="3" name="Top_Adipose_PPA4"/>
    <tableColumn id="4" name="Top_Brain_Gene"/>
    <tableColumn id="5" name="Top_Brain_PPA"/>
  </tableColumns>
</table>
</file>

<file path=xl/tables/table3.xml><?xml version="1.0" encoding="utf-8"?>
<table xmlns="http://schemas.openxmlformats.org/spreadsheetml/2006/main" id="3" name="Table2" displayName="Table2" ref="G6:J103" headerRowCount="1" totalsRowCount="0" totalsRowShown="0">
  <autoFilter ref="G6:J103"/>
  <tableColumns count="4">
    <tableColumn id="1" name="SNP"/>
    <tableColumn id="2" name="Top_Brain_Gene"/>
    <tableColumn id="3" name="Adipose_PPA4"/>
    <tableColumn id="4" name="Brain_PPA4"/>
  </tableColumns>
</table>
</file>

<file path=xl/tables/table4.xml><?xml version="1.0" encoding="utf-8"?>
<table xmlns="http://schemas.openxmlformats.org/spreadsheetml/2006/main" id="4" name="Table3" displayName="Table3" ref="A6:D49" headerRowCount="1" totalsRowCount="0" totalsRowShown="0">
  <autoFilter ref="A6:D49"/>
  <tableColumns count="4">
    <tableColumn id="1" name="SNP"/>
    <tableColumn id="2" name="Top_Adipose_Gene"/>
    <tableColumn id="3" name="Adipose_PPA4"/>
    <tableColumn id="4" name="Brain_PPA4"/>
  </tableColumns>
</table>
</file>

<file path=xl/worksheets/_rels/sheet16.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hyperlink" Target="https://portals.broadinstitute.org/collaboration/giant/index.php/GIANT_consortium_data_files" TargetMode="External"/><Relationship Id="rId2" Type="http://schemas.openxmlformats.org/officeDocument/2006/relationships/hyperlink" Target="http://www.muther.ac.uk/Data.html" TargetMode="External"/><Relationship Id="rId3" Type="http://schemas.openxmlformats.org/officeDocument/2006/relationships/hyperlink" Target="https://www.gtexportal.org/home/datasets" TargetMode="External"/><Relationship Id="rId4" Type="http://schemas.openxmlformats.org/officeDocument/2006/relationships/hyperlink" Target="https://cnsgenomics.com/software/smr/"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doi.org/10.1038/ng.3738" TargetMode="External"/><Relationship Id="rId2" Type="http://schemas.openxmlformats.org/officeDocument/2006/relationships/hyperlink" Target="https://doi.org/10.7554/eLife.65554" TargetMode="External"/><Relationship Id="rId3" Type="http://schemas.openxmlformats.org/officeDocument/2006/relationships/hyperlink" Target="https://doi.org/10.7554/eLife.65554" TargetMode="External"/><Relationship Id="rId4" Type="http://schemas.openxmlformats.org/officeDocument/2006/relationships/hyperlink" Target="https://doi.org/10.1038/ng.3738" TargetMode="External"/><Relationship Id="rId5" Type="http://schemas.openxmlformats.org/officeDocument/2006/relationships/hyperlink" Target="https://doi.org/10.1038/ng.3738" TargetMode="External"/><Relationship Id="rId6" Type="http://schemas.openxmlformats.org/officeDocument/2006/relationships/hyperlink" Target="https://dx.doi.org/10.1093%2Fhmg%2Fddy327" TargetMode="External"/><Relationship Id="rId7" Type="http://schemas.openxmlformats.org/officeDocument/2006/relationships/hyperlink" Target="https://doi.org/10.1038/s41588-018-0255-0"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www.ncbi.nlm.nih.gov/pubmed/22885922" TargetMode="External"/><Relationship Id="rId2" Type="http://schemas.openxmlformats.org/officeDocument/2006/relationships/hyperlink" Target="https://dx.doi.org/10.1038%2Fng.2383" TargetMode="External"/><Relationship Id="rId3" Type="http://schemas.openxmlformats.org/officeDocument/2006/relationships/hyperlink" Target="https://www.ncbi.nlm.nih.gov/pubmed/26343387" TargetMode="External"/><Relationship Id="rId4" Type="http://schemas.openxmlformats.org/officeDocument/2006/relationships/hyperlink" Target="https://dx.doi.org/10.1038%2Fng.3396" TargetMode="External"/><Relationship Id="rId5" Type="http://schemas.openxmlformats.org/officeDocument/2006/relationships/hyperlink" Target="https://doi.org/10.1038/s41588-018-0058-3" TargetMode="External"/>
</Relationships>
</file>

<file path=xl/worksheets/_rels/sheet7.xml.rels><?xml version="1.0" encoding="UTF-8"?>
<Relationships xmlns="http://schemas.openxmlformats.org/package/2006/relationships"><Relationship Id="rId1" Type="http://schemas.openxmlformats.org/officeDocument/2006/relationships/table" Target="../tables/table2.xml"/><Relationship Id="rId2" Type="http://schemas.openxmlformats.org/officeDocument/2006/relationships/table" Target="../tables/table3.xml"/><Relationship Id="rId3" Type="http://schemas.openxmlformats.org/officeDocument/2006/relationships/table" Target="../tables/table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3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9" activeCellId="0" sqref="A9"/>
    </sheetView>
  </sheetViews>
  <sheetFormatPr defaultColWidth="10.9921875" defaultRowHeight="15.75" zeroHeight="false" outlineLevelRow="0" outlineLevelCol="0"/>
  <sheetData>
    <row r="1" customFormat="false" ht="25.5" hidden="false" customHeight="false" outlineLevel="0" collapsed="false">
      <c r="A1" s="1" t="s">
        <v>0</v>
      </c>
    </row>
    <row r="2" customFormat="false" ht="18.75" hidden="false" customHeight="false" outlineLevel="0" collapsed="false">
      <c r="A2" s="2"/>
      <c r="B2" s="3"/>
      <c r="C2" s="3"/>
      <c r="D2" s="3"/>
      <c r="E2" s="3"/>
      <c r="F2" s="3"/>
      <c r="G2" s="3"/>
      <c r="H2" s="3"/>
      <c r="I2" s="3"/>
      <c r="J2" s="3"/>
      <c r="K2" s="3"/>
      <c r="L2" s="3"/>
      <c r="M2" s="3"/>
      <c r="N2" s="3"/>
      <c r="O2" s="3"/>
      <c r="P2" s="3"/>
      <c r="Q2" s="3"/>
      <c r="R2" s="3"/>
      <c r="S2" s="3"/>
    </row>
    <row r="3" customFormat="false" ht="18.75" hidden="false" customHeight="false" outlineLevel="0" collapsed="false">
      <c r="A3" s="4" t="s">
        <v>1</v>
      </c>
      <c r="B3" s="5"/>
      <c r="C3" s="5"/>
      <c r="D3" s="5"/>
      <c r="E3" s="5"/>
      <c r="F3" s="3"/>
      <c r="G3" s="3"/>
      <c r="H3" s="3"/>
      <c r="I3" s="3"/>
      <c r="J3" s="3"/>
      <c r="K3" s="3"/>
      <c r="L3" s="3"/>
      <c r="M3" s="3"/>
      <c r="N3" s="3"/>
      <c r="O3" s="3"/>
      <c r="P3" s="3"/>
      <c r="Q3" s="3"/>
      <c r="R3" s="3"/>
      <c r="S3" s="3"/>
    </row>
    <row r="4" customFormat="false" ht="18.75" hidden="false" customHeight="false" outlineLevel="0" collapsed="false">
      <c r="A4" s="4" t="s">
        <v>2</v>
      </c>
      <c r="B4" s="3"/>
      <c r="C4" s="3"/>
      <c r="D4" s="3"/>
      <c r="E4" s="3"/>
      <c r="F4" s="3"/>
      <c r="G4" s="3"/>
      <c r="H4" s="3"/>
      <c r="I4" s="3"/>
      <c r="J4" s="3"/>
      <c r="K4" s="3"/>
      <c r="L4" s="3"/>
      <c r="M4" s="3"/>
      <c r="N4" s="3"/>
      <c r="O4" s="3"/>
      <c r="P4" s="3"/>
      <c r="Q4" s="3"/>
      <c r="R4" s="3"/>
      <c r="S4" s="3"/>
    </row>
    <row r="5" customFormat="false" ht="18.75" hidden="false" customHeight="false" outlineLevel="0" collapsed="false">
      <c r="A5" s="4" t="s">
        <v>3</v>
      </c>
      <c r="B5" s="3"/>
      <c r="C5" s="3"/>
      <c r="D5" s="3"/>
      <c r="E5" s="3"/>
      <c r="F5" s="3"/>
      <c r="G5" s="3"/>
      <c r="H5" s="3"/>
      <c r="I5" s="3"/>
      <c r="J5" s="3"/>
      <c r="K5" s="3"/>
      <c r="L5" s="3"/>
      <c r="M5" s="3"/>
      <c r="N5" s="3"/>
      <c r="O5" s="3"/>
      <c r="P5" s="3"/>
      <c r="Q5" s="3"/>
      <c r="R5" s="3"/>
      <c r="S5" s="3"/>
    </row>
    <row r="6" customFormat="false" ht="18.75" hidden="false" customHeight="false" outlineLevel="0" collapsed="false">
      <c r="A6" s="4" t="s">
        <v>4</v>
      </c>
      <c r="B6" s="3"/>
      <c r="C6" s="3"/>
      <c r="D6" s="3"/>
      <c r="E6" s="3"/>
      <c r="F6" s="3"/>
      <c r="G6" s="3"/>
      <c r="H6" s="3"/>
      <c r="I6" s="3"/>
      <c r="J6" s="3"/>
      <c r="K6" s="3"/>
      <c r="L6" s="3"/>
      <c r="M6" s="3"/>
      <c r="N6" s="3"/>
      <c r="O6" s="3"/>
      <c r="P6" s="3"/>
      <c r="Q6" s="3"/>
      <c r="R6" s="3"/>
      <c r="S6" s="3"/>
    </row>
    <row r="7" customFormat="false" ht="18.75" hidden="false" customHeight="false" outlineLevel="0" collapsed="false">
      <c r="A7" s="4" t="s">
        <v>5</v>
      </c>
      <c r="B7" s="3"/>
      <c r="C7" s="3"/>
      <c r="D7" s="3"/>
      <c r="E7" s="3"/>
      <c r="F7" s="3"/>
      <c r="G7" s="3"/>
      <c r="H7" s="3"/>
      <c r="I7" s="3"/>
      <c r="J7" s="3"/>
      <c r="K7" s="3"/>
      <c r="L7" s="3"/>
      <c r="M7" s="3"/>
    </row>
    <row r="8" customFormat="false" ht="18.75" hidden="false" customHeight="false" outlineLevel="0" collapsed="false">
      <c r="A8" s="4" t="s">
        <v>6</v>
      </c>
      <c r="B8" s="3"/>
      <c r="C8" s="3"/>
      <c r="D8" s="3"/>
      <c r="E8" s="3"/>
      <c r="F8" s="3"/>
      <c r="G8" s="3"/>
      <c r="H8" s="3"/>
      <c r="I8" s="3"/>
      <c r="J8" s="3"/>
      <c r="K8" s="3"/>
      <c r="L8" s="3"/>
      <c r="M8" s="3"/>
    </row>
    <row r="9" customFormat="false" ht="15.75" hidden="false" customHeight="false" outlineLevel="0" collapsed="false">
      <c r="A9" s="4" t="s">
        <v>7</v>
      </c>
      <c r="B9" s="4"/>
      <c r="C9" s="4"/>
      <c r="D9" s="4"/>
      <c r="E9" s="4"/>
      <c r="F9" s="4"/>
      <c r="G9" s="4"/>
      <c r="H9" s="4"/>
      <c r="I9" s="4"/>
      <c r="J9" s="4"/>
      <c r="K9" s="4"/>
      <c r="L9" s="4"/>
      <c r="M9" s="4"/>
      <c r="N9" s="4"/>
      <c r="O9" s="4"/>
      <c r="P9" s="4"/>
      <c r="Q9" s="4"/>
      <c r="R9" s="4"/>
      <c r="S9" s="4"/>
    </row>
    <row r="10" customFormat="false" ht="18.75" hidden="false" customHeight="false" outlineLevel="0" collapsed="false">
      <c r="A10" s="4" t="s">
        <v>8</v>
      </c>
      <c r="B10" s="3"/>
      <c r="C10" s="3"/>
      <c r="D10" s="3"/>
      <c r="E10" s="3"/>
      <c r="F10" s="3"/>
      <c r="G10" s="3"/>
      <c r="H10" s="3"/>
      <c r="I10" s="3"/>
      <c r="J10" s="3"/>
      <c r="K10" s="3"/>
      <c r="L10" s="3"/>
      <c r="M10" s="3"/>
    </row>
    <row r="11" customFormat="false" ht="18.75" hidden="false" customHeight="false" outlineLevel="0" collapsed="false">
      <c r="A11" s="4" t="s">
        <v>9</v>
      </c>
      <c r="B11" s="3"/>
      <c r="C11" s="3"/>
      <c r="D11" s="3"/>
      <c r="E11" s="3"/>
      <c r="F11" s="3"/>
      <c r="G11" s="3"/>
      <c r="H11" s="3"/>
      <c r="I11" s="3"/>
      <c r="J11" s="3"/>
      <c r="K11" s="3"/>
      <c r="L11" s="3"/>
      <c r="M11" s="3"/>
    </row>
    <row r="12" customFormat="false" ht="18.75" hidden="false" customHeight="false" outlineLevel="0" collapsed="false">
      <c r="A12" s="4" t="s">
        <v>10</v>
      </c>
      <c r="B12" s="3"/>
      <c r="C12" s="3"/>
      <c r="D12" s="3"/>
      <c r="E12" s="3"/>
      <c r="F12" s="3"/>
      <c r="G12" s="3"/>
      <c r="H12" s="3"/>
      <c r="I12" s="3"/>
      <c r="J12" s="3"/>
      <c r="K12" s="3"/>
      <c r="L12" s="3"/>
      <c r="M12" s="3"/>
    </row>
    <row r="13" customFormat="false" ht="18.75" hidden="false" customHeight="false" outlineLevel="0" collapsed="false">
      <c r="A13" s="4" t="s">
        <v>11</v>
      </c>
      <c r="B13" s="3"/>
      <c r="C13" s="3"/>
      <c r="D13" s="3"/>
      <c r="E13" s="3"/>
      <c r="F13" s="3"/>
      <c r="G13" s="3"/>
      <c r="H13" s="3"/>
      <c r="I13" s="3"/>
      <c r="J13" s="3"/>
      <c r="K13" s="3"/>
      <c r="L13" s="3"/>
      <c r="M13" s="3"/>
    </row>
    <row r="14" customFormat="false" ht="18.75" hidden="false" customHeight="false" outlineLevel="0" collapsed="false">
      <c r="A14" s="4" t="s">
        <v>12</v>
      </c>
      <c r="B14" s="3"/>
      <c r="C14" s="3"/>
      <c r="D14" s="3"/>
      <c r="E14" s="3"/>
      <c r="F14" s="3"/>
      <c r="G14" s="3"/>
      <c r="H14" s="3"/>
      <c r="I14" s="3"/>
      <c r="J14" s="3"/>
      <c r="K14" s="3"/>
      <c r="L14" s="3"/>
    </row>
    <row r="15" customFormat="false" ht="18.75" hidden="false" customHeight="false" outlineLevel="0" collapsed="false">
      <c r="A15" s="4" t="s">
        <v>13</v>
      </c>
      <c r="B15" s="3"/>
      <c r="C15" s="3"/>
      <c r="D15" s="3"/>
      <c r="E15" s="3"/>
      <c r="F15" s="3"/>
      <c r="G15" s="3"/>
      <c r="H15" s="3"/>
      <c r="I15" s="3"/>
      <c r="J15" s="3"/>
      <c r="K15" s="3"/>
      <c r="L15" s="3"/>
    </row>
    <row r="16" customFormat="false" ht="18.75" hidden="false" customHeight="false" outlineLevel="0" collapsed="false">
      <c r="A16" s="4" t="s">
        <v>14</v>
      </c>
      <c r="B16" s="3"/>
      <c r="C16" s="3"/>
      <c r="D16" s="3"/>
      <c r="E16" s="3"/>
      <c r="F16" s="3"/>
      <c r="G16" s="3"/>
      <c r="H16" s="3"/>
      <c r="I16" s="3"/>
      <c r="J16" s="3"/>
      <c r="K16" s="3"/>
      <c r="L16" s="3"/>
    </row>
    <row r="17" customFormat="false" ht="18.75" hidden="false" customHeight="false" outlineLevel="0" collapsed="false">
      <c r="A17" s="4" t="s">
        <v>15</v>
      </c>
      <c r="B17" s="3"/>
      <c r="C17" s="3"/>
      <c r="D17" s="3"/>
      <c r="E17" s="3"/>
      <c r="F17" s="3"/>
      <c r="G17" s="3"/>
      <c r="H17" s="3"/>
      <c r="I17" s="3"/>
      <c r="J17" s="3"/>
      <c r="K17" s="3"/>
      <c r="L17" s="3"/>
      <c r="O17" s="3"/>
      <c r="P17" s="3"/>
      <c r="Q17" s="3"/>
      <c r="R17" s="3"/>
      <c r="S17" s="3"/>
    </row>
    <row r="18" customFormat="false" ht="18.75" hidden="false" customHeight="false" outlineLevel="0" collapsed="false">
      <c r="A18" s="4" t="s">
        <v>16</v>
      </c>
      <c r="B18" s="3"/>
      <c r="C18" s="3"/>
      <c r="D18" s="3"/>
      <c r="E18" s="3"/>
      <c r="F18" s="3"/>
      <c r="G18" s="3"/>
      <c r="H18" s="3"/>
      <c r="I18" s="3"/>
      <c r="J18" s="3"/>
      <c r="K18" s="3"/>
      <c r="L18" s="3"/>
      <c r="O18" s="2"/>
      <c r="P18" s="2"/>
      <c r="Q18" s="2"/>
      <c r="R18" s="2"/>
      <c r="S18" s="2"/>
    </row>
    <row r="19" customFormat="false" ht="18.75" hidden="false" customHeight="false" outlineLevel="0" collapsed="false">
      <c r="A19" s="4" t="s">
        <v>17</v>
      </c>
      <c r="B19" s="3"/>
      <c r="C19" s="3"/>
      <c r="D19" s="3"/>
      <c r="E19" s="3"/>
      <c r="F19" s="3"/>
      <c r="G19" s="3"/>
      <c r="H19" s="3"/>
      <c r="I19" s="3"/>
      <c r="J19" s="3"/>
      <c r="K19" s="3"/>
      <c r="L19" s="3"/>
      <c r="O19" s="2"/>
      <c r="P19" s="2"/>
      <c r="Q19" s="2"/>
      <c r="R19" s="2"/>
      <c r="S19" s="2"/>
    </row>
    <row r="20" customFormat="false" ht="18.75" hidden="false" customHeight="false" outlineLevel="0" collapsed="false">
      <c r="A20" s="4" t="s">
        <v>18</v>
      </c>
      <c r="B20" s="3"/>
      <c r="C20" s="3"/>
      <c r="D20" s="3"/>
      <c r="E20" s="3"/>
      <c r="F20" s="3"/>
      <c r="G20" s="3"/>
      <c r="H20" s="3"/>
      <c r="I20" s="3"/>
      <c r="J20" s="3"/>
      <c r="K20" s="3"/>
      <c r="L20" s="3"/>
      <c r="O20" s="2"/>
      <c r="P20" s="2"/>
      <c r="Q20" s="2"/>
      <c r="R20" s="2"/>
      <c r="S20" s="2"/>
    </row>
    <row r="21" customFormat="false" ht="18.75" hidden="false" customHeight="false" outlineLevel="0" collapsed="false">
      <c r="A21" s="4" t="s">
        <v>19</v>
      </c>
      <c r="B21" s="3"/>
      <c r="C21" s="3"/>
      <c r="D21" s="3"/>
      <c r="E21" s="3"/>
      <c r="F21" s="3"/>
      <c r="G21" s="3"/>
      <c r="H21" s="3"/>
      <c r="I21" s="3"/>
      <c r="J21" s="3"/>
      <c r="K21" s="3"/>
      <c r="L21" s="3"/>
      <c r="O21" s="2"/>
      <c r="P21" s="2"/>
      <c r="Q21" s="2"/>
      <c r="R21" s="2"/>
      <c r="S21" s="2"/>
    </row>
    <row r="22" customFormat="false" ht="18.75" hidden="false" customHeight="false" outlineLevel="0" collapsed="false">
      <c r="A22" s="4" t="s">
        <v>20</v>
      </c>
      <c r="B22" s="3"/>
      <c r="C22" s="3"/>
      <c r="D22" s="3"/>
      <c r="E22" s="3"/>
      <c r="F22" s="3"/>
      <c r="G22" s="3"/>
      <c r="H22" s="3"/>
      <c r="I22" s="3"/>
      <c r="J22" s="3"/>
      <c r="K22" s="3"/>
      <c r="L22" s="3"/>
      <c r="M22" s="3"/>
      <c r="N22" s="3"/>
      <c r="O22" s="3"/>
      <c r="P22" s="3"/>
      <c r="Q22" s="3"/>
      <c r="R22" s="3"/>
      <c r="S22" s="3"/>
    </row>
    <row r="23" customFormat="false" ht="18.75" hidden="false" customHeight="false" outlineLevel="0" collapsed="false">
      <c r="A23" s="4" t="s">
        <v>21</v>
      </c>
      <c r="B23" s="3"/>
      <c r="C23" s="3"/>
      <c r="D23" s="3"/>
      <c r="E23" s="3"/>
      <c r="F23" s="3"/>
      <c r="G23" s="3"/>
      <c r="H23" s="3"/>
      <c r="I23" s="3"/>
      <c r="J23" s="3"/>
      <c r="K23" s="3"/>
      <c r="L23" s="3"/>
      <c r="O23" s="3"/>
      <c r="P23" s="3"/>
      <c r="Q23" s="3"/>
      <c r="R23" s="3"/>
      <c r="S23" s="3"/>
    </row>
    <row r="24" customFormat="false" ht="18.75" hidden="false" customHeight="false" outlineLevel="0" collapsed="false">
      <c r="A24" s="4" t="s">
        <v>22</v>
      </c>
      <c r="B24" s="3"/>
      <c r="C24" s="3"/>
      <c r="D24" s="3"/>
      <c r="E24" s="3"/>
      <c r="F24" s="2"/>
      <c r="G24" s="3"/>
      <c r="H24" s="3"/>
      <c r="I24" s="3"/>
      <c r="J24" s="3"/>
      <c r="K24" s="3"/>
      <c r="L24" s="3"/>
      <c r="M24" s="3"/>
      <c r="N24" s="3"/>
      <c r="O24" s="3"/>
      <c r="P24" s="3"/>
      <c r="Q24" s="3"/>
      <c r="R24" s="3"/>
    </row>
    <row r="25" customFormat="false" ht="18.75" hidden="false" customHeight="false" outlineLevel="0" collapsed="false">
      <c r="A25" s="2"/>
      <c r="B25" s="3"/>
      <c r="C25" s="3"/>
      <c r="D25" s="3"/>
      <c r="E25" s="3"/>
      <c r="F25" s="2"/>
      <c r="G25" s="3"/>
      <c r="H25" s="3"/>
      <c r="I25" s="3"/>
      <c r="J25" s="3"/>
      <c r="K25" s="3"/>
      <c r="L25" s="3"/>
      <c r="M25" s="3"/>
      <c r="N25" s="3"/>
      <c r="O25" s="3"/>
      <c r="P25" s="3"/>
      <c r="Q25" s="3"/>
      <c r="R25" s="3"/>
    </row>
    <row r="26" customFormat="false" ht="18.75" hidden="false" customHeight="false" outlineLevel="0" collapsed="false">
      <c r="F26" s="2"/>
      <c r="G26" s="3"/>
      <c r="H26" s="3"/>
      <c r="I26" s="3"/>
      <c r="J26" s="3"/>
      <c r="K26" s="3"/>
      <c r="L26" s="3"/>
      <c r="M26" s="3"/>
      <c r="N26" s="3"/>
      <c r="O26" s="3"/>
      <c r="P26" s="3"/>
      <c r="Q26" s="3"/>
      <c r="R26" s="3"/>
    </row>
    <row r="27" customFormat="false" ht="18.75" hidden="false" customHeight="false" outlineLevel="0" collapsed="false">
      <c r="F27" s="2"/>
      <c r="G27" s="3"/>
      <c r="H27" s="3"/>
      <c r="I27" s="3"/>
      <c r="J27" s="3"/>
      <c r="K27" s="3"/>
      <c r="L27" s="3"/>
      <c r="M27" s="3"/>
      <c r="N27" s="3"/>
      <c r="O27" s="3"/>
      <c r="P27" s="3"/>
      <c r="Q27" s="3"/>
      <c r="R27" s="3"/>
      <c r="S27" s="3"/>
    </row>
    <row r="28" customFormat="false" ht="18.75" hidden="false" customHeight="false" outlineLevel="0" collapsed="false">
      <c r="F28" s="2"/>
      <c r="G28" s="2"/>
      <c r="H28" s="2"/>
      <c r="I28" s="2"/>
      <c r="J28" s="2"/>
      <c r="K28" s="2"/>
      <c r="L28" s="2"/>
      <c r="M28" s="2"/>
      <c r="N28" s="2"/>
      <c r="O28" s="2"/>
      <c r="P28" s="2"/>
      <c r="Q28" s="2"/>
      <c r="R28" s="2"/>
      <c r="S28" s="2"/>
    </row>
    <row r="29" customFormat="false" ht="18.75" hidden="false" customHeight="false" outlineLevel="0" collapsed="false">
      <c r="F29" s="2"/>
      <c r="G29" s="2"/>
      <c r="H29" s="2"/>
      <c r="I29" s="2"/>
      <c r="J29" s="2"/>
      <c r="K29" s="2"/>
      <c r="L29" s="2"/>
      <c r="M29" s="2"/>
      <c r="N29" s="2"/>
      <c r="O29" s="2"/>
      <c r="P29" s="2"/>
      <c r="Q29" s="2"/>
      <c r="R29" s="2"/>
      <c r="S29" s="2"/>
    </row>
    <row r="30" customFormat="false" ht="18.75" hidden="false" customHeight="false" outlineLevel="0" collapsed="false">
      <c r="F30" s="2"/>
      <c r="G30" s="2"/>
      <c r="H30" s="2"/>
      <c r="I30" s="2"/>
      <c r="J30" s="2"/>
      <c r="K30" s="2"/>
      <c r="L30" s="2"/>
      <c r="M30" s="2"/>
      <c r="N30" s="2"/>
      <c r="O30" s="2"/>
      <c r="P30" s="2"/>
      <c r="Q30" s="2"/>
      <c r="R30" s="2"/>
      <c r="S30" s="2"/>
    </row>
    <row r="31" customFormat="false" ht="18.75" hidden="false" customHeight="false" outlineLevel="0" collapsed="false">
      <c r="F31" s="2"/>
      <c r="G31" s="3"/>
      <c r="H31" s="3"/>
      <c r="I31" s="3"/>
      <c r="J31" s="3"/>
      <c r="K31" s="3"/>
      <c r="L31" s="3"/>
      <c r="M31" s="3"/>
      <c r="N31" s="3"/>
      <c r="O31" s="3"/>
      <c r="P31" s="3"/>
      <c r="Q31" s="3"/>
      <c r="R31" s="3"/>
      <c r="S31" s="3"/>
    </row>
  </sheetData>
  <hyperlinks>
    <hyperlink ref="A3" location="'Table 1'!A1" display="Table 1: Oveview of data used in colocalization analyses"/>
    <hyperlink ref="A4" location="'Table 2'!A1" display="Table 2: Correlation between adipose and brain tissue colocalized BMI variants and measures of adiposity"/>
    <hyperlink ref="A5" location="'Table 3'!A1" display="Table 3: Datasets used in Mendelian randomizaton analyses "/>
    <hyperlink ref="A6" location="'Table 4'!A1" display="Table 4:  Variants with evidence for colocalisation between adipose eQTL  and Body-mass index (BMI) associated SNPs"/>
    <hyperlink ref="A7" location="'Table 5'!A1" display="Table 5: Variants with evidence for colocalisation between brain eQTL  and Body-mass index (BMI) associated SNPs"/>
    <hyperlink ref="A8" location="'Table 6'!A1" display="Table 6: Summary table PPA4 results for loci with evidence of colocalization in adipose, brain or both tissues"/>
    <hyperlink ref="A9" location="'Table 7'!A1" display="Table 7: Variants with borderline evidence for colocalisation (i.e. based on PPA4&gt;0.7 &amp; PPA&lt;0.8)"/>
    <hyperlink ref="A10" location="'Table 8'!A1" display="Table 8: Correlation between adipose and brain tissue colocalized BMI variants and measures of adiposity"/>
    <hyperlink ref="A11" location="'Table 9'!A1" display="Table 9: 'Consensus-Path-DB' Pathway analysis    "/>
    <hyperlink ref="A12" location="'Table 10'!A1" display="Table 10:  Evidence of enrichment for tissue partitioned sets of variants in 13 specific brain regions"/>
    <hyperlink ref="A13" location="'Table 11'!A1" display="Table 11:  Number of other tissues which adipose and brain tissue colocalized SNPs were also eQTL in"/>
    <hyperlink ref="A14" location="'Table 12'!A1" display="Table 12: Summary of one-sample Mendelian randomization analysis using all 915 BMI instruments"/>
    <hyperlink ref="A15" location="'Table 13'!A1" display="Table 13: Summary of the total BMI effect on outcomes derived by 2 sample Mendelian randomization as sensitivity analysis"/>
    <hyperlink ref="A16" location="'Table 14'!A1" display="Table 14: Summary of heterogeneity (Q) of BMI instrumented with genome-wide significant SNPs in 2 sample Mendelian randomization analyses "/>
    <hyperlink ref="A17" location="'Table 15'!A1" display="Table 15: Summary of clusterd effect estimates identified by applying 'MR-clust' "/>
    <hyperlink ref="A18" location="'Table 16'!A1" display="Table 16: Effects estimates for SNPs incorporated into adipose- and brain-instrumented BMI exposures in MR analyses  "/>
    <hyperlink ref="A19" location="'Table 17'!A1" display="Table 17: Summary of MR results (Univariable and Multivariable) "/>
    <hyperlink ref="A20" location="'Table 18'!A1" display="Table 18: Univariable MR analysis using two-sample Mendelian randomization"/>
    <hyperlink ref="A21" location="'Table 19'!A1" display="Table 19: Univariable MR analysis using two-sample Mendelian randomization on instruments unique to each tissue"/>
    <hyperlink ref="A22" location="'Table 20'!A1" display="Table 20: Results of Steiger filtering for the identification of SNPs in the adipose-tissue instrumented BMI exposure susceptible to reverse cause "/>
    <hyperlink ref="A23" location="'Table 21'!A1" display="Table 21: Results of Steiger filtering for the identification of SNPs in the brain-tissue instrumented BMI exposure susceptible to reverse cause "/>
    <hyperlink ref="A24" location="'Table 22'!A1" display="Table 22: Summary of repeat univariable 2 sample MR (2SMR) using instruments which survived Steiger filtering  "/>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7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
    </sheetView>
  </sheetViews>
  <sheetFormatPr defaultColWidth="10.9921875" defaultRowHeight="15.75" zeroHeight="false" outlineLevelRow="0" outlineLevelCol="0"/>
  <cols>
    <col collapsed="false" customWidth="true" hidden="false" outlineLevel="0" max="1" min="1" style="0" width="56.67"/>
    <col collapsed="false" customWidth="true" hidden="false" outlineLevel="0" max="3" min="3" style="0" width="21.5"/>
    <col collapsed="false" customWidth="true" hidden="false" outlineLevel="0" max="6" min="6" style="0" width="16"/>
    <col collapsed="false" customWidth="true" hidden="false" outlineLevel="0" max="10" min="10" style="0" width="63.16"/>
    <col collapsed="false" customWidth="true" hidden="false" outlineLevel="0" max="12" min="12" style="0" width="21.5"/>
    <col collapsed="false" customWidth="true" hidden="false" outlineLevel="0" max="15" min="15" style="0" width="16"/>
  </cols>
  <sheetData>
    <row r="1" customFormat="false" ht="25.5" hidden="false" customHeight="false" outlineLevel="0" collapsed="false">
      <c r="A1" s="28" t="s">
        <v>789</v>
      </c>
      <c r="B1" s="28"/>
      <c r="C1" s="28"/>
      <c r="D1" s="28"/>
      <c r="E1" s="28"/>
      <c r="F1" s="28"/>
      <c r="G1" s="28"/>
      <c r="H1" s="28"/>
      <c r="I1" s="28"/>
      <c r="J1" s="28"/>
      <c r="K1" s="28"/>
      <c r="L1" s="28"/>
      <c r="M1" s="28"/>
      <c r="N1" s="28"/>
      <c r="O1" s="28"/>
      <c r="P1" s="28"/>
      <c r="Q1" s="28"/>
      <c r="R1" s="28"/>
      <c r="S1" s="28"/>
    </row>
    <row r="2" customFormat="false" ht="15.75" hidden="false" customHeight="true" outlineLevel="0" collapsed="false">
      <c r="A2" s="29" t="s">
        <v>790</v>
      </c>
      <c r="B2" s="29"/>
      <c r="C2" s="29"/>
      <c r="D2" s="29"/>
      <c r="E2" s="29"/>
      <c r="F2" s="29"/>
      <c r="G2" s="29"/>
      <c r="H2" s="29"/>
      <c r="I2" s="29"/>
    </row>
    <row r="4" customFormat="false" ht="16.5" hidden="false" customHeight="false" outlineLevel="0" collapsed="false"/>
    <row r="5" customFormat="false" ht="19.5" hidden="false" customHeight="false" outlineLevel="0" collapsed="false">
      <c r="A5" s="71" t="s">
        <v>791</v>
      </c>
      <c r="B5" s="71"/>
      <c r="C5" s="71"/>
      <c r="D5" s="71"/>
      <c r="E5" s="71"/>
      <c r="F5" s="71"/>
      <c r="J5" s="71" t="s">
        <v>792</v>
      </c>
      <c r="K5" s="71"/>
      <c r="L5" s="71"/>
      <c r="M5" s="71"/>
      <c r="N5" s="71"/>
      <c r="O5" s="71"/>
    </row>
    <row r="6" customFormat="false" ht="19.5" hidden="false" customHeight="false" outlineLevel="0" collapsed="false">
      <c r="A6" s="8" t="s">
        <v>793</v>
      </c>
      <c r="B6" s="9" t="s">
        <v>794</v>
      </c>
      <c r="C6" s="9" t="s">
        <v>795</v>
      </c>
      <c r="D6" s="9" t="s">
        <v>796</v>
      </c>
      <c r="E6" s="9" t="s">
        <v>797</v>
      </c>
      <c r="F6" s="57" t="s">
        <v>798</v>
      </c>
      <c r="J6" s="8" t="s">
        <v>793</v>
      </c>
      <c r="K6" s="9" t="s">
        <v>794</v>
      </c>
      <c r="L6" s="9" t="s">
        <v>795</v>
      </c>
      <c r="M6" s="9" t="s">
        <v>796</v>
      </c>
      <c r="N6" s="9" t="s">
        <v>797</v>
      </c>
      <c r="O6" s="57" t="s">
        <v>798</v>
      </c>
    </row>
    <row r="7" customFormat="false" ht="15.75" hidden="false" customHeight="false" outlineLevel="0" collapsed="false">
      <c r="A7" s="21" t="s">
        <v>799</v>
      </c>
      <c r="B7" s="0" t="n">
        <v>4</v>
      </c>
      <c r="C7" s="0" t="s">
        <v>800</v>
      </c>
      <c r="D7" s="0" t="n">
        <v>5.22E-007</v>
      </c>
      <c r="E7" s="0" t="n">
        <v>0.000103</v>
      </c>
      <c r="F7" s="20" t="s">
        <v>801</v>
      </c>
      <c r="J7" s="21" t="s">
        <v>802</v>
      </c>
      <c r="K7" s="0" t="n">
        <v>67</v>
      </c>
      <c r="L7" s="0" t="s">
        <v>803</v>
      </c>
      <c r="M7" s="0" t="n">
        <v>3.45E-005</v>
      </c>
      <c r="N7" s="0" t="n">
        <v>0.0131</v>
      </c>
      <c r="O7" s="20" t="s">
        <v>804</v>
      </c>
    </row>
    <row r="8" customFormat="false" ht="15.75" hidden="false" customHeight="false" outlineLevel="0" collapsed="false">
      <c r="A8" s="21" t="s">
        <v>805</v>
      </c>
      <c r="B8" s="0" t="n">
        <v>147</v>
      </c>
      <c r="C8" s="0" t="s">
        <v>806</v>
      </c>
      <c r="D8" s="0" t="n">
        <v>0.000107</v>
      </c>
      <c r="E8" s="0" t="n">
        <v>0.00908</v>
      </c>
      <c r="F8" s="20" t="s">
        <v>807</v>
      </c>
      <c r="J8" s="21" t="s">
        <v>808</v>
      </c>
      <c r="K8" s="0" t="n">
        <v>24</v>
      </c>
      <c r="L8" s="0" t="s">
        <v>809</v>
      </c>
      <c r="M8" s="0" t="n">
        <v>6.37E-005</v>
      </c>
      <c r="N8" s="0" t="n">
        <v>0.0131</v>
      </c>
      <c r="O8" s="20" t="s">
        <v>804</v>
      </c>
    </row>
    <row r="9" customFormat="false" ht="15.75" hidden="false" customHeight="false" outlineLevel="0" collapsed="false">
      <c r="A9" s="21" t="s">
        <v>810</v>
      </c>
      <c r="B9" s="0" t="n">
        <v>154</v>
      </c>
      <c r="C9" s="0" t="s">
        <v>811</v>
      </c>
      <c r="D9" s="0" t="n">
        <v>0.000138</v>
      </c>
      <c r="E9" s="0" t="n">
        <v>0.00908</v>
      </c>
      <c r="F9" s="20" t="s">
        <v>812</v>
      </c>
      <c r="J9" s="21" t="s">
        <v>813</v>
      </c>
      <c r="K9" s="0" t="n">
        <v>248</v>
      </c>
      <c r="L9" s="0" t="s">
        <v>814</v>
      </c>
      <c r="M9" s="0" t="n">
        <v>9.88E-005</v>
      </c>
      <c r="N9" s="0" t="n">
        <v>0.0131</v>
      </c>
      <c r="O9" s="20" t="s">
        <v>815</v>
      </c>
    </row>
    <row r="10" customFormat="false" ht="15.75" hidden="false" customHeight="false" outlineLevel="0" collapsed="false">
      <c r="A10" s="21" t="s">
        <v>816</v>
      </c>
      <c r="B10" s="0" t="n">
        <v>24</v>
      </c>
      <c r="C10" s="0" t="s">
        <v>817</v>
      </c>
      <c r="D10" s="0" t="n">
        <v>0.000216</v>
      </c>
      <c r="E10" s="0" t="n">
        <v>0.0106</v>
      </c>
      <c r="F10" s="20" t="s">
        <v>815</v>
      </c>
      <c r="J10" s="21" t="s">
        <v>818</v>
      </c>
      <c r="K10" s="0" t="n">
        <v>118</v>
      </c>
      <c r="L10" s="0" t="s">
        <v>819</v>
      </c>
      <c r="M10" s="0" t="n">
        <v>0.000109</v>
      </c>
      <c r="N10" s="0" t="n">
        <v>0.0131</v>
      </c>
      <c r="O10" s="20" t="s">
        <v>815</v>
      </c>
    </row>
    <row r="11" customFormat="false" ht="15.75" hidden="false" customHeight="false" outlineLevel="0" collapsed="false">
      <c r="A11" s="21" t="s">
        <v>820</v>
      </c>
      <c r="B11" s="0" t="n">
        <v>6</v>
      </c>
      <c r="C11" s="0" t="s">
        <v>821</v>
      </c>
      <c r="D11" s="0" t="n">
        <v>0.000388</v>
      </c>
      <c r="E11" s="0" t="n">
        <v>0.0127</v>
      </c>
      <c r="F11" s="20" t="s">
        <v>812</v>
      </c>
      <c r="J11" s="21" t="s">
        <v>822</v>
      </c>
      <c r="K11" s="0" t="n">
        <v>121</v>
      </c>
      <c r="L11" s="0" t="s">
        <v>823</v>
      </c>
      <c r="M11" s="0" t="n">
        <v>0.000127</v>
      </c>
      <c r="N11" s="0" t="n">
        <v>0.0131</v>
      </c>
      <c r="O11" s="20" t="s">
        <v>815</v>
      </c>
    </row>
    <row r="12" customFormat="false" ht="15.75" hidden="false" customHeight="false" outlineLevel="0" collapsed="false">
      <c r="A12" s="21" t="s">
        <v>824</v>
      </c>
      <c r="B12" s="0" t="n">
        <v>6</v>
      </c>
      <c r="C12" s="0" t="s">
        <v>821</v>
      </c>
      <c r="D12" s="0" t="n">
        <v>0.000388</v>
      </c>
      <c r="E12" s="0" t="n">
        <v>0.0127</v>
      </c>
      <c r="F12" s="20" t="s">
        <v>812</v>
      </c>
      <c r="J12" s="21" t="s">
        <v>825</v>
      </c>
      <c r="K12" s="0" t="n">
        <v>56</v>
      </c>
      <c r="L12" s="0" t="s">
        <v>826</v>
      </c>
      <c r="M12" s="0" t="n">
        <v>0.000162</v>
      </c>
      <c r="N12" s="0" t="n">
        <v>0.0139</v>
      </c>
      <c r="O12" s="20" t="s">
        <v>827</v>
      </c>
    </row>
    <row r="13" customFormat="false" ht="15.75" hidden="false" customHeight="false" outlineLevel="0" collapsed="false">
      <c r="A13" s="21" t="s">
        <v>828</v>
      </c>
      <c r="B13" s="0" t="n">
        <v>35</v>
      </c>
      <c r="C13" s="0" t="s">
        <v>829</v>
      </c>
      <c r="D13" s="0" t="n">
        <v>0.0007</v>
      </c>
      <c r="E13" s="0" t="n">
        <v>0.0197</v>
      </c>
      <c r="F13" s="20" t="s">
        <v>815</v>
      </c>
      <c r="J13" s="21" t="s">
        <v>830</v>
      </c>
      <c r="K13" s="0" t="n">
        <v>34</v>
      </c>
      <c r="L13" s="0" t="s">
        <v>831</v>
      </c>
      <c r="M13" s="0" t="n">
        <v>0.000259</v>
      </c>
      <c r="N13" s="0" t="n">
        <v>0.0171</v>
      </c>
      <c r="O13" s="20" t="s">
        <v>815</v>
      </c>
    </row>
    <row r="14" customFormat="false" ht="15.75" hidden="false" customHeight="false" outlineLevel="0" collapsed="false">
      <c r="A14" s="21" t="s">
        <v>832</v>
      </c>
      <c r="B14" s="0" t="n">
        <v>41</v>
      </c>
      <c r="C14" s="0" t="s">
        <v>833</v>
      </c>
      <c r="D14" s="0" t="n">
        <v>0.00113</v>
      </c>
      <c r="E14" s="0" t="n">
        <v>0.0278</v>
      </c>
      <c r="F14" s="20" t="s">
        <v>815</v>
      </c>
      <c r="J14" s="21" t="s">
        <v>834</v>
      </c>
      <c r="K14" s="0" t="n">
        <v>15</v>
      </c>
      <c r="L14" s="0" t="s">
        <v>835</v>
      </c>
      <c r="M14" s="0" t="n">
        <v>0.000322</v>
      </c>
      <c r="N14" s="0" t="n">
        <v>0.0171</v>
      </c>
      <c r="O14" s="20" t="s">
        <v>815</v>
      </c>
    </row>
    <row r="15" customFormat="false" ht="15.75" hidden="false" customHeight="false" outlineLevel="0" collapsed="false">
      <c r="A15" s="21" t="s">
        <v>836</v>
      </c>
      <c r="B15" s="0" t="n">
        <v>11</v>
      </c>
      <c r="C15" s="0" t="s">
        <v>837</v>
      </c>
      <c r="D15" s="0" t="n">
        <v>0.0014</v>
      </c>
      <c r="E15" s="0" t="n">
        <v>0.0306</v>
      </c>
      <c r="F15" s="20" t="s">
        <v>812</v>
      </c>
      <c r="J15" s="21" t="s">
        <v>838</v>
      </c>
      <c r="K15" s="0" t="n">
        <v>36</v>
      </c>
      <c r="L15" s="0" t="s">
        <v>839</v>
      </c>
      <c r="M15" s="0" t="n">
        <v>0.000324</v>
      </c>
      <c r="N15" s="0" t="n">
        <v>0.0171</v>
      </c>
      <c r="O15" s="20" t="s">
        <v>815</v>
      </c>
    </row>
    <row r="16" customFormat="false" ht="15.75" hidden="false" customHeight="false" outlineLevel="0" collapsed="false">
      <c r="A16" s="21" t="s">
        <v>840</v>
      </c>
      <c r="B16" s="0" t="n">
        <v>108</v>
      </c>
      <c r="C16" s="0" t="s">
        <v>841</v>
      </c>
      <c r="D16" s="0" t="n">
        <v>0.00231</v>
      </c>
      <c r="E16" s="0" t="n">
        <v>0.0456</v>
      </c>
      <c r="F16" s="20" t="s">
        <v>812</v>
      </c>
      <c r="J16" s="21" t="s">
        <v>842</v>
      </c>
      <c r="K16" s="0" t="n">
        <v>38</v>
      </c>
      <c r="L16" s="0" t="s">
        <v>843</v>
      </c>
      <c r="M16" s="0" t="n">
        <v>0.000401</v>
      </c>
      <c r="N16" s="0" t="n">
        <v>0.0171</v>
      </c>
      <c r="O16" s="20" t="s">
        <v>815</v>
      </c>
    </row>
    <row r="17" customFormat="false" ht="15.75" hidden="false" customHeight="false" outlineLevel="0" collapsed="false">
      <c r="A17" s="21" t="s">
        <v>844</v>
      </c>
      <c r="B17" s="0" t="n">
        <v>57</v>
      </c>
      <c r="C17" s="0" t="s">
        <v>845</v>
      </c>
      <c r="D17" s="0" t="n">
        <v>0.00314</v>
      </c>
      <c r="E17" s="0" t="n">
        <v>0.0517</v>
      </c>
      <c r="F17" s="20" t="s">
        <v>815</v>
      </c>
      <c r="J17" s="21" t="s">
        <v>846</v>
      </c>
      <c r="K17" s="0" t="n">
        <v>38</v>
      </c>
      <c r="L17" s="0" t="s">
        <v>843</v>
      </c>
      <c r="M17" s="0" t="n">
        <v>0.000401</v>
      </c>
      <c r="N17" s="0" t="n">
        <v>0.0171</v>
      </c>
      <c r="O17" s="20" t="s">
        <v>815</v>
      </c>
    </row>
    <row r="18" customFormat="false" ht="15.75" hidden="false" customHeight="false" outlineLevel="0" collapsed="false">
      <c r="A18" s="21" t="s">
        <v>847</v>
      </c>
      <c r="B18" s="0" t="n">
        <v>61</v>
      </c>
      <c r="C18" s="0" t="s">
        <v>848</v>
      </c>
      <c r="D18" s="0" t="n">
        <v>0.00381</v>
      </c>
      <c r="E18" s="0" t="n">
        <v>0.0517</v>
      </c>
      <c r="F18" s="20" t="s">
        <v>812</v>
      </c>
      <c r="J18" s="21" t="s">
        <v>849</v>
      </c>
      <c r="K18" s="0" t="n">
        <v>38</v>
      </c>
      <c r="L18" s="0" t="s">
        <v>843</v>
      </c>
      <c r="M18" s="0" t="n">
        <v>0.000401</v>
      </c>
      <c r="N18" s="0" t="n">
        <v>0.0171</v>
      </c>
      <c r="O18" s="20" t="s">
        <v>815</v>
      </c>
    </row>
    <row r="19" customFormat="false" ht="15.75" hidden="false" customHeight="false" outlineLevel="0" collapsed="false">
      <c r="A19" s="21" t="s">
        <v>850</v>
      </c>
      <c r="B19" s="0" t="n">
        <v>65</v>
      </c>
      <c r="C19" s="0" t="s">
        <v>851</v>
      </c>
      <c r="D19" s="0" t="n">
        <v>0.00436</v>
      </c>
      <c r="E19" s="0" t="n">
        <v>0.0517</v>
      </c>
      <c r="F19" s="20" t="s">
        <v>827</v>
      </c>
      <c r="J19" s="21" t="s">
        <v>852</v>
      </c>
      <c r="K19" s="0" t="n">
        <v>42</v>
      </c>
      <c r="L19" s="0" t="s">
        <v>853</v>
      </c>
      <c r="M19" s="0" t="n">
        <v>0.000591</v>
      </c>
      <c r="N19" s="0" t="n">
        <v>0.0205</v>
      </c>
      <c r="O19" s="20" t="s">
        <v>827</v>
      </c>
    </row>
    <row r="20" customFormat="false" ht="15.75" hidden="false" customHeight="false" outlineLevel="0" collapsed="false">
      <c r="A20" s="21" t="s">
        <v>828</v>
      </c>
      <c r="B20" s="0" t="n">
        <v>22</v>
      </c>
      <c r="C20" s="0" t="s">
        <v>854</v>
      </c>
      <c r="D20" s="0" t="n">
        <v>0.00566</v>
      </c>
      <c r="E20" s="0" t="n">
        <v>0.0517</v>
      </c>
      <c r="F20" s="20" t="s">
        <v>801</v>
      </c>
      <c r="J20" s="21" t="s">
        <v>855</v>
      </c>
      <c r="K20" s="0" t="n">
        <v>42</v>
      </c>
      <c r="L20" s="0" t="s">
        <v>853</v>
      </c>
      <c r="M20" s="0" t="n">
        <v>0.000591</v>
      </c>
      <c r="N20" s="0" t="n">
        <v>0.0205</v>
      </c>
      <c r="O20" s="20" t="s">
        <v>827</v>
      </c>
    </row>
    <row r="21" customFormat="false" ht="15.75" hidden="false" customHeight="false" outlineLevel="0" collapsed="false">
      <c r="A21" s="21" t="s">
        <v>856</v>
      </c>
      <c r="B21" s="0" t="n">
        <v>22</v>
      </c>
      <c r="C21" s="0" t="s">
        <v>854</v>
      </c>
      <c r="D21" s="0" t="n">
        <v>0.00566</v>
      </c>
      <c r="E21" s="0" t="n">
        <v>0.0517</v>
      </c>
      <c r="F21" s="20" t="s">
        <v>801</v>
      </c>
      <c r="J21" s="21" t="s">
        <v>857</v>
      </c>
      <c r="K21" s="0" t="n">
        <v>74</v>
      </c>
      <c r="L21" s="0" t="s">
        <v>858</v>
      </c>
      <c r="M21" s="0" t="n">
        <v>0.000599</v>
      </c>
      <c r="N21" s="0" t="n">
        <v>0.0205</v>
      </c>
      <c r="O21" s="20" t="s">
        <v>859</v>
      </c>
    </row>
    <row r="22" customFormat="false" ht="15.75" hidden="false" customHeight="false" outlineLevel="0" collapsed="false">
      <c r="A22" s="21" t="s">
        <v>860</v>
      </c>
      <c r="B22" s="0" t="n">
        <v>22</v>
      </c>
      <c r="C22" s="0" t="s">
        <v>854</v>
      </c>
      <c r="D22" s="0" t="n">
        <v>0.00566</v>
      </c>
      <c r="E22" s="0" t="n">
        <v>0.0517</v>
      </c>
      <c r="F22" s="20" t="s">
        <v>801</v>
      </c>
      <c r="J22" s="21" t="s">
        <v>861</v>
      </c>
      <c r="K22" s="0" t="n">
        <v>43</v>
      </c>
      <c r="L22" s="0" t="s">
        <v>862</v>
      </c>
      <c r="M22" s="0" t="n">
        <v>0.000647</v>
      </c>
      <c r="N22" s="0" t="n">
        <v>0.0207</v>
      </c>
      <c r="O22" s="20" t="s">
        <v>815</v>
      </c>
    </row>
    <row r="23" customFormat="false" ht="15.75" hidden="false" customHeight="false" outlineLevel="0" collapsed="false">
      <c r="A23" s="21" t="s">
        <v>863</v>
      </c>
      <c r="B23" s="0" t="n">
        <v>22</v>
      </c>
      <c r="C23" s="0" t="s">
        <v>854</v>
      </c>
      <c r="D23" s="0" t="n">
        <v>0.00566</v>
      </c>
      <c r="E23" s="0" t="n">
        <v>0.0517</v>
      </c>
      <c r="F23" s="20" t="s">
        <v>801</v>
      </c>
      <c r="J23" s="21" t="s">
        <v>864</v>
      </c>
      <c r="K23" s="0" t="n">
        <v>116</v>
      </c>
      <c r="L23" s="0" t="s">
        <v>865</v>
      </c>
      <c r="M23" s="0" t="n">
        <v>0.000711</v>
      </c>
      <c r="N23" s="0" t="n">
        <v>0.0214</v>
      </c>
      <c r="O23" s="20" t="s">
        <v>807</v>
      </c>
    </row>
    <row r="24" customFormat="false" ht="15.75" hidden="false" customHeight="false" outlineLevel="0" collapsed="false">
      <c r="A24" s="21" t="s">
        <v>866</v>
      </c>
      <c r="B24" s="0" t="n">
        <v>22</v>
      </c>
      <c r="C24" s="0" t="s">
        <v>854</v>
      </c>
      <c r="D24" s="0" t="n">
        <v>0.00566</v>
      </c>
      <c r="E24" s="0" t="n">
        <v>0.0517</v>
      </c>
      <c r="F24" s="20" t="s">
        <v>801</v>
      </c>
      <c r="J24" s="21" t="s">
        <v>867</v>
      </c>
      <c r="K24" s="0" t="n">
        <v>6</v>
      </c>
      <c r="L24" s="0" t="s">
        <v>821</v>
      </c>
      <c r="M24" s="0" t="n">
        <v>0.00124</v>
      </c>
      <c r="N24" s="0" t="n">
        <v>0.0353</v>
      </c>
      <c r="O24" s="20" t="s">
        <v>815</v>
      </c>
    </row>
    <row r="25" customFormat="false" ht="15.75" hidden="false" customHeight="false" outlineLevel="0" collapsed="false">
      <c r="A25" s="21" t="s">
        <v>868</v>
      </c>
      <c r="B25" s="0" t="n">
        <v>22</v>
      </c>
      <c r="C25" s="0" t="s">
        <v>854</v>
      </c>
      <c r="D25" s="0" t="n">
        <v>0.00566</v>
      </c>
      <c r="E25" s="0" t="n">
        <v>0.0517</v>
      </c>
      <c r="F25" s="20" t="s">
        <v>801</v>
      </c>
      <c r="J25" s="21" t="s">
        <v>869</v>
      </c>
      <c r="K25" s="0" t="n">
        <v>89</v>
      </c>
      <c r="L25" s="0" t="s">
        <v>870</v>
      </c>
      <c r="M25" s="0" t="n">
        <v>0.00138</v>
      </c>
      <c r="N25" s="0" t="n">
        <v>0.0373</v>
      </c>
      <c r="O25" s="20" t="s">
        <v>812</v>
      </c>
    </row>
    <row r="26" customFormat="false" ht="15.75" hidden="false" customHeight="false" outlineLevel="0" collapsed="false">
      <c r="A26" s="21" t="s">
        <v>871</v>
      </c>
      <c r="B26" s="0" t="n">
        <v>22</v>
      </c>
      <c r="C26" s="0" t="s">
        <v>854</v>
      </c>
      <c r="D26" s="0" t="n">
        <v>0.00566</v>
      </c>
      <c r="E26" s="0" t="n">
        <v>0.0517</v>
      </c>
      <c r="F26" s="20" t="s">
        <v>801</v>
      </c>
      <c r="J26" s="21" t="s">
        <v>872</v>
      </c>
      <c r="K26" s="0" t="n">
        <v>25</v>
      </c>
      <c r="L26" s="0" t="s">
        <v>873</v>
      </c>
      <c r="M26" s="0" t="n">
        <v>0.00152</v>
      </c>
      <c r="N26" s="0" t="n">
        <v>0.0391</v>
      </c>
      <c r="O26" s="20" t="s">
        <v>815</v>
      </c>
    </row>
    <row r="27" customFormat="false" ht="15.75" hidden="false" customHeight="false" outlineLevel="0" collapsed="false">
      <c r="A27" s="21" t="s">
        <v>874</v>
      </c>
      <c r="B27" s="0" t="n">
        <v>22</v>
      </c>
      <c r="C27" s="0" t="s">
        <v>854</v>
      </c>
      <c r="D27" s="0" t="n">
        <v>0.00566</v>
      </c>
      <c r="E27" s="0" t="n">
        <v>0.0517</v>
      </c>
      <c r="F27" s="20" t="s">
        <v>801</v>
      </c>
      <c r="J27" s="21" t="s">
        <v>875</v>
      </c>
      <c r="K27" s="0" t="n">
        <v>58</v>
      </c>
      <c r="L27" s="0" t="s">
        <v>876</v>
      </c>
      <c r="M27" s="0" t="n">
        <v>0.002</v>
      </c>
      <c r="N27" s="0" t="n">
        <v>0.0454</v>
      </c>
      <c r="O27" s="20" t="s">
        <v>815</v>
      </c>
    </row>
    <row r="28" customFormat="false" ht="15.75" hidden="false" customHeight="false" outlineLevel="0" collapsed="false">
      <c r="A28" s="21" t="s">
        <v>877</v>
      </c>
      <c r="B28" s="0" t="n">
        <v>71</v>
      </c>
      <c r="C28" s="0" t="s">
        <v>878</v>
      </c>
      <c r="D28" s="0" t="n">
        <v>0.00583</v>
      </c>
      <c r="E28" s="0" t="n">
        <v>0.0517</v>
      </c>
      <c r="F28" s="20" t="s">
        <v>859</v>
      </c>
      <c r="J28" s="21" t="s">
        <v>879</v>
      </c>
      <c r="K28" s="0" t="n">
        <v>28</v>
      </c>
      <c r="L28" s="0" t="s">
        <v>880</v>
      </c>
      <c r="M28" s="0" t="n">
        <v>0.00213</v>
      </c>
      <c r="N28" s="0" t="n">
        <v>0.0454</v>
      </c>
      <c r="O28" s="20" t="s">
        <v>804</v>
      </c>
    </row>
    <row r="29" customFormat="false" ht="15.75" hidden="false" customHeight="false" outlineLevel="0" collapsed="false">
      <c r="A29" s="21" t="s">
        <v>881</v>
      </c>
      <c r="B29" s="0" t="n">
        <v>23</v>
      </c>
      <c r="C29" s="0" t="s">
        <v>882</v>
      </c>
      <c r="D29" s="0" t="n">
        <v>0.00618</v>
      </c>
      <c r="E29" s="0" t="n">
        <v>0.0517</v>
      </c>
      <c r="F29" s="20" t="s">
        <v>815</v>
      </c>
      <c r="J29" s="21" t="s">
        <v>883</v>
      </c>
      <c r="K29" s="0" t="n">
        <v>28</v>
      </c>
      <c r="L29" s="0" t="s">
        <v>880</v>
      </c>
      <c r="M29" s="0" t="n">
        <v>0.00213</v>
      </c>
      <c r="N29" s="0" t="n">
        <v>0.0454</v>
      </c>
      <c r="O29" s="20" t="s">
        <v>804</v>
      </c>
    </row>
    <row r="30" customFormat="false" ht="15.75" hidden="false" customHeight="false" outlineLevel="0" collapsed="false">
      <c r="A30" s="21" t="s">
        <v>824</v>
      </c>
      <c r="B30" s="0" t="n">
        <v>74</v>
      </c>
      <c r="C30" s="0" t="s">
        <v>884</v>
      </c>
      <c r="D30" s="0" t="n">
        <v>0.0063</v>
      </c>
      <c r="E30" s="0" t="n">
        <v>0.0517</v>
      </c>
      <c r="F30" s="20" t="s">
        <v>815</v>
      </c>
      <c r="J30" s="21" t="s">
        <v>885</v>
      </c>
      <c r="K30" s="0" t="n">
        <v>144</v>
      </c>
      <c r="L30" s="0" t="s">
        <v>886</v>
      </c>
      <c r="M30" s="0" t="n">
        <v>0.00217</v>
      </c>
      <c r="N30" s="0" t="n">
        <v>0.0454</v>
      </c>
      <c r="O30" s="20" t="s">
        <v>807</v>
      </c>
    </row>
    <row r="31" customFormat="false" ht="15.75" hidden="false" customHeight="false" outlineLevel="0" collapsed="false">
      <c r="A31" s="21" t="s">
        <v>887</v>
      </c>
      <c r="B31" s="0" t="n">
        <v>76</v>
      </c>
      <c r="C31" s="0" t="s">
        <v>888</v>
      </c>
      <c r="D31" s="0" t="n">
        <v>0.00705</v>
      </c>
      <c r="E31" s="0" t="n">
        <v>0.0552</v>
      </c>
      <c r="F31" s="20" t="s">
        <v>812</v>
      </c>
      <c r="J31" s="21" t="s">
        <v>889</v>
      </c>
      <c r="K31" s="0" t="n">
        <v>197</v>
      </c>
      <c r="L31" s="0" t="s">
        <v>890</v>
      </c>
      <c r="M31" s="0" t="n">
        <v>0.00226</v>
      </c>
      <c r="N31" s="0" t="n">
        <v>0.0454</v>
      </c>
      <c r="O31" s="20" t="s">
        <v>815</v>
      </c>
    </row>
    <row r="32" customFormat="false" ht="15.75" hidden="false" customHeight="false" outlineLevel="0" collapsed="false">
      <c r="A32" s="21" t="s">
        <v>891</v>
      </c>
      <c r="B32" s="0" t="n">
        <v>25</v>
      </c>
      <c r="C32" s="0" t="s">
        <v>892</v>
      </c>
      <c r="D32" s="0" t="n">
        <v>0.00728</v>
      </c>
      <c r="E32" s="0" t="n">
        <v>0.0552</v>
      </c>
      <c r="F32" s="20" t="s">
        <v>893</v>
      </c>
      <c r="J32" s="21" t="s">
        <v>894</v>
      </c>
      <c r="K32" s="0" t="n">
        <v>61</v>
      </c>
      <c r="L32" s="0" t="s">
        <v>895</v>
      </c>
      <c r="M32" s="0" t="n">
        <v>0.00241</v>
      </c>
      <c r="N32" s="0" t="n">
        <v>0.0454</v>
      </c>
      <c r="O32" s="20" t="s">
        <v>815</v>
      </c>
    </row>
    <row r="33" customFormat="false" ht="15.75" hidden="false" customHeight="false" outlineLevel="0" collapsed="false">
      <c r="A33" s="21" t="s">
        <v>896</v>
      </c>
      <c r="B33" s="0" t="n">
        <v>79</v>
      </c>
      <c r="C33" s="0" t="s">
        <v>897</v>
      </c>
      <c r="D33" s="0" t="n">
        <v>0.00784</v>
      </c>
      <c r="E33" s="0" t="n">
        <v>0.0553</v>
      </c>
      <c r="F33" s="20" t="s">
        <v>827</v>
      </c>
      <c r="J33" s="21" t="s">
        <v>898</v>
      </c>
      <c r="K33" s="0" t="n">
        <v>510</v>
      </c>
      <c r="L33" s="0" t="s">
        <v>899</v>
      </c>
      <c r="M33" s="0" t="n">
        <v>0.00255</v>
      </c>
      <c r="N33" s="0" t="n">
        <v>0.0454</v>
      </c>
      <c r="O33" s="20" t="s">
        <v>815</v>
      </c>
    </row>
    <row r="34" customFormat="false" ht="15.75" hidden="false" customHeight="false" outlineLevel="0" collapsed="false">
      <c r="A34" s="21" t="s">
        <v>900</v>
      </c>
      <c r="B34" s="0" t="n">
        <v>26</v>
      </c>
      <c r="C34" s="0" t="s">
        <v>901</v>
      </c>
      <c r="D34" s="0" t="n">
        <v>0.00786</v>
      </c>
      <c r="E34" s="0" t="n">
        <v>0.0553</v>
      </c>
      <c r="F34" s="20" t="s">
        <v>827</v>
      </c>
      <c r="J34" s="21" t="s">
        <v>902</v>
      </c>
      <c r="K34" s="0" t="n">
        <v>30</v>
      </c>
      <c r="L34" s="0" t="s">
        <v>903</v>
      </c>
      <c r="M34" s="0" t="n">
        <v>0.0026</v>
      </c>
      <c r="N34" s="0" t="n">
        <v>0.0454</v>
      </c>
      <c r="O34" s="20" t="s">
        <v>815</v>
      </c>
    </row>
    <row r="35" customFormat="false" ht="15.75" hidden="false" customHeight="false" outlineLevel="0" collapsed="false">
      <c r="A35" s="21" t="s">
        <v>813</v>
      </c>
      <c r="B35" s="0" t="n">
        <v>248</v>
      </c>
      <c r="C35" s="0" t="s">
        <v>904</v>
      </c>
      <c r="D35" s="0" t="n">
        <v>0.00899</v>
      </c>
      <c r="E35" s="0" t="n">
        <v>0.0609</v>
      </c>
      <c r="F35" s="20" t="s">
        <v>815</v>
      </c>
      <c r="J35" s="21" t="s">
        <v>905</v>
      </c>
      <c r="K35" s="0" t="n">
        <v>203</v>
      </c>
      <c r="L35" s="0" t="s">
        <v>906</v>
      </c>
      <c r="M35" s="0" t="n">
        <v>0.00268</v>
      </c>
      <c r="N35" s="0" t="n">
        <v>0.0454</v>
      </c>
      <c r="O35" s="20" t="s">
        <v>815</v>
      </c>
    </row>
    <row r="36" customFormat="false" ht="15.75" hidden="false" customHeight="false" outlineLevel="0" collapsed="false">
      <c r="A36" s="21" t="s">
        <v>907</v>
      </c>
      <c r="B36" s="0" t="n">
        <v>85</v>
      </c>
      <c r="C36" s="0" t="s">
        <v>908</v>
      </c>
      <c r="D36" s="0" t="n">
        <v>0.00958</v>
      </c>
      <c r="E36" s="0" t="n">
        <v>0.0609</v>
      </c>
      <c r="F36" s="20" t="s">
        <v>807</v>
      </c>
      <c r="J36" s="21" t="s">
        <v>850</v>
      </c>
      <c r="K36" s="0" t="n">
        <v>65</v>
      </c>
      <c r="L36" s="0" t="s">
        <v>909</v>
      </c>
      <c r="M36" s="0" t="n">
        <v>0.00287</v>
      </c>
      <c r="N36" s="0" t="n">
        <v>0.0454</v>
      </c>
      <c r="O36" s="20" t="s">
        <v>827</v>
      </c>
    </row>
    <row r="37" customFormat="false" ht="15.75" hidden="false" customHeight="false" outlineLevel="0" collapsed="false">
      <c r="A37" s="21" t="s">
        <v>910</v>
      </c>
      <c r="B37" s="0" t="n">
        <v>29</v>
      </c>
      <c r="C37" s="0" t="s">
        <v>911</v>
      </c>
      <c r="D37" s="0" t="n">
        <v>0.00972</v>
      </c>
      <c r="E37" s="0" t="n">
        <v>0.0609</v>
      </c>
      <c r="F37" s="20" t="s">
        <v>815</v>
      </c>
      <c r="J37" s="21" t="s">
        <v>912</v>
      </c>
      <c r="K37" s="0" t="n">
        <v>64</v>
      </c>
      <c r="L37" s="0" t="s">
        <v>909</v>
      </c>
      <c r="M37" s="0" t="n">
        <v>0.00287</v>
      </c>
      <c r="N37" s="0" t="n">
        <v>0.0454</v>
      </c>
      <c r="O37" s="20" t="s">
        <v>827</v>
      </c>
    </row>
    <row r="38" customFormat="false" ht="16.5" hidden="false" customHeight="false" outlineLevel="0" collapsed="false">
      <c r="A38" s="23" t="s">
        <v>913</v>
      </c>
      <c r="B38" s="24" t="n">
        <v>86</v>
      </c>
      <c r="C38" s="24" t="s">
        <v>908</v>
      </c>
      <c r="D38" s="24" t="n">
        <v>0.00989</v>
      </c>
      <c r="E38" s="24" t="n">
        <v>0.0609</v>
      </c>
      <c r="F38" s="25" t="s">
        <v>815</v>
      </c>
      <c r="J38" s="21" t="s">
        <v>914</v>
      </c>
      <c r="K38" s="0" t="n">
        <v>9</v>
      </c>
      <c r="L38" s="0" t="s">
        <v>915</v>
      </c>
      <c r="M38" s="0" t="n">
        <v>0.00292</v>
      </c>
      <c r="N38" s="0" t="n">
        <v>0.0454</v>
      </c>
      <c r="O38" s="20" t="s">
        <v>916</v>
      </c>
    </row>
    <row r="39" customFormat="false" ht="15.75" hidden="false" customHeight="false" outlineLevel="0" collapsed="false">
      <c r="J39" s="21" t="s">
        <v>917</v>
      </c>
      <c r="K39" s="0" t="n">
        <v>9</v>
      </c>
      <c r="L39" s="0" t="s">
        <v>915</v>
      </c>
      <c r="M39" s="0" t="n">
        <v>0.00292</v>
      </c>
      <c r="N39" s="0" t="n">
        <v>0.0454</v>
      </c>
      <c r="O39" s="20" t="s">
        <v>812</v>
      </c>
    </row>
    <row r="40" customFormat="false" ht="15.75" hidden="false" customHeight="false" outlineLevel="0" collapsed="false">
      <c r="J40" s="21" t="s">
        <v>918</v>
      </c>
      <c r="K40" s="0" t="n">
        <v>155</v>
      </c>
      <c r="L40" s="0" t="s">
        <v>811</v>
      </c>
      <c r="M40" s="0" t="n">
        <v>0.00313</v>
      </c>
      <c r="N40" s="0" t="n">
        <v>0.0457</v>
      </c>
      <c r="O40" s="20" t="s">
        <v>807</v>
      </c>
    </row>
    <row r="41" customFormat="false" ht="15.75" hidden="false" customHeight="false" outlineLevel="0" collapsed="false">
      <c r="J41" s="21" t="s">
        <v>919</v>
      </c>
      <c r="K41" s="0" t="n">
        <v>32</v>
      </c>
      <c r="L41" s="0" t="s">
        <v>920</v>
      </c>
      <c r="M41" s="0" t="n">
        <v>0.00313</v>
      </c>
      <c r="N41" s="0" t="n">
        <v>0.0457</v>
      </c>
      <c r="O41" s="20" t="s">
        <v>812</v>
      </c>
    </row>
    <row r="42" customFormat="false" ht="15.75" hidden="false" customHeight="false" outlineLevel="0" collapsed="false">
      <c r="J42" s="21" t="s">
        <v>921</v>
      </c>
      <c r="K42" s="0" t="n">
        <v>66</v>
      </c>
      <c r="L42" s="0" t="s">
        <v>922</v>
      </c>
      <c r="M42" s="0" t="n">
        <v>0.00321</v>
      </c>
      <c r="N42" s="0" t="n">
        <v>0.0457</v>
      </c>
      <c r="O42" s="20" t="s">
        <v>812</v>
      </c>
    </row>
    <row r="43" customFormat="false" ht="15.75" hidden="false" customHeight="false" outlineLevel="0" collapsed="false">
      <c r="J43" s="21" t="s">
        <v>923</v>
      </c>
      <c r="K43" s="0" t="n">
        <v>33</v>
      </c>
      <c r="L43" s="0" t="s">
        <v>924</v>
      </c>
      <c r="M43" s="0" t="n">
        <v>0.00342</v>
      </c>
      <c r="N43" s="0" t="n">
        <v>0.0475</v>
      </c>
      <c r="O43" s="20" t="s">
        <v>827</v>
      </c>
    </row>
    <row r="44" customFormat="false" ht="15.75" hidden="false" customHeight="false" outlineLevel="0" collapsed="false">
      <c r="J44" s="21" t="s">
        <v>925</v>
      </c>
      <c r="K44" s="0" t="n">
        <v>35</v>
      </c>
      <c r="L44" s="0" t="s">
        <v>926</v>
      </c>
      <c r="M44" s="0" t="n">
        <v>0.00405</v>
      </c>
      <c r="N44" s="0" t="n">
        <v>0.0547</v>
      </c>
      <c r="O44" s="20" t="s">
        <v>827</v>
      </c>
    </row>
    <row r="45" customFormat="false" ht="15.75" hidden="false" customHeight="false" outlineLevel="0" collapsed="false">
      <c r="J45" s="21" t="s">
        <v>927</v>
      </c>
      <c r="K45" s="0" t="n">
        <v>36</v>
      </c>
      <c r="L45" s="0" t="s">
        <v>928</v>
      </c>
      <c r="M45" s="0" t="n">
        <v>0.00439</v>
      </c>
      <c r="N45" s="0" t="n">
        <v>0.0578</v>
      </c>
      <c r="O45" s="20" t="s">
        <v>827</v>
      </c>
    </row>
    <row r="46" customFormat="false" ht="15.75" hidden="false" customHeight="false" outlineLevel="0" collapsed="false">
      <c r="J46" s="21" t="s">
        <v>929</v>
      </c>
      <c r="K46" s="0" t="n">
        <v>37</v>
      </c>
      <c r="L46" s="0" t="s">
        <v>930</v>
      </c>
      <c r="M46" s="0" t="n">
        <v>0.00475</v>
      </c>
      <c r="N46" s="0" t="n">
        <v>0.0594</v>
      </c>
      <c r="O46" s="20" t="s">
        <v>827</v>
      </c>
    </row>
    <row r="47" customFormat="false" ht="15.75" hidden="false" customHeight="false" outlineLevel="0" collapsed="false">
      <c r="J47" s="21" t="s">
        <v>931</v>
      </c>
      <c r="K47" s="0" t="n">
        <v>37</v>
      </c>
      <c r="L47" s="0" t="s">
        <v>930</v>
      </c>
      <c r="M47" s="0" t="n">
        <v>0.00475</v>
      </c>
      <c r="N47" s="0" t="n">
        <v>0.0594</v>
      </c>
      <c r="O47" s="20" t="s">
        <v>815</v>
      </c>
    </row>
    <row r="48" customFormat="false" ht="15.75" hidden="false" customHeight="false" outlineLevel="0" collapsed="false">
      <c r="J48" s="21" t="s">
        <v>932</v>
      </c>
      <c r="K48" s="0" t="n">
        <v>38</v>
      </c>
      <c r="L48" s="0" t="s">
        <v>933</v>
      </c>
      <c r="M48" s="0" t="n">
        <v>0.00512</v>
      </c>
      <c r="N48" s="0" t="n">
        <v>0.0614</v>
      </c>
      <c r="O48" s="20" t="s">
        <v>916</v>
      </c>
    </row>
    <row r="49" customFormat="false" ht="15.75" hidden="false" customHeight="false" outlineLevel="0" collapsed="false">
      <c r="J49" s="21" t="s">
        <v>934</v>
      </c>
      <c r="K49" s="0" t="n">
        <v>12</v>
      </c>
      <c r="L49" s="0" t="s">
        <v>935</v>
      </c>
      <c r="M49" s="0" t="n">
        <v>0.00526</v>
      </c>
      <c r="N49" s="0" t="n">
        <v>0.0614</v>
      </c>
      <c r="O49" s="20" t="s">
        <v>815</v>
      </c>
    </row>
    <row r="50" customFormat="false" ht="15.75" hidden="false" customHeight="false" outlineLevel="0" collapsed="false">
      <c r="J50" s="21" t="s">
        <v>936</v>
      </c>
      <c r="K50" s="0" t="n">
        <v>78</v>
      </c>
      <c r="L50" s="0" t="s">
        <v>937</v>
      </c>
      <c r="M50" s="0" t="n">
        <v>0.00558</v>
      </c>
      <c r="N50" s="0" t="n">
        <v>0.0614</v>
      </c>
      <c r="O50" s="20" t="s">
        <v>827</v>
      </c>
    </row>
    <row r="51" customFormat="false" ht="15.75" hidden="false" customHeight="false" outlineLevel="0" collapsed="false">
      <c r="J51" s="21" t="s">
        <v>938</v>
      </c>
      <c r="K51" s="0" t="n">
        <v>1107</v>
      </c>
      <c r="L51" s="0" t="s">
        <v>939</v>
      </c>
      <c r="M51" s="0" t="n">
        <v>0.00561</v>
      </c>
      <c r="N51" s="0" t="n">
        <v>0.0614</v>
      </c>
      <c r="O51" s="20" t="s">
        <v>815</v>
      </c>
    </row>
    <row r="52" customFormat="false" ht="15.75" hidden="false" customHeight="false" outlineLevel="0" collapsed="false">
      <c r="J52" s="21" t="s">
        <v>940</v>
      </c>
      <c r="K52" s="0" t="n">
        <v>40</v>
      </c>
      <c r="L52" s="0" t="s">
        <v>833</v>
      </c>
      <c r="M52" s="0" t="n">
        <v>0.00592</v>
      </c>
      <c r="N52" s="0" t="n">
        <v>0.0614</v>
      </c>
      <c r="O52" s="20" t="s">
        <v>815</v>
      </c>
    </row>
    <row r="53" customFormat="false" ht="15.75" hidden="false" customHeight="false" outlineLevel="0" collapsed="false">
      <c r="J53" s="21" t="s">
        <v>941</v>
      </c>
      <c r="K53" s="0" t="n">
        <v>234</v>
      </c>
      <c r="L53" s="0" t="s">
        <v>942</v>
      </c>
      <c r="M53" s="0" t="n">
        <v>0.00598</v>
      </c>
      <c r="N53" s="0" t="n">
        <v>0.0614</v>
      </c>
      <c r="O53" s="20" t="s">
        <v>859</v>
      </c>
    </row>
    <row r="54" customFormat="false" ht="15.75" hidden="false" customHeight="false" outlineLevel="0" collapsed="false">
      <c r="J54" s="21" t="s">
        <v>943</v>
      </c>
      <c r="K54" s="0" t="n">
        <v>13</v>
      </c>
      <c r="L54" s="0" t="s">
        <v>944</v>
      </c>
      <c r="M54" s="0" t="n">
        <v>0.00617</v>
      </c>
      <c r="N54" s="0" t="n">
        <v>0.0614</v>
      </c>
      <c r="O54" s="20" t="s">
        <v>893</v>
      </c>
    </row>
    <row r="55" customFormat="false" ht="15.75" hidden="false" customHeight="false" outlineLevel="0" collapsed="false">
      <c r="J55" s="21" t="s">
        <v>945</v>
      </c>
      <c r="K55" s="0" t="n">
        <v>13</v>
      </c>
      <c r="L55" s="0" t="s">
        <v>944</v>
      </c>
      <c r="M55" s="0" t="n">
        <v>0.00617</v>
      </c>
      <c r="N55" s="0" t="n">
        <v>0.0614</v>
      </c>
      <c r="O55" s="20" t="s">
        <v>815</v>
      </c>
    </row>
    <row r="56" customFormat="false" ht="15.75" hidden="false" customHeight="false" outlineLevel="0" collapsed="false">
      <c r="J56" s="21" t="s">
        <v>946</v>
      </c>
      <c r="K56" s="0" t="n">
        <v>13</v>
      </c>
      <c r="L56" s="0" t="s">
        <v>944</v>
      </c>
      <c r="M56" s="0" t="n">
        <v>0.00617</v>
      </c>
      <c r="N56" s="0" t="n">
        <v>0.0614</v>
      </c>
      <c r="O56" s="20" t="s">
        <v>893</v>
      </c>
    </row>
    <row r="57" customFormat="false" ht="15.75" hidden="false" customHeight="false" outlineLevel="0" collapsed="false">
      <c r="J57" s="21" t="s">
        <v>947</v>
      </c>
      <c r="K57" s="0" t="n">
        <v>13</v>
      </c>
      <c r="L57" s="0" t="s">
        <v>944</v>
      </c>
      <c r="M57" s="0" t="n">
        <v>0.00617</v>
      </c>
      <c r="N57" s="0" t="n">
        <v>0.0614</v>
      </c>
      <c r="O57" s="20" t="s">
        <v>815</v>
      </c>
    </row>
    <row r="58" customFormat="false" ht="15.75" hidden="false" customHeight="false" outlineLevel="0" collapsed="false">
      <c r="J58" s="21" t="s">
        <v>948</v>
      </c>
      <c r="K58" s="0" t="n">
        <v>237</v>
      </c>
      <c r="L58" s="0" t="s">
        <v>942</v>
      </c>
      <c r="M58" s="0" t="n">
        <v>0.00626</v>
      </c>
      <c r="N58" s="0" t="n">
        <v>0.0614</v>
      </c>
      <c r="O58" s="20" t="s">
        <v>815</v>
      </c>
    </row>
    <row r="59" customFormat="false" ht="15.75" hidden="false" customHeight="false" outlineLevel="0" collapsed="false">
      <c r="J59" s="21" t="s">
        <v>949</v>
      </c>
      <c r="K59" s="0" t="n">
        <v>41</v>
      </c>
      <c r="L59" s="0" t="s">
        <v>950</v>
      </c>
      <c r="M59" s="0" t="n">
        <v>0.00634</v>
      </c>
      <c r="N59" s="0" t="n">
        <v>0.0614</v>
      </c>
      <c r="O59" s="20" t="s">
        <v>859</v>
      </c>
    </row>
    <row r="60" customFormat="false" ht="15.75" hidden="false" customHeight="false" outlineLevel="0" collapsed="false">
      <c r="J60" s="21" t="s">
        <v>951</v>
      </c>
      <c r="K60" s="0" t="n">
        <v>42</v>
      </c>
      <c r="L60" s="0" t="s">
        <v>952</v>
      </c>
      <c r="M60" s="0" t="n">
        <v>0.00679</v>
      </c>
      <c r="N60" s="0" t="n">
        <v>0.0633</v>
      </c>
      <c r="O60" s="20" t="s">
        <v>815</v>
      </c>
    </row>
    <row r="61" customFormat="false" ht="15.75" hidden="false" customHeight="false" outlineLevel="0" collapsed="false">
      <c r="J61" s="21" t="s">
        <v>953</v>
      </c>
      <c r="K61" s="0" t="n">
        <v>42</v>
      </c>
      <c r="L61" s="0" t="s">
        <v>952</v>
      </c>
      <c r="M61" s="0" t="n">
        <v>0.00679</v>
      </c>
      <c r="N61" s="0" t="n">
        <v>0.0633</v>
      </c>
      <c r="O61" s="20" t="s">
        <v>815</v>
      </c>
    </row>
    <row r="62" customFormat="false" ht="15.75" hidden="false" customHeight="false" outlineLevel="0" collapsed="false">
      <c r="J62" s="21" t="s">
        <v>954</v>
      </c>
      <c r="K62" s="0" t="n">
        <v>14</v>
      </c>
      <c r="L62" s="0" t="s">
        <v>955</v>
      </c>
      <c r="M62" s="0" t="n">
        <v>0.00716</v>
      </c>
      <c r="N62" s="0" t="n">
        <v>0.0642</v>
      </c>
      <c r="O62" s="20" t="s">
        <v>893</v>
      </c>
    </row>
    <row r="63" customFormat="false" ht="15.75" hidden="false" customHeight="false" outlineLevel="0" collapsed="false">
      <c r="J63" s="21" t="s">
        <v>956</v>
      </c>
      <c r="K63" s="0" t="n">
        <v>83</v>
      </c>
      <c r="L63" s="0" t="s">
        <v>957</v>
      </c>
      <c r="M63" s="0" t="n">
        <v>0.00726</v>
      </c>
      <c r="N63" s="0" t="n">
        <v>0.0642</v>
      </c>
      <c r="O63" s="20" t="s">
        <v>815</v>
      </c>
    </row>
    <row r="64" customFormat="false" ht="15.75" hidden="false" customHeight="false" outlineLevel="0" collapsed="false">
      <c r="J64" s="21" t="s">
        <v>958</v>
      </c>
      <c r="K64" s="0" t="n">
        <v>83</v>
      </c>
      <c r="L64" s="0" t="s">
        <v>957</v>
      </c>
      <c r="M64" s="0" t="n">
        <v>0.00726</v>
      </c>
      <c r="N64" s="0" t="n">
        <v>0.0642</v>
      </c>
      <c r="O64" s="20" t="s">
        <v>812</v>
      </c>
    </row>
    <row r="65" customFormat="false" ht="15.75" hidden="false" customHeight="false" outlineLevel="0" collapsed="false">
      <c r="J65" s="21" t="s">
        <v>959</v>
      </c>
      <c r="K65" s="0" t="n">
        <v>186</v>
      </c>
      <c r="L65" s="0" t="s">
        <v>960</v>
      </c>
      <c r="M65" s="0" t="n">
        <v>0.00755</v>
      </c>
      <c r="N65" s="0" t="n">
        <v>0.0656</v>
      </c>
      <c r="O65" s="20" t="s">
        <v>807</v>
      </c>
    </row>
    <row r="66" customFormat="false" ht="15.75" hidden="false" customHeight="false" outlineLevel="0" collapsed="false">
      <c r="J66" s="21" t="s">
        <v>961</v>
      </c>
      <c r="K66" s="0" t="n">
        <v>44</v>
      </c>
      <c r="L66" s="0" t="s">
        <v>962</v>
      </c>
      <c r="M66" s="0" t="n">
        <v>0.00772</v>
      </c>
      <c r="N66" s="0" t="n">
        <v>0.066</v>
      </c>
      <c r="O66" s="20" t="s">
        <v>827</v>
      </c>
    </row>
    <row r="67" customFormat="false" ht="15.75" hidden="false" customHeight="false" outlineLevel="0" collapsed="false">
      <c r="J67" s="21" t="s">
        <v>913</v>
      </c>
      <c r="K67" s="0" t="n">
        <v>86</v>
      </c>
      <c r="L67" s="0" t="s">
        <v>963</v>
      </c>
      <c r="M67" s="0" t="n">
        <v>0.00821</v>
      </c>
      <c r="N67" s="0" t="n">
        <v>0.0691</v>
      </c>
      <c r="O67" s="20" t="s">
        <v>815</v>
      </c>
    </row>
    <row r="68" customFormat="false" ht="15.75" hidden="false" customHeight="false" outlineLevel="0" collapsed="false">
      <c r="J68" s="21" t="s">
        <v>964</v>
      </c>
      <c r="K68" s="0" t="n">
        <v>137</v>
      </c>
      <c r="L68" s="0" t="s">
        <v>965</v>
      </c>
      <c r="M68" s="0" t="n">
        <v>0.00878</v>
      </c>
      <c r="N68" s="0" t="n">
        <v>0.0725</v>
      </c>
      <c r="O68" s="20" t="s">
        <v>807</v>
      </c>
    </row>
    <row r="69" customFormat="false" ht="15.75" hidden="false" customHeight="false" outlineLevel="0" collapsed="false">
      <c r="J69" s="21" t="s">
        <v>966</v>
      </c>
      <c r="K69" s="0" t="n">
        <v>47</v>
      </c>
      <c r="L69" s="0" t="s">
        <v>967</v>
      </c>
      <c r="M69" s="0" t="n">
        <v>0.00927</v>
      </c>
      <c r="N69" s="0" t="n">
        <v>0.0725</v>
      </c>
      <c r="O69" s="20" t="s">
        <v>815</v>
      </c>
    </row>
    <row r="70" customFormat="false" ht="15.75" hidden="false" customHeight="false" outlineLevel="0" collapsed="false">
      <c r="J70" s="21" t="s">
        <v>968</v>
      </c>
      <c r="K70" s="0" t="n">
        <v>47</v>
      </c>
      <c r="L70" s="0" t="s">
        <v>967</v>
      </c>
      <c r="M70" s="0" t="n">
        <v>0.00927</v>
      </c>
      <c r="N70" s="0" t="n">
        <v>0.0725</v>
      </c>
      <c r="O70" s="20" t="s">
        <v>815</v>
      </c>
    </row>
    <row r="71" customFormat="false" ht="15.75" hidden="false" customHeight="false" outlineLevel="0" collapsed="false">
      <c r="J71" s="21" t="s">
        <v>969</v>
      </c>
      <c r="K71" s="0" t="n">
        <v>16</v>
      </c>
      <c r="L71" s="0" t="s">
        <v>970</v>
      </c>
      <c r="M71" s="0" t="n">
        <v>0.00933</v>
      </c>
      <c r="N71" s="0" t="n">
        <v>0.0725</v>
      </c>
      <c r="O71" s="20" t="s">
        <v>893</v>
      </c>
    </row>
    <row r="72" customFormat="false" ht="15.75" hidden="false" customHeight="false" outlineLevel="0" collapsed="false">
      <c r="J72" s="21" t="s">
        <v>971</v>
      </c>
      <c r="K72" s="0" t="n">
        <v>16</v>
      </c>
      <c r="L72" s="0" t="s">
        <v>970</v>
      </c>
      <c r="M72" s="0" t="n">
        <v>0.00933</v>
      </c>
      <c r="N72" s="0" t="n">
        <v>0.0725</v>
      </c>
      <c r="O72" s="20" t="s">
        <v>815</v>
      </c>
    </row>
    <row r="73" customFormat="false" ht="15.75" hidden="false" customHeight="false" outlineLevel="0" collapsed="false">
      <c r="J73" s="21" t="s">
        <v>972</v>
      </c>
      <c r="K73" s="0" t="n">
        <v>48</v>
      </c>
      <c r="L73" s="0" t="s">
        <v>973</v>
      </c>
      <c r="M73" s="0" t="n">
        <v>0.00982</v>
      </c>
      <c r="N73" s="0" t="n">
        <v>0.0741</v>
      </c>
      <c r="O73" s="20" t="s">
        <v>827</v>
      </c>
    </row>
    <row r="74" customFormat="false" ht="16.5" hidden="false" customHeight="false" outlineLevel="0" collapsed="false">
      <c r="J74" s="23" t="s">
        <v>974</v>
      </c>
      <c r="K74" s="24" t="n">
        <v>48</v>
      </c>
      <c r="L74" s="24" t="s">
        <v>973</v>
      </c>
      <c r="M74" s="24" t="n">
        <v>0.00982</v>
      </c>
      <c r="N74" s="24" t="n">
        <v>0.0741</v>
      </c>
      <c r="O74" s="25" t="s">
        <v>827</v>
      </c>
    </row>
  </sheetData>
  <mergeCells count="4">
    <mergeCell ref="A1:S1"/>
    <mergeCell ref="A2:I2"/>
    <mergeCell ref="A5:F5"/>
    <mergeCell ref="J5:O5"/>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9921875" defaultRowHeight="15.75" zeroHeight="false" outlineLevelRow="0" outlineLevelCol="0"/>
  <cols>
    <col collapsed="false" customWidth="true" hidden="false" outlineLevel="0" max="1" min="1" style="0" width="51.83"/>
  </cols>
  <sheetData>
    <row r="1" customFormat="false" ht="25.5" hidden="false" customHeight="false" outlineLevel="0" collapsed="false">
      <c r="A1" s="28" t="s">
        <v>10</v>
      </c>
      <c r="B1" s="28"/>
      <c r="C1" s="28"/>
      <c r="D1" s="28"/>
      <c r="E1" s="28"/>
      <c r="F1" s="28"/>
      <c r="G1" s="28"/>
      <c r="H1" s="28"/>
      <c r="I1" s="28"/>
      <c r="J1" s="28"/>
      <c r="K1" s="28"/>
      <c r="L1" s="28"/>
      <c r="M1" s="28"/>
      <c r="N1" s="28"/>
      <c r="O1" s="28"/>
      <c r="P1" s="28"/>
      <c r="Q1" s="28"/>
      <c r="R1" s="28"/>
      <c r="S1" s="28"/>
    </row>
    <row r="2" customFormat="false" ht="15.75" hidden="false" customHeight="false" outlineLevel="0" collapsed="false">
      <c r="A2" s="62" t="s">
        <v>975</v>
      </c>
    </row>
    <row r="3" customFormat="false" ht="16.5" hidden="false" customHeight="false" outlineLevel="0" collapsed="false"/>
    <row r="4" customFormat="false" ht="19.5" hidden="false" customHeight="false" outlineLevel="0" collapsed="false">
      <c r="A4" s="3"/>
      <c r="B4" s="71" t="s">
        <v>976</v>
      </c>
      <c r="C4" s="71"/>
      <c r="D4" s="71"/>
      <c r="E4" s="71" t="s">
        <v>549</v>
      </c>
      <c r="F4" s="71"/>
      <c r="G4" s="71"/>
    </row>
    <row r="5" customFormat="false" ht="19.5" hidden="false" customHeight="false" outlineLevel="0" collapsed="false">
      <c r="A5" s="84" t="s">
        <v>977</v>
      </c>
      <c r="B5" s="85" t="s">
        <v>978</v>
      </c>
      <c r="C5" s="85" t="s">
        <v>979</v>
      </c>
      <c r="D5" s="85" t="s">
        <v>980</v>
      </c>
      <c r="E5" s="85" t="s">
        <v>978</v>
      </c>
      <c r="F5" s="85" t="s">
        <v>979</v>
      </c>
      <c r="G5" s="86" t="s">
        <v>980</v>
      </c>
    </row>
    <row r="6" customFormat="false" ht="15.75" hidden="false" customHeight="false" outlineLevel="0" collapsed="false">
      <c r="A6" s="21" t="s">
        <v>981</v>
      </c>
      <c r="B6" s="0" t="n">
        <v>0.39093</v>
      </c>
      <c r="C6" s="0" t="n">
        <v>0.25801</v>
      </c>
      <c r="D6" s="0" t="n">
        <v>0.067444</v>
      </c>
      <c r="E6" s="0" t="n">
        <v>0.3196</v>
      </c>
      <c r="F6" s="0" t="n">
        <v>0.194</v>
      </c>
      <c r="G6" s="20" t="n">
        <v>0.051417</v>
      </c>
    </row>
    <row r="7" customFormat="false" ht="15.75" hidden="false" customHeight="false" outlineLevel="0" collapsed="false">
      <c r="A7" s="21" t="s">
        <v>982</v>
      </c>
      <c r="B7" s="0" t="n">
        <v>0.29993</v>
      </c>
      <c r="C7" s="0" t="n">
        <v>0.24217</v>
      </c>
      <c r="D7" s="0" t="n">
        <v>0.11014</v>
      </c>
      <c r="E7" s="0" t="n">
        <v>0.30134</v>
      </c>
      <c r="F7" s="0" t="n">
        <v>0.17657</v>
      </c>
      <c r="G7" s="20" t="n">
        <v>0.04561</v>
      </c>
    </row>
    <row r="8" customFormat="false" ht="15.75" hidden="false" customHeight="false" outlineLevel="0" collapsed="false">
      <c r="A8" s="21" t="s">
        <v>983</v>
      </c>
      <c r="B8" s="0" t="n">
        <v>0.56358</v>
      </c>
      <c r="C8" s="0" t="n">
        <v>0.27245</v>
      </c>
      <c r="D8" s="0" t="n">
        <v>0.021414</v>
      </c>
      <c r="E8" s="0" t="n">
        <v>0.37515</v>
      </c>
      <c r="F8" s="0" t="n">
        <v>0.20209</v>
      </c>
      <c r="G8" s="20" t="n">
        <v>0.033282</v>
      </c>
    </row>
    <row r="9" customFormat="false" ht="15.75" hidden="false" customHeight="false" outlineLevel="0" collapsed="false">
      <c r="A9" s="21" t="s">
        <v>984</v>
      </c>
      <c r="B9" s="0" t="n">
        <v>0.11431</v>
      </c>
      <c r="C9" s="0" t="n">
        <v>0.23186</v>
      </c>
      <c r="D9" s="0" t="n">
        <v>0.31188</v>
      </c>
      <c r="E9" s="0" t="n">
        <v>0.24559</v>
      </c>
      <c r="F9" s="0" t="n">
        <v>0.16777</v>
      </c>
      <c r="G9" s="20" t="n">
        <v>0.073306</v>
      </c>
    </row>
    <row r="10" customFormat="false" ht="15.75" hidden="false" customHeight="false" outlineLevel="0" collapsed="false">
      <c r="A10" s="21" t="s">
        <v>985</v>
      </c>
      <c r="B10" s="0" t="n">
        <v>0.10226</v>
      </c>
      <c r="C10" s="0" t="n">
        <v>0.23121</v>
      </c>
      <c r="D10" s="0" t="n">
        <v>0.32992</v>
      </c>
      <c r="E10" s="0" t="n">
        <v>0.24887</v>
      </c>
      <c r="F10" s="0" t="n">
        <v>0.1721</v>
      </c>
      <c r="G10" s="20" t="n">
        <v>0.075755</v>
      </c>
    </row>
    <row r="11" customFormat="false" ht="15.75" hidden="false" customHeight="false" outlineLevel="0" collapsed="false">
      <c r="A11" s="21" t="s">
        <v>986</v>
      </c>
      <c r="B11" s="0" t="n">
        <v>0.23744</v>
      </c>
      <c r="C11" s="0" t="n">
        <v>0.23594</v>
      </c>
      <c r="D11" s="0" t="n">
        <v>0.15912</v>
      </c>
      <c r="E11" s="0" t="n">
        <v>0.3072</v>
      </c>
      <c r="F11" s="0" t="n">
        <v>0.17645</v>
      </c>
      <c r="G11" s="20" t="n">
        <v>0.04249</v>
      </c>
    </row>
    <row r="12" customFormat="false" ht="15.75" hidden="false" customHeight="false" outlineLevel="0" collapsed="false">
      <c r="A12" s="21" t="s">
        <v>987</v>
      </c>
      <c r="B12" s="0" t="n">
        <v>0.27747</v>
      </c>
      <c r="C12" s="0" t="n">
        <v>0.23653</v>
      </c>
      <c r="D12" s="0" t="n">
        <v>0.12267</v>
      </c>
      <c r="E12" s="0" t="n">
        <v>0.28949</v>
      </c>
      <c r="F12" s="0" t="n">
        <v>0.17329</v>
      </c>
      <c r="G12" s="20" t="n">
        <v>0.049085</v>
      </c>
    </row>
    <row r="13" customFormat="false" ht="15.75" hidden="false" customHeight="false" outlineLevel="0" collapsed="false">
      <c r="A13" s="21" t="s">
        <v>988</v>
      </c>
      <c r="B13" s="0" t="n">
        <v>0.39524</v>
      </c>
      <c r="C13" s="0" t="n">
        <v>0.27412</v>
      </c>
      <c r="D13" s="0" t="n">
        <v>0.077229</v>
      </c>
      <c r="E13" s="0" t="n">
        <v>0.33855</v>
      </c>
      <c r="F13" s="0" t="n">
        <v>0.19414</v>
      </c>
      <c r="G13" s="20" t="n">
        <v>0.042246</v>
      </c>
    </row>
    <row r="14" customFormat="false" ht="15.75" hidden="false" customHeight="false" outlineLevel="0" collapsed="false">
      <c r="A14" s="21" t="s">
        <v>989</v>
      </c>
      <c r="B14" s="0" t="n">
        <v>0.36048</v>
      </c>
      <c r="C14" s="0" t="n">
        <v>0.28138</v>
      </c>
      <c r="D14" s="0" t="n">
        <v>0.1025</v>
      </c>
      <c r="E14" s="0" t="n">
        <v>0.36285</v>
      </c>
      <c r="F14" s="0" t="n">
        <v>0.20653</v>
      </c>
      <c r="G14" s="20" t="n">
        <v>0.041113</v>
      </c>
    </row>
    <row r="15" customFormat="false" ht="15.75" hidden="false" customHeight="false" outlineLevel="0" collapsed="false">
      <c r="A15" s="21" t="s">
        <v>990</v>
      </c>
      <c r="B15" s="0" t="n">
        <v>0.56935</v>
      </c>
      <c r="C15" s="0" t="n">
        <v>0.26781</v>
      </c>
      <c r="D15" s="0" t="n">
        <v>0.018782</v>
      </c>
      <c r="E15" s="0" t="n">
        <v>0.31844</v>
      </c>
      <c r="F15" s="0" t="n">
        <v>0.19268</v>
      </c>
      <c r="G15" s="20" t="n">
        <v>0.050881</v>
      </c>
    </row>
    <row r="16" customFormat="false" ht="15.75" hidden="false" customHeight="false" outlineLevel="0" collapsed="false">
      <c r="A16" s="21" t="s">
        <v>991</v>
      </c>
      <c r="B16" s="0" t="n">
        <v>0.5488</v>
      </c>
      <c r="C16" s="0" t="n">
        <v>0.27381</v>
      </c>
      <c r="D16" s="0" t="n">
        <v>0.024739</v>
      </c>
      <c r="E16" s="0" t="n">
        <v>0.38882</v>
      </c>
      <c r="F16" s="0" t="n">
        <v>0.2045</v>
      </c>
      <c r="G16" s="20" t="n">
        <v>0.030175</v>
      </c>
    </row>
    <row r="17" customFormat="false" ht="15.75" hidden="false" customHeight="false" outlineLevel="0" collapsed="false">
      <c r="A17" s="21" t="s">
        <v>992</v>
      </c>
      <c r="B17" s="0" t="n">
        <v>-0.18927</v>
      </c>
      <c r="C17" s="0" t="n">
        <v>0.39032</v>
      </c>
      <c r="D17" s="0" t="n">
        <v>0.68526</v>
      </c>
      <c r="E17" s="0" t="n">
        <v>0.088482</v>
      </c>
      <c r="F17" s="0" t="n">
        <v>0.24405</v>
      </c>
      <c r="G17" s="20" t="n">
        <v>0.35888</v>
      </c>
    </row>
    <row r="18" customFormat="false" ht="16.5" hidden="false" customHeight="false" outlineLevel="0" collapsed="false">
      <c r="A18" s="23" t="s">
        <v>993</v>
      </c>
      <c r="B18" s="24" t="n">
        <v>0.18086</v>
      </c>
      <c r="C18" s="24" t="n">
        <v>0.37586</v>
      </c>
      <c r="D18" s="24" t="n">
        <v>0.31605</v>
      </c>
      <c r="E18" s="24" t="n">
        <v>0.11838</v>
      </c>
      <c r="F18" s="24" t="n">
        <v>0.24333</v>
      </c>
      <c r="G18" s="25" t="n">
        <v>0.31388</v>
      </c>
    </row>
  </sheetData>
  <mergeCells count="3">
    <mergeCell ref="A1:S1"/>
    <mergeCell ref="B4:D4"/>
    <mergeCell ref="E4:G4"/>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1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921875" defaultRowHeight="15.75" zeroHeight="false" outlineLevelRow="0" outlineLevelCol="0"/>
  <cols>
    <col collapsed="false" customWidth="true" hidden="false" outlineLevel="0" max="1" min="1" style="0" width="10.67"/>
    <col collapsed="false" customWidth="true" hidden="false" outlineLevel="0" max="2" min="2" style="0" width="12.5"/>
    <col collapsed="false" customWidth="true" hidden="false" outlineLevel="0" max="3" min="3" style="0" width="20.67"/>
  </cols>
  <sheetData>
    <row r="1" customFormat="false" ht="25.5" hidden="false" customHeight="false" outlineLevel="0" collapsed="false">
      <c r="A1" s="28" t="s">
        <v>11</v>
      </c>
      <c r="B1" s="28"/>
      <c r="C1" s="28"/>
      <c r="D1" s="28"/>
      <c r="E1" s="28"/>
      <c r="F1" s="28"/>
      <c r="G1" s="28"/>
      <c r="H1" s="28"/>
      <c r="I1" s="28"/>
      <c r="J1" s="28"/>
      <c r="K1" s="28"/>
      <c r="L1" s="28"/>
      <c r="M1" s="28"/>
      <c r="N1" s="28"/>
      <c r="O1" s="28"/>
      <c r="P1" s="28"/>
      <c r="Q1" s="28"/>
      <c r="R1" s="28"/>
      <c r="S1" s="28"/>
    </row>
    <row r="2" customFormat="false" ht="15.75" hidden="false" customHeight="false" outlineLevel="0" collapsed="false">
      <c r="A2" s="62" t="s">
        <v>994</v>
      </c>
    </row>
    <row r="3" customFormat="false" ht="16.5" hidden="false" customHeight="false" outlineLevel="0" collapsed="false"/>
    <row r="4" customFormat="false" ht="19.5" hidden="false" customHeight="false" outlineLevel="0" collapsed="false">
      <c r="A4" s="8" t="s">
        <v>147</v>
      </c>
      <c r="B4" s="9" t="s">
        <v>995</v>
      </c>
      <c r="C4" s="57" t="s">
        <v>996</v>
      </c>
    </row>
    <row r="5" customFormat="false" ht="15.75" hidden="false" customHeight="false" outlineLevel="0" collapsed="false">
      <c r="A5" s="21" t="s">
        <v>467</v>
      </c>
      <c r="B5" s="0" t="s">
        <v>549</v>
      </c>
      <c r="C5" s="20" t="n">
        <v>20</v>
      </c>
    </row>
    <row r="6" customFormat="false" ht="15.75" hidden="false" customHeight="false" outlineLevel="0" collapsed="false">
      <c r="A6" s="21" t="s">
        <v>500</v>
      </c>
      <c r="B6" s="0" t="s">
        <v>549</v>
      </c>
      <c r="C6" s="20" t="n">
        <v>19</v>
      </c>
    </row>
    <row r="7" customFormat="false" ht="15.75" hidden="false" customHeight="false" outlineLevel="0" collapsed="false">
      <c r="A7" s="21" t="s">
        <v>399</v>
      </c>
      <c r="B7" s="0" t="s">
        <v>549</v>
      </c>
      <c r="C7" s="20" t="n">
        <v>9</v>
      </c>
    </row>
    <row r="8" customFormat="false" ht="15.75" hidden="false" customHeight="false" outlineLevel="0" collapsed="false">
      <c r="A8" s="21" t="s">
        <v>256</v>
      </c>
      <c r="B8" s="0" t="s">
        <v>976</v>
      </c>
      <c r="C8" s="20" t="n">
        <v>1</v>
      </c>
    </row>
    <row r="9" customFormat="false" ht="15.75" hidden="false" customHeight="false" outlineLevel="0" collapsed="false">
      <c r="A9" s="21" t="s">
        <v>502</v>
      </c>
      <c r="B9" s="0" t="s">
        <v>549</v>
      </c>
      <c r="C9" s="20" t="n">
        <v>34</v>
      </c>
    </row>
    <row r="10" customFormat="false" ht="15.75" hidden="false" customHeight="false" outlineLevel="0" collapsed="false">
      <c r="A10" s="21" t="s">
        <v>438</v>
      </c>
      <c r="B10" s="0" t="s">
        <v>549</v>
      </c>
      <c r="C10" s="20" t="n">
        <v>3</v>
      </c>
    </row>
    <row r="11" customFormat="false" ht="15.75" hidden="false" customHeight="false" outlineLevel="0" collapsed="false">
      <c r="A11" s="21" t="s">
        <v>154</v>
      </c>
      <c r="B11" s="0" t="s">
        <v>976</v>
      </c>
      <c r="C11" s="20" t="n">
        <v>17</v>
      </c>
    </row>
    <row r="12" customFormat="false" ht="15.75" hidden="false" customHeight="false" outlineLevel="0" collapsed="false">
      <c r="A12" s="21" t="s">
        <v>430</v>
      </c>
      <c r="B12" s="0" t="s">
        <v>549</v>
      </c>
      <c r="C12" s="20" t="n">
        <v>10</v>
      </c>
    </row>
    <row r="13" customFormat="false" ht="15.75" hidden="false" customHeight="false" outlineLevel="0" collapsed="false">
      <c r="A13" s="21" t="s">
        <v>258</v>
      </c>
      <c r="B13" s="0" t="s">
        <v>976</v>
      </c>
      <c r="C13" s="20" t="n">
        <v>22</v>
      </c>
    </row>
    <row r="14" customFormat="false" ht="15.75" hidden="false" customHeight="false" outlineLevel="0" collapsed="false">
      <c r="A14" s="21" t="s">
        <v>440</v>
      </c>
      <c r="B14" s="0" t="s">
        <v>549</v>
      </c>
      <c r="C14" s="20" t="n">
        <v>4</v>
      </c>
    </row>
    <row r="15" customFormat="false" ht="15.75" hidden="false" customHeight="false" outlineLevel="0" collapsed="false">
      <c r="A15" s="21" t="s">
        <v>455</v>
      </c>
      <c r="B15" s="0" t="s">
        <v>549</v>
      </c>
      <c r="C15" s="20" t="n">
        <v>21</v>
      </c>
    </row>
    <row r="16" customFormat="false" ht="15.75" hidden="false" customHeight="false" outlineLevel="0" collapsed="false">
      <c r="A16" s="21" t="s">
        <v>249</v>
      </c>
      <c r="B16" s="0" t="s">
        <v>976</v>
      </c>
      <c r="C16" s="20" t="n">
        <v>11</v>
      </c>
    </row>
    <row r="17" customFormat="false" ht="15.75" hidden="false" customHeight="false" outlineLevel="0" collapsed="false">
      <c r="A17" s="21" t="s">
        <v>156</v>
      </c>
      <c r="B17" s="0" t="s">
        <v>976</v>
      </c>
      <c r="C17" s="20" t="n">
        <v>32</v>
      </c>
    </row>
    <row r="18" customFormat="false" ht="15.75" hidden="false" customHeight="false" outlineLevel="0" collapsed="false">
      <c r="A18" s="21" t="s">
        <v>264</v>
      </c>
      <c r="B18" s="0" t="s">
        <v>976</v>
      </c>
      <c r="C18" s="20" t="n">
        <v>10</v>
      </c>
    </row>
    <row r="19" customFormat="false" ht="15.75" hidden="false" customHeight="false" outlineLevel="0" collapsed="false">
      <c r="A19" s="21" t="s">
        <v>531</v>
      </c>
      <c r="B19" s="0" t="s">
        <v>549</v>
      </c>
      <c r="C19" s="20" t="n">
        <v>18</v>
      </c>
    </row>
    <row r="20" customFormat="false" ht="15.75" hidden="false" customHeight="false" outlineLevel="0" collapsed="false">
      <c r="A20" s="21" t="s">
        <v>158</v>
      </c>
      <c r="B20" s="0" t="s">
        <v>976</v>
      </c>
      <c r="C20" s="20" t="n">
        <v>27</v>
      </c>
    </row>
    <row r="21" customFormat="false" ht="15.75" hidden="false" customHeight="false" outlineLevel="0" collapsed="false">
      <c r="A21" s="21" t="s">
        <v>473</v>
      </c>
      <c r="B21" s="0" t="s">
        <v>549</v>
      </c>
      <c r="C21" s="20" t="n">
        <v>11</v>
      </c>
    </row>
    <row r="22" customFormat="false" ht="15.75" hidden="false" customHeight="false" outlineLevel="0" collapsed="false">
      <c r="A22" s="21" t="s">
        <v>276</v>
      </c>
      <c r="B22" s="0" t="s">
        <v>976</v>
      </c>
      <c r="C22" s="20" t="n">
        <v>4</v>
      </c>
    </row>
    <row r="23" customFormat="false" ht="15.75" hidden="false" customHeight="false" outlineLevel="0" collapsed="false">
      <c r="A23" s="21" t="s">
        <v>297</v>
      </c>
      <c r="B23" s="0" t="s">
        <v>976</v>
      </c>
      <c r="C23" s="20" t="n">
        <v>5</v>
      </c>
    </row>
    <row r="24" customFormat="false" ht="15.75" hidden="false" customHeight="false" outlineLevel="0" collapsed="false">
      <c r="A24" s="21" t="s">
        <v>485</v>
      </c>
      <c r="B24" s="0" t="s">
        <v>549</v>
      </c>
      <c r="C24" s="20" t="n">
        <v>14</v>
      </c>
    </row>
    <row r="25" customFormat="false" ht="15.75" hidden="false" customHeight="false" outlineLevel="0" collapsed="false">
      <c r="A25" s="21" t="s">
        <v>323</v>
      </c>
      <c r="B25" s="0" t="s">
        <v>549</v>
      </c>
      <c r="C25" s="20" t="n">
        <v>9</v>
      </c>
    </row>
    <row r="26" customFormat="false" ht="15.75" hidden="false" customHeight="false" outlineLevel="0" collapsed="false">
      <c r="A26" s="21" t="s">
        <v>325</v>
      </c>
      <c r="B26" s="0" t="s">
        <v>549</v>
      </c>
      <c r="C26" s="20" t="n">
        <v>4</v>
      </c>
    </row>
    <row r="27" customFormat="false" ht="15.75" hidden="false" customHeight="false" outlineLevel="0" collapsed="false">
      <c r="A27" s="21" t="s">
        <v>347</v>
      </c>
      <c r="B27" s="0" t="s">
        <v>549</v>
      </c>
      <c r="C27" s="20" t="n">
        <v>10</v>
      </c>
    </row>
    <row r="28" customFormat="false" ht="15.75" hidden="false" customHeight="false" outlineLevel="0" collapsed="false">
      <c r="A28" s="21" t="s">
        <v>412</v>
      </c>
      <c r="B28" s="0" t="s">
        <v>549</v>
      </c>
      <c r="C28" s="20" t="n">
        <v>27</v>
      </c>
    </row>
    <row r="29" customFormat="false" ht="15.75" hidden="false" customHeight="false" outlineLevel="0" collapsed="false">
      <c r="A29" s="21" t="s">
        <v>487</v>
      </c>
      <c r="B29" s="0" t="s">
        <v>549</v>
      </c>
      <c r="C29" s="20" t="n">
        <v>1</v>
      </c>
    </row>
    <row r="30" customFormat="false" ht="15.75" hidden="false" customHeight="false" outlineLevel="0" collapsed="false">
      <c r="A30" s="21" t="s">
        <v>319</v>
      </c>
      <c r="B30" s="0" t="s">
        <v>976</v>
      </c>
      <c r="C30" s="20" t="n">
        <v>15</v>
      </c>
    </row>
    <row r="31" customFormat="false" ht="15.75" hidden="false" customHeight="false" outlineLevel="0" collapsed="false">
      <c r="A31" s="21" t="s">
        <v>328</v>
      </c>
      <c r="B31" s="0" t="s">
        <v>549</v>
      </c>
      <c r="C31" s="20" t="n">
        <v>22</v>
      </c>
    </row>
    <row r="32" customFormat="false" ht="15.75" hidden="false" customHeight="false" outlineLevel="0" collapsed="false">
      <c r="A32" s="21" t="s">
        <v>433</v>
      </c>
      <c r="B32" s="0" t="s">
        <v>549</v>
      </c>
      <c r="C32" s="20" t="n">
        <v>24</v>
      </c>
    </row>
    <row r="33" customFormat="false" ht="15.75" hidden="false" customHeight="false" outlineLevel="0" collapsed="false">
      <c r="A33" s="21" t="s">
        <v>477</v>
      </c>
      <c r="B33" s="0" t="s">
        <v>549</v>
      </c>
      <c r="C33" s="20" t="n">
        <v>7</v>
      </c>
    </row>
    <row r="34" customFormat="false" ht="15.75" hidden="false" customHeight="false" outlineLevel="0" collapsed="false">
      <c r="A34" s="21" t="s">
        <v>513</v>
      </c>
      <c r="B34" s="0" t="s">
        <v>549</v>
      </c>
      <c r="C34" s="20" t="n">
        <v>28</v>
      </c>
    </row>
    <row r="35" customFormat="false" ht="15.75" hidden="false" customHeight="false" outlineLevel="0" collapsed="false">
      <c r="A35" s="21" t="s">
        <v>358</v>
      </c>
      <c r="B35" s="0" t="s">
        <v>549</v>
      </c>
      <c r="C35" s="20" t="n">
        <v>24</v>
      </c>
    </row>
    <row r="36" customFormat="false" ht="15.75" hidden="false" customHeight="false" outlineLevel="0" collapsed="false">
      <c r="A36" s="21" t="s">
        <v>379</v>
      </c>
      <c r="B36" s="0" t="s">
        <v>549</v>
      </c>
      <c r="C36" s="20" t="n">
        <v>2</v>
      </c>
    </row>
    <row r="37" customFormat="false" ht="15.75" hidden="false" customHeight="false" outlineLevel="0" collapsed="false">
      <c r="A37" s="21" t="s">
        <v>321</v>
      </c>
      <c r="B37" s="0" t="s">
        <v>976</v>
      </c>
      <c r="C37" s="20" t="n">
        <v>19</v>
      </c>
    </row>
    <row r="38" customFormat="false" ht="15.75" hidden="false" customHeight="false" outlineLevel="0" collapsed="false">
      <c r="A38" s="21" t="s">
        <v>238</v>
      </c>
      <c r="B38" s="0" t="s">
        <v>976</v>
      </c>
      <c r="C38" s="20" t="n">
        <v>13</v>
      </c>
    </row>
    <row r="39" customFormat="false" ht="15.75" hidden="false" customHeight="false" outlineLevel="0" collapsed="false">
      <c r="A39" s="21" t="s">
        <v>442</v>
      </c>
      <c r="B39" s="0" t="s">
        <v>549</v>
      </c>
      <c r="C39" s="20" t="n">
        <v>7</v>
      </c>
    </row>
    <row r="40" customFormat="false" ht="15.75" hidden="false" customHeight="false" outlineLevel="0" collapsed="false">
      <c r="A40" s="21" t="s">
        <v>253</v>
      </c>
      <c r="B40" s="0" t="s">
        <v>976</v>
      </c>
      <c r="C40" s="20" t="n">
        <v>28</v>
      </c>
    </row>
    <row r="41" customFormat="false" ht="15.75" hidden="false" customHeight="false" outlineLevel="0" collapsed="false">
      <c r="A41" s="21" t="s">
        <v>164</v>
      </c>
      <c r="B41" s="0" t="s">
        <v>976</v>
      </c>
      <c r="C41" s="20" t="n">
        <v>6</v>
      </c>
    </row>
    <row r="42" customFormat="false" ht="15.75" hidden="false" customHeight="false" outlineLevel="0" collapsed="false">
      <c r="A42" s="21" t="s">
        <v>168</v>
      </c>
      <c r="B42" s="0" t="s">
        <v>976</v>
      </c>
      <c r="C42" s="20" t="n">
        <v>17</v>
      </c>
    </row>
    <row r="43" customFormat="false" ht="15.75" hidden="false" customHeight="false" outlineLevel="0" collapsed="false">
      <c r="A43" s="21" t="s">
        <v>414</v>
      </c>
      <c r="B43" s="0" t="s">
        <v>549</v>
      </c>
      <c r="C43" s="20" t="n">
        <v>5</v>
      </c>
    </row>
    <row r="44" customFormat="false" ht="15.75" hidden="false" customHeight="false" outlineLevel="0" collapsed="false">
      <c r="A44" s="21" t="s">
        <v>533</v>
      </c>
      <c r="B44" s="0" t="s">
        <v>549</v>
      </c>
      <c r="C44" s="20" t="n">
        <v>13</v>
      </c>
    </row>
    <row r="45" customFormat="false" ht="15.75" hidden="false" customHeight="false" outlineLevel="0" collapsed="false">
      <c r="A45" s="21" t="s">
        <v>232</v>
      </c>
      <c r="B45" s="0" t="s">
        <v>976</v>
      </c>
      <c r="C45" s="20" t="n">
        <v>21</v>
      </c>
    </row>
    <row r="46" customFormat="false" ht="15.75" hidden="false" customHeight="false" outlineLevel="0" collapsed="false">
      <c r="A46" s="21" t="s">
        <v>386</v>
      </c>
      <c r="B46" s="0" t="s">
        <v>549</v>
      </c>
      <c r="C46" s="20" t="n">
        <v>2</v>
      </c>
    </row>
    <row r="47" customFormat="false" ht="15.75" hidden="false" customHeight="false" outlineLevel="0" collapsed="false">
      <c r="A47" s="21" t="s">
        <v>444</v>
      </c>
      <c r="B47" s="0" t="s">
        <v>549</v>
      </c>
      <c r="C47" s="20" t="n">
        <v>33</v>
      </c>
    </row>
    <row r="48" customFormat="false" ht="15.75" hidden="false" customHeight="false" outlineLevel="0" collapsed="false">
      <c r="A48" s="21" t="s">
        <v>403</v>
      </c>
      <c r="B48" s="0" t="s">
        <v>549</v>
      </c>
      <c r="C48" s="20" t="n">
        <v>31</v>
      </c>
    </row>
    <row r="49" customFormat="false" ht="15.75" hidden="false" customHeight="false" outlineLevel="0" collapsed="false">
      <c r="A49" s="21" t="s">
        <v>309</v>
      </c>
      <c r="B49" s="0" t="s">
        <v>976</v>
      </c>
      <c r="C49" s="20" t="n">
        <v>16</v>
      </c>
    </row>
    <row r="50" customFormat="false" ht="15.75" hidden="false" customHeight="false" outlineLevel="0" collapsed="false">
      <c r="A50" s="21" t="s">
        <v>330</v>
      </c>
      <c r="B50" s="0" t="s">
        <v>549</v>
      </c>
      <c r="C50" s="20" t="n">
        <v>3</v>
      </c>
    </row>
    <row r="51" customFormat="false" ht="15.75" hidden="false" customHeight="false" outlineLevel="0" collapsed="false">
      <c r="A51" s="21" t="s">
        <v>469</v>
      </c>
      <c r="B51" s="0" t="s">
        <v>549</v>
      </c>
      <c r="C51" s="20" t="n">
        <v>26</v>
      </c>
    </row>
    <row r="52" customFormat="false" ht="15.75" hidden="false" customHeight="false" outlineLevel="0" collapsed="false">
      <c r="A52" s="21" t="s">
        <v>210</v>
      </c>
      <c r="B52" s="0" t="s">
        <v>976</v>
      </c>
      <c r="C52" s="20" t="n">
        <v>28</v>
      </c>
    </row>
    <row r="53" customFormat="false" ht="15.75" hidden="false" customHeight="false" outlineLevel="0" collapsed="false">
      <c r="A53" s="21" t="s">
        <v>212</v>
      </c>
      <c r="B53" s="0" t="s">
        <v>976</v>
      </c>
      <c r="C53" s="20" t="n">
        <v>19</v>
      </c>
    </row>
    <row r="54" customFormat="false" ht="15.75" hidden="false" customHeight="false" outlineLevel="0" collapsed="false">
      <c r="A54" s="21" t="s">
        <v>504</v>
      </c>
      <c r="B54" s="0" t="s">
        <v>549</v>
      </c>
      <c r="C54" s="20" t="n">
        <v>20</v>
      </c>
    </row>
    <row r="55" customFormat="false" ht="15.75" hidden="false" customHeight="false" outlineLevel="0" collapsed="false">
      <c r="A55" s="21" t="s">
        <v>350</v>
      </c>
      <c r="B55" s="0" t="s">
        <v>549</v>
      </c>
      <c r="C55" s="20" t="n">
        <v>6</v>
      </c>
    </row>
    <row r="56" customFormat="false" ht="15.75" hidden="false" customHeight="false" outlineLevel="0" collapsed="false">
      <c r="A56" s="21" t="s">
        <v>416</v>
      </c>
      <c r="B56" s="0" t="s">
        <v>549</v>
      </c>
      <c r="C56" s="20" t="n">
        <v>2</v>
      </c>
    </row>
    <row r="57" customFormat="false" ht="15.75" hidden="false" customHeight="false" outlineLevel="0" collapsed="false">
      <c r="A57" s="21" t="s">
        <v>407</v>
      </c>
      <c r="B57" s="0" t="s">
        <v>549</v>
      </c>
      <c r="C57" s="20" t="n">
        <v>30</v>
      </c>
    </row>
    <row r="58" customFormat="false" ht="15.75" hidden="false" customHeight="false" outlineLevel="0" collapsed="false">
      <c r="A58" s="21" t="s">
        <v>377</v>
      </c>
      <c r="B58" s="0" t="s">
        <v>549</v>
      </c>
      <c r="C58" s="20" t="n">
        <v>26</v>
      </c>
    </row>
    <row r="59" customFormat="false" ht="15.75" hidden="false" customHeight="false" outlineLevel="0" collapsed="false">
      <c r="A59" s="21" t="s">
        <v>332</v>
      </c>
      <c r="B59" s="0" t="s">
        <v>549</v>
      </c>
      <c r="C59" s="20" t="n">
        <v>7</v>
      </c>
    </row>
    <row r="60" customFormat="false" ht="15.75" hidden="false" customHeight="false" outlineLevel="0" collapsed="false">
      <c r="A60" s="21" t="s">
        <v>278</v>
      </c>
      <c r="B60" s="0" t="s">
        <v>976</v>
      </c>
      <c r="C60" s="20" t="n">
        <v>7</v>
      </c>
    </row>
    <row r="61" customFormat="false" ht="15.75" hidden="false" customHeight="false" outlineLevel="0" collapsed="false">
      <c r="A61" s="21" t="s">
        <v>388</v>
      </c>
      <c r="B61" s="0" t="s">
        <v>549</v>
      </c>
      <c r="C61" s="20" t="n">
        <v>9</v>
      </c>
    </row>
    <row r="62" customFormat="false" ht="15.75" hidden="false" customHeight="false" outlineLevel="0" collapsed="false">
      <c r="A62" s="21" t="s">
        <v>352</v>
      </c>
      <c r="B62" s="0" t="s">
        <v>549</v>
      </c>
      <c r="C62" s="20" t="n">
        <v>6</v>
      </c>
    </row>
    <row r="63" customFormat="false" ht="15.75" hidden="false" customHeight="false" outlineLevel="0" collapsed="false">
      <c r="A63" s="21" t="s">
        <v>170</v>
      </c>
      <c r="B63" s="0" t="s">
        <v>976</v>
      </c>
      <c r="C63" s="20" t="n">
        <v>21</v>
      </c>
    </row>
    <row r="64" customFormat="false" ht="15.75" hidden="false" customHeight="false" outlineLevel="0" collapsed="false">
      <c r="A64" s="21" t="s">
        <v>214</v>
      </c>
      <c r="B64" s="0" t="s">
        <v>976</v>
      </c>
      <c r="C64" s="20" t="n">
        <v>2</v>
      </c>
    </row>
    <row r="65" customFormat="false" ht="15.75" hidden="false" customHeight="false" outlineLevel="0" collapsed="false">
      <c r="A65" s="21" t="s">
        <v>311</v>
      </c>
      <c r="B65" s="0" t="s">
        <v>976</v>
      </c>
      <c r="C65" s="20" t="n">
        <v>22</v>
      </c>
    </row>
    <row r="66" customFormat="false" ht="15.75" hidden="false" customHeight="false" outlineLevel="0" collapsed="false">
      <c r="A66" s="21" t="s">
        <v>313</v>
      </c>
      <c r="B66" s="0" t="s">
        <v>976</v>
      </c>
      <c r="C66" s="20" t="n">
        <v>1</v>
      </c>
    </row>
    <row r="67" customFormat="false" ht="15.75" hidden="false" customHeight="false" outlineLevel="0" collapsed="false">
      <c r="A67" s="21" t="s">
        <v>334</v>
      </c>
      <c r="B67" s="0" t="s">
        <v>549</v>
      </c>
      <c r="C67" s="20" t="n">
        <v>2</v>
      </c>
    </row>
    <row r="68" customFormat="false" ht="15.75" hidden="false" customHeight="false" outlineLevel="0" collapsed="false">
      <c r="A68" s="21" t="s">
        <v>200</v>
      </c>
      <c r="B68" s="0" t="s">
        <v>976</v>
      </c>
      <c r="C68" s="20" t="n">
        <v>23</v>
      </c>
    </row>
    <row r="69" customFormat="false" ht="15.75" hidden="false" customHeight="false" outlineLevel="0" collapsed="false">
      <c r="A69" s="21" t="s">
        <v>364</v>
      </c>
      <c r="B69" s="0" t="s">
        <v>549</v>
      </c>
      <c r="C69" s="20" t="n">
        <v>1</v>
      </c>
    </row>
    <row r="70" customFormat="false" ht="15.75" hidden="false" customHeight="false" outlineLevel="0" collapsed="false">
      <c r="A70" s="21" t="s">
        <v>527</v>
      </c>
      <c r="B70" s="0" t="s">
        <v>549</v>
      </c>
      <c r="C70" s="20" t="n">
        <v>2</v>
      </c>
    </row>
    <row r="71" customFormat="false" ht="15.75" hidden="false" customHeight="false" outlineLevel="0" collapsed="false">
      <c r="A71" s="21" t="s">
        <v>418</v>
      </c>
      <c r="B71" s="0" t="s">
        <v>549</v>
      </c>
      <c r="C71" s="20" t="n">
        <v>29</v>
      </c>
    </row>
    <row r="72" customFormat="false" ht="15.75" hidden="false" customHeight="false" outlineLevel="0" collapsed="false">
      <c r="A72" s="21" t="s">
        <v>234</v>
      </c>
      <c r="B72" s="0" t="s">
        <v>976</v>
      </c>
      <c r="C72" s="20" t="n">
        <v>12</v>
      </c>
    </row>
    <row r="73" customFormat="false" ht="15.75" hidden="false" customHeight="false" outlineLevel="0" collapsed="false">
      <c r="A73" s="21" t="s">
        <v>446</v>
      </c>
      <c r="B73" s="0" t="s">
        <v>549</v>
      </c>
      <c r="C73" s="20" t="n">
        <v>2</v>
      </c>
    </row>
    <row r="74" customFormat="false" ht="15.75" hidden="false" customHeight="false" outlineLevel="0" collapsed="false">
      <c r="A74" s="21" t="s">
        <v>365</v>
      </c>
      <c r="B74" s="0" t="s">
        <v>549</v>
      </c>
      <c r="C74" s="20" t="n">
        <v>14</v>
      </c>
    </row>
    <row r="75" customFormat="false" ht="15.75" hidden="false" customHeight="false" outlineLevel="0" collapsed="false">
      <c r="A75" s="21" t="s">
        <v>471</v>
      </c>
      <c r="B75" s="0" t="s">
        <v>549</v>
      </c>
      <c r="C75" s="20" t="n">
        <v>8</v>
      </c>
    </row>
    <row r="76" customFormat="false" ht="15.75" hidden="false" customHeight="false" outlineLevel="0" collapsed="false">
      <c r="A76" s="21" t="s">
        <v>301</v>
      </c>
      <c r="B76" s="0" t="s">
        <v>976</v>
      </c>
      <c r="C76" s="20" t="n">
        <v>2</v>
      </c>
    </row>
    <row r="77" customFormat="false" ht="15.75" hidden="false" customHeight="false" outlineLevel="0" collapsed="false">
      <c r="A77" s="21" t="s">
        <v>392</v>
      </c>
      <c r="B77" s="0" t="s">
        <v>549</v>
      </c>
      <c r="C77" s="20" t="n">
        <v>21</v>
      </c>
    </row>
    <row r="78" customFormat="false" ht="15.75" hidden="false" customHeight="false" outlineLevel="0" collapsed="false">
      <c r="A78" s="21" t="s">
        <v>489</v>
      </c>
      <c r="B78" s="0" t="s">
        <v>549</v>
      </c>
      <c r="C78" s="20" t="n">
        <v>32</v>
      </c>
    </row>
    <row r="79" customFormat="false" ht="15.75" hidden="false" customHeight="false" outlineLevel="0" collapsed="false">
      <c r="A79" s="21" t="s">
        <v>315</v>
      </c>
      <c r="B79" s="0" t="s">
        <v>976</v>
      </c>
      <c r="C79" s="20" t="n">
        <v>33</v>
      </c>
    </row>
    <row r="80" customFormat="false" ht="15.75" hidden="false" customHeight="false" outlineLevel="0" collapsed="false">
      <c r="A80" s="21" t="s">
        <v>266</v>
      </c>
      <c r="B80" s="0" t="s">
        <v>976</v>
      </c>
      <c r="C80" s="20" t="n">
        <v>23</v>
      </c>
    </row>
    <row r="81" customFormat="false" ht="15.75" hidden="false" customHeight="false" outlineLevel="0" collapsed="false">
      <c r="A81" s="21" t="s">
        <v>204</v>
      </c>
      <c r="B81" s="0" t="s">
        <v>976</v>
      </c>
      <c r="C81" s="20" t="n">
        <v>1</v>
      </c>
    </row>
    <row r="82" customFormat="false" ht="15.75" hidden="false" customHeight="false" outlineLevel="0" collapsed="false">
      <c r="A82" s="21" t="s">
        <v>268</v>
      </c>
      <c r="B82" s="0" t="s">
        <v>976</v>
      </c>
      <c r="C82" s="20" t="n">
        <v>19</v>
      </c>
    </row>
    <row r="83" customFormat="false" ht="15.75" hidden="false" customHeight="false" outlineLevel="0" collapsed="false">
      <c r="A83" s="21" t="s">
        <v>529</v>
      </c>
      <c r="B83" s="0" t="s">
        <v>549</v>
      </c>
      <c r="C83" s="20" t="n">
        <v>4</v>
      </c>
    </row>
    <row r="84" customFormat="false" ht="15.75" hidden="false" customHeight="false" outlineLevel="0" collapsed="false">
      <c r="A84" s="21" t="s">
        <v>424</v>
      </c>
      <c r="B84" s="0" t="s">
        <v>549</v>
      </c>
      <c r="C84" s="20" t="n">
        <v>12</v>
      </c>
    </row>
    <row r="85" customFormat="false" ht="15.75" hidden="false" customHeight="false" outlineLevel="0" collapsed="false">
      <c r="A85" s="21" t="s">
        <v>282</v>
      </c>
      <c r="B85" s="0" t="s">
        <v>976</v>
      </c>
      <c r="C85" s="20" t="n">
        <v>4</v>
      </c>
    </row>
    <row r="86" customFormat="false" ht="15.75" hidden="false" customHeight="false" outlineLevel="0" collapsed="false">
      <c r="A86" s="21" t="s">
        <v>188</v>
      </c>
      <c r="B86" s="0" t="s">
        <v>976</v>
      </c>
      <c r="C86" s="20" t="n">
        <v>1</v>
      </c>
    </row>
    <row r="87" customFormat="false" ht="15.75" hidden="false" customHeight="false" outlineLevel="0" collapsed="false">
      <c r="A87" s="21" t="s">
        <v>336</v>
      </c>
      <c r="B87" s="0" t="s">
        <v>549</v>
      </c>
      <c r="C87" s="20" t="n">
        <v>11</v>
      </c>
    </row>
    <row r="88" customFormat="false" ht="15.75" hidden="false" customHeight="false" outlineLevel="0" collapsed="false">
      <c r="A88" s="21" t="s">
        <v>384</v>
      </c>
      <c r="B88" s="0" t="s">
        <v>549</v>
      </c>
      <c r="C88" s="20" t="n">
        <v>3</v>
      </c>
    </row>
    <row r="89" customFormat="false" ht="15.75" hidden="false" customHeight="false" outlineLevel="0" collapsed="false">
      <c r="A89" s="21" t="s">
        <v>218</v>
      </c>
      <c r="B89" s="0" t="s">
        <v>976</v>
      </c>
      <c r="C89" s="20" t="n">
        <v>2</v>
      </c>
    </row>
    <row r="90" customFormat="false" ht="15.75" hidden="false" customHeight="false" outlineLevel="0" collapsed="false">
      <c r="A90" s="21" t="s">
        <v>247</v>
      </c>
      <c r="B90" s="0" t="s">
        <v>976</v>
      </c>
      <c r="C90" s="20" t="n">
        <v>6</v>
      </c>
    </row>
    <row r="91" customFormat="false" ht="15.75" hidden="false" customHeight="false" outlineLevel="0" collapsed="false">
      <c r="A91" s="21" t="s">
        <v>492</v>
      </c>
      <c r="B91" s="0" t="s">
        <v>549</v>
      </c>
      <c r="C91" s="20" t="n">
        <v>33</v>
      </c>
    </row>
    <row r="92" customFormat="false" ht="15.75" hidden="false" customHeight="false" outlineLevel="0" collapsed="false">
      <c r="A92" s="21" t="s">
        <v>174</v>
      </c>
      <c r="B92" s="0" t="s">
        <v>976</v>
      </c>
      <c r="C92" s="20" t="n">
        <v>5</v>
      </c>
    </row>
    <row r="93" customFormat="false" ht="15.75" hidden="false" customHeight="false" outlineLevel="0" collapsed="false">
      <c r="A93" s="21" t="s">
        <v>522</v>
      </c>
      <c r="B93" s="0" t="s">
        <v>549</v>
      </c>
      <c r="C93" s="20" t="n">
        <v>2</v>
      </c>
    </row>
    <row r="94" customFormat="false" ht="15.75" hidden="false" customHeight="false" outlineLevel="0" collapsed="false">
      <c r="A94" s="21" t="s">
        <v>524</v>
      </c>
      <c r="B94" s="0" t="s">
        <v>549</v>
      </c>
      <c r="C94" s="20" t="n">
        <v>23</v>
      </c>
    </row>
    <row r="95" customFormat="false" ht="15.75" hidden="false" customHeight="false" outlineLevel="0" collapsed="false">
      <c r="A95" s="21" t="s">
        <v>394</v>
      </c>
      <c r="B95" s="0" t="s">
        <v>549</v>
      </c>
      <c r="C95" s="20" t="n">
        <v>30</v>
      </c>
    </row>
    <row r="96" customFormat="false" ht="15.75" hidden="false" customHeight="false" outlineLevel="0" collapsed="false">
      <c r="A96" s="21" t="s">
        <v>457</v>
      </c>
      <c r="B96" s="0" t="s">
        <v>549</v>
      </c>
      <c r="C96" s="20" t="n">
        <v>23</v>
      </c>
    </row>
    <row r="97" customFormat="false" ht="15.75" hidden="false" customHeight="false" outlineLevel="0" collapsed="false">
      <c r="A97" s="21" t="s">
        <v>339</v>
      </c>
      <c r="B97" s="0" t="s">
        <v>549</v>
      </c>
      <c r="C97" s="20" t="n">
        <v>10</v>
      </c>
    </row>
    <row r="98" customFormat="false" ht="15.75" hidden="false" customHeight="false" outlineLevel="0" collapsed="false">
      <c r="A98" s="21" t="s">
        <v>369</v>
      </c>
      <c r="B98" s="0" t="s">
        <v>549</v>
      </c>
      <c r="C98" s="20" t="n">
        <v>17</v>
      </c>
    </row>
    <row r="99" customFormat="false" ht="15.75" hidden="false" customHeight="false" outlineLevel="0" collapsed="false">
      <c r="A99" s="21" t="s">
        <v>396</v>
      </c>
      <c r="B99" s="0" t="s">
        <v>549</v>
      </c>
      <c r="C99" s="20" t="n">
        <v>14</v>
      </c>
    </row>
    <row r="100" customFormat="false" ht="15.75" hidden="false" customHeight="false" outlineLevel="0" collapsed="false">
      <c r="A100" s="21" t="s">
        <v>436</v>
      </c>
      <c r="B100" s="0" t="s">
        <v>549</v>
      </c>
      <c r="C100" s="20" t="n">
        <v>6</v>
      </c>
    </row>
    <row r="101" customFormat="false" ht="15.75" hidden="false" customHeight="false" outlineLevel="0" collapsed="false">
      <c r="A101" s="21" t="s">
        <v>260</v>
      </c>
      <c r="B101" s="0" t="s">
        <v>976</v>
      </c>
      <c r="C101" s="20" t="n">
        <v>32</v>
      </c>
    </row>
    <row r="102" customFormat="false" ht="15.75" hidden="false" customHeight="false" outlineLevel="0" collapsed="false">
      <c r="A102" s="21" t="s">
        <v>451</v>
      </c>
      <c r="B102" s="0" t="s">
        <v>549</v>
      </c>
      <c r="C102" s="20" t="n">
        <v>32</v>
      </c>
    </row>
    <row r="103" customFormat="false" ht="15.75" hidden="false" customHeight="false" outlineLevel="0" collapsed="false">
      <c r="A103" s="21" t="s">
        <v>506</v>
      </c>
      <c r="B103" s="0" t="s">
        <v>549</v>
      </c>
      <c r="C103" s="20" t="n">
        <v>20</v>
      </c>
    </row>
    <row r="104" customFormat="false" ht="15.75" hidden="false" customHeight="false" outlineLevel="0" collapsed="false">
      <c r="A104" s="21" t="s">
        <v>508</v>
      </c>
      <c r="B104" s="0" t="s">
        <v>549</v>
      </c>
      <c r="C104" s="20" t="n">
        <v>28</v>
      </c>
    </row>
    <row r="105" customFormat="false" ht="15.75" hidden="false" customHeight="false" outlineLevel="0" collapsed="false">
      <c r="A105" s="21" t="s">
        <v>535</v>
      </c>
      <c r="B105" s="0" t="s">
        <v>549</v>
      </c>
      <c r="C105" s="20" t="n">
        <v>26</v>
      </c>
    </row>
    <row r="106" customFormat="false" ht="15.75" hidden="false" customHeight="false" outlineLevel="0" collapsed="false">
      <c r="A106" s="21" t="s">
        <v>178</v>
      </c>
      <c r="B106" s="0" t="s">
        <v>976</v>
      </c>
      <c r="C106" s="20" t="n">
        <v>12</v>
      </c>
    </row>
    <row r="107" customFormat="false" ht="15.75" hidden="false" customHeight="false" outlineLevel="0" collapsed="false">
      <c r="A107" s="21" t="s">
        <v>341</v>
      </c>
      <c r="B107" s="0" t="s">
        <v>549</v>
      </c>
      <c r="C107" s="20" t="n">
        <v>4</v>
      </c>
    </row>
    <row r="108" customFormat="false" ht="15.75" hidden="false" customHeight="false" outlineLevel="0" collapsed="false">
      <c r="A108" s="21" t="s">
        <v>194</v>
      </c>
      <c r="B108" s="0" t="s">
        <v>976</v>
      </c>
      <c r="C108" s="20" t="n">
        <v>21</v>
      </c>
    </row>
    <row r="109" customFormat="false" ht="15.75" hidden="false" customHeight="false" outlineLevel="0" collapsed="false">
      <c r="A109" s="21" t="s">
        <v>354</v>
      </c>
      <c r="B109" s="0" t="s">
        <v>549</v>
      </c>
      <c r="C109" s="20" t="n">
        <v>22</v>
      </c>
    </row>
    <row r="110" customFormat="false" ht="15.75" hidden="false" customHeight="false" outlineLevel="0" collapsed="false">
      <c r="A110" s="21" t="s">
        <v>343</v>
      </c>
      <c r="B110" s="0" t="s">
        <v>549</v>
      </c>
      <c r="C110" s="20" t="n">
        <v>30</v>
      </c>
    </row>
    <row r="111" customFormat="false" ht="15.75" hidden="false" customHeight="false" outlineLevel="0" collapsed="false">
      <c r="A111" s="21" t="s">
        <v>372</v>
      </c>
      <c r="B111" s="0" t="s">
        <v>549</v>
      </c>
      <c r="C111" s="20" t="n">
        <v>2</v>
      </c>
    </row>
    <row r="112" customFormat="false" ht="15.75" hidden="false" customHeight="false" outlineLevel="0" collapsed="false">
      <c r="A112" s="21" t="s">
        <v>374</v>
      </c>
      <c r="B112" s="0" t="s">
        <v>549</v>
      </c>
      <c r="C112" s="20" t="n">
        <v>18</v>
      </c>
    </row>
    <row r="113" customFormat="false" ht="15.75" hidden="false" customHeight="false" outlineLevel="0" collapsed="false">
      <c r="A113" s="21" t="s">
        <v>220</v>
      </c>
      <c r="B113" s="0" t="s">
        <v>976</v>
      </c>
      <c r="C113" s="20" t="n">
        <v>11</v>
      </c>
    </row>
    <row r="114" customFormat="false" ht="15.75" hidden="false" customHeight="false" outlineLevel="0" collapsed="false">
      <c r="A114" s="21" t="s">
        <v>410</v>
      </c>
      <c r="B114" s="0" t="s">
        <v>549</v>
      </c>
      <c r="C114" s="20" t="n">
        <v>1</v>
      </c>
    </row>
    <row r="115" customFormat="false" ht="15.75" hidden="false" customHeight="false" outlineLevel="0" collapsed="false">
      <c r="A115" s="21" t="s">
        <v>428</v>
      </c>
      <c r="B115" s="0" t="s">
        <v>549</v>
      </c>
      <c r="C115" s="20" t="n">
        <v>14</v>
      </c>
    </row>
    <row r="116" customFormat="false" ht="15.75" hidden="false" customHeight="false" outlineLevel="0" collapsed="false">
      <c r="A116" s="21" t="s">
        <v>453</v>
      </c>
      <c r="B116" s="0" t="s">
        <v>549</v>
      </c>
      <c r="C116" s="20" t="n">
        <v>28</v>
      </c>
    </row>
    <row r="117" customFormat="false" ht="15.75" hidden="false" customHeight="false" outlineLevel="0" collapsed="false">
      <c r="A117" s="21" t="s">
        <v>460</v>
      </c>
      <c r="B117" s="0" t="s">
        <v>549</v>
      </c>
      <c r="C117" s="20" t="n">
        <v>2</v>
      </c>
    </row>
    <row r="118" customFormat="false" ht="15.75" hidden="false" customHeight="false" outlineLevel="0" collapsed="false">
      <c r="A118" s="21" t="s">
        <v>481</v>
      </c>
      <c r="B118" s="0" t="s">
        <v>549</v>
      </c>
      <c r="C118" s="20" t="n">
        <v>33</v>
      </c>
    </row>
    <row r="119" customFormat="false" ht="15.75" hidden="false" customHeight="false" outlineLevel="0" collapsed="false">
      <c r="A119" s="21" t="s">
        <v>510</v>
      </c>
      <c r="B119" s="0" t="s">
        <v>549</v>
      </c>
      <c r="C119" s="20" t="n">
        <v>31</v>
      </c>
    </row>
    <row r="120" customFormat="false" ht="15.75" hidden="false" customHeight="false" outlineLevel="0" collapsed="false">
      <c r="A120" s="21" t="s">
        <v>345</v>
      </c>
      <c r="B120" s="0" t="s">
        <v>549</v>
      </c>
      <c r="C120" s="20" t="n">
        <v>33</v>
      </c>
    </row>
    <row r="121" customFormat="false" ht="15.75" hidden="false" customHeight="false" outlineLevel="0" collapsed="false">
      <c r="A121" s="21" t="s">
        <v>462</v>
      </c>
      <c r="B121" s="0" t="s">
        <v>549</v>
      </c>
      <c r="C121" s="20" t="n">
        <v>11</v>
      </c>
    </row>
    <row r="122" customFormat="false" ht="15.75" hidden="false" customHeight="false" outlineLevel="0" collapsed="false">
      <c r="A122" s="21" t="s">
        <v>497</v>
      </c>
      <c r="B122" s="0" t="s">
        <v>549</v>
      </c>
      <c r="C122" s="20" t="n">
        <v>27</v>
      </c>
    </row>
    <row r="123" customFormat="false" ht="15.75" hidden="false" customHeight="false" outlineLevel="0" collapsed="false">
      <c r="A123" s="21" t="s">
        <v>520</v>
      </c>
      <c r="B123" s="0" t="s">
        <v>549</v>
      </c>
      <c r="C123" s="20" t="n">
        <v>6</v>
      </c>
    </row>
    <row r="124" customFormat="false" ht="15.75" hidden="false" customHeight="false" outlineLevel="0" collapsed="false">
      <c r="A124" s="21" t="s">
        <v>483</v>
      </c>
      <c r="B124" s="0" t="s">
        <v>549</v>
      </c>
      <c r="C124" s="20" t="n">
        <v>21</v>
      </c>
    </row>
    <row r="125" customFormat="false" ht="15.75" hidden="false" customHeight="false" outlineLevel="0" collapsed="false">
      <c r="A125" s="21" t="s">
        <v>498</v>
      </c>
      <c r="B125" s="0" t="s">
        <v>549</v>
      </c>
      <c r="C125" s="20" t="n">
        <v>1</v>
      </c>
    </row>
    <row r="126" customFormat="false" ht="16.5" hidden="false" customHeight="false" outlineLevel="0" collapsed="false">
      <c r="A126" s="23" t="s">
        <v>516</v>
      </c>
      <c r="B126" s="24" t="s">
        <v>549</v>
      </c>
      <c r="C126" s="25" t="n">
        <v>10</v>
      </c>
    </row>
  </sheetData>
  <mergeCells count="1">
    <mergeCell ref="A1:S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36" activeCellId="0" sqref="N36"/>
    </sheetView>
  </sheetViews>
  <sheetFormatPr defaultColWidth="10.9921875" defaultRowHeight="15.75" zeroHeight="false" outlineLevelRow="0" outlineLevelCol="0"/>
  <cols>
    <col collapsed="false" customWidth="true" hidden="false" outlineLevel="0" max="1" min="1" style="0" width="24.16"/>
    <col collapsed="false" customWidth="true" hidden="false" outlineLevel="0" max="3" min="2" style="0" width="20.67"/>
    <col collapsed="false" customWidth="true" hidden="false" outlineLevel="0" max="8" min="8" style="0" width="28.67"/>
  </cols>
  <sheetData>
    <row r="1" customFormat="false" ht="25.5" hidden="false" customHeight="false" outlineLevel="0" collapsed="false">
      <c r="A1" s="28" t="s">
        <v>12</v>
      </c>
      <c r="B1" s="28"/>
      <c r="C1" s="28"/>
      <c r="D1" s="28"/>
      <c r="E1" s="28"/>
      <c r="F1" s="28"/>
      <c r="G1" s="28"/>
      <c r="H1" s="28"/>
      <c r="I1" s="28"/>
      <c r="J1" s="28"/>
      <c r="K1" s="28"/>
      <c r="L1" s="28"/>
      <c r="M1" s="28"/>
      <c r="N1" s="28"/>
      <c r="O1" s="28"/>
      <c r="P1" s="28"/>
    </row>
    <row r="2" customFormat="false" ht="33.75" hidden="false" customHeight="true" outlineLevel="0" collapsed="false">
      <c r="A2" s="29" t="s">
        <v>997</v>
      </c>
      <c r="B2" s="29"/>
      <c r="C2" s="29"/>
      <c r="D2" s="29"/>
      <c r="E2" s="29"/>
      <c r="F2" s="29"/>
      <c r="G2" s="29"/>
      <c r="H2" s="29"/>
      <c r="I2" s="29"/>
      <c r="J2" s="29"/>
      <c r="K2" s="29"/>
      <c r="L2" s="29"/>
    </row>
    <row r="4" customFormat="false" ht="16.5" hidden="false" customHeight="false" outlineLevel="0" collapsed="false"/>
    <row r="5" customFormat="false" ht="19.5" hidden="false" customHeight="false" outlineLevel="0" collapsed="false">
      <c r="A5" s="87" t="s">
        <v>998</v>
      </c>
      <c r="B5" s="88" t="s">
        <v>999</v>
      </c>
      <c r="C5" s="14" t="s">
        <v>1000</v>
      </c>
      <c r="D5" s="88" t="s">
        <v>1001</v>
      </c>
      <c r="E5" s="88" t="s">
        <v>1002</v>
      </c>
      <c r="F5" s="88" t="s">
        <v>1003</v>
      </c>
      <c r="G5" s="88" t="s">
        <v>1004</v>
      </c>
      <c r="H5" s="89" t="s">
        <v>1005</v>
      </c>
      <c r="I5" s="88" t="s">
        <v>1006</v>
      </c>
      <c r="J5" s="88" t="s">
        <v>1007</v>
      </c>
      <c r="K5" s="90" t="s">
        <v>1008</v>
      </c>
    </row>
    <row r="6" customFormat="false" ht="15.75" hidden="false" customHeight="false" outlineLevel="0" collapsed="false">
      <c r="A6" s="91" t="s">
        <v>99</v>
      </c>
      <c r="B6" s="15" t="s">
        <v>1009</v>
      </c>
      <c r="C6" s="15" t="n">
        <v>334398</v>
      </c>
      <c r="D6" s="15" t="n">
        <v>0.121098988</v>
      </c>
      <c r="E6" s="15" t="n">
        <v>0.006180807</v>
      </c>
      <c r="F6" s="74" t="n">
        <v>1.78E-085</v>
      </c>
      <c r="G6" s="15" t="s">
        <v>1010</v>
      </c>
      <c r="H6" s="74" t="s">
        <v>1011</v>
      </c>
      <c r="I6" s="15" t="n">
        <v>1.12873663821984</v>
      </c>
      <c r="J6" s="15" t="n">
        <v>1.1151451839766</v>
      </c>
      <c r="K6" s="16" t="n">
        <v>1.14249374589646</v>
      </c>
    </row>
    <row r="7" customFormat="false" ht="15.75" hidden="false" customHeight="false" outlineLevel="0" collapsed="false">
      <c r="A7" s="92" t="s">
        <v>102</v>
      </c>
      <c r="B7" s="0" t="s">
        <v>1012</v>
      </c>
      <c r="C7" s="0" t="n">
        <v>334398</v>
      </c>
      <c r="D7" s="0" t="n">
        <v>0.105399972</v>
      </c>
      <c r="E7" s="0" t="n">
        <v>0.006995017</v>
      </c>
      <c r="F7" s="63" t="n">
        <v>2.63E-051</v>
      </c>
      <c r="G7" s="0" t="s">
        <v>1010</v>
      </c>
      <c r="H7" s="0" t="s">
        <v>1011</v>
      </c>
      <c r="I7" s="0" t="n">
        <v>1.11115495235621</v>
      </c>
      <c r="J7" s="0" t="n">
        <v>1.09602471524764</v>
      </c>
      <c r="K7" s="20" t="n">
        <v>1.12649405708589</v>
      </c>
    </row>
    <row r="8" customFormat="false" ht="15.75" hidden="false" customHeight="false" outlineLevel="0" collapsed="false">
      <c r="A8" s="92" t="s">
        <v>105</v>
      </c>
      <c r="B8" s="0" t="s">
        <v>106</v>
      </c>
      <c r="C8" s="0" t="n">
        <v>334398</v>
      </c>
      <c r="D8" s="0" t="n">
        <v>0.193965596</v>
      </c>
      <c r="E8" s="0" t="n">
        <v>0.01024497</v>
      </c>
      <c r="F8" s="63" t="n">
        <v>6.13E-080</v>
      </c>
      <c r="G8" s="0" t="s">
        <v>1010</v>
      </c>
      <c r="H8" s="63" t="s">
        <v>1011</v>
      </c>
      <c r="I8" s="0" t="n">
        <v>1.21405451390623</v>
      </c>
      <c r="J8" s="0" t="n">
        <v>1.18991925847439</v>
      </c>
      <c r="K8" s="20" t="n">
        <v>1.23867930722109</v>
      </c>
    </row>
    <row r="9" customFormat="false" ht="15.75" hidden="false" customHeight="false" outlineLevel="0" collapsed="false">
      <c r="A9" s="92" t="s">
        <v>96</v>
      </c>
      <c r="B9" s="0" t="s">
        <v>1013</v>
      </c>
      <c r="C9" s="0" t="n">
        <v>334398</v>
      </c>
      <c r="D9" s="0" t="n">
        <v>0.274848787</v>
      </c>
      <c r="E9" s="0" t="n">
        <v>0.006900004</v>
      </c>
      <c r="F9" s="0" t="n">
        <v>0</v>
      </c>
      <c r="G9" s="0" t="s">
        <v>1010</v>
      </c>
      <c r="H9" s="63" t="s">
        <v>1011</v>
      </c>
      <c r="I9" s="0" t="n">
        <v>1.31633161336541</v>
      </c>
      <c r="J9" s="0" t="n">
        <v>1.29864937120127</v>
      </c>
      <c r="K9" s="20" t="n">
        <v>1.33425461465581</v>
      </c>
    </row>
    <row r="10" customFormat="false" ht="15.75" hidden="false" customHeight="false" outlineLevel="0" collapsed="false">
      <c r="A10" s="92" t="s">
        <v>112</v>
      </c>
      <c r="B10" s="0" t="s">
        <v>113</v>
      </c>
      <c r="C10" s="0" t="n">
        <v>334398</v>
      </c>
      <c r="D10" s="0" t="n">
        <v>0.0632003514010764</v>
      </c>
      <c r="E10" s="0" t="n">
        <v>0.0137796178629639</v>
      </c>
      <c r="F10" s="63" t="n">
        <v>4.50717407391342E-006</v>
      </c>
      <c r="G10" s="0" t="s">
        <v>1010</v>
      </c>
      <c r="H10" s="63" t="s">
        <v>1011</v>
      </c>
      <c r="I10" s="0" t="n">
        <v>1.06524024022761</v>
      </c>
      <c r="J10" s="0" t="n">
        <v>1.03685521498286</v>
      </c>
      <c r="K10" s="20" t="n">
        <v>1.09440233602812</v>
      </c>
    </row>
    <row r="11" customFormat="false" ht="16.5" hidden="false" customHeight="false" outlineLevel="0" collapsed="false">
      <c r="A11" s="93" t="s">
        <v>115</v>
      </c>
      <c r="B11" s="24" t="s">
        <v>1014</v>
      </c>
      <c r="C11" s="24" t="n">
        <v>334398</v>
      </c>
      <c r="D11" s="24" t="n">
        <v>0.111841081611343</v>
      </c>
      <c r="E11" s="24" t="n">
        <v>0.0135677762139742</v>
      </c>
      <c r="F11" s="82" t="n">
        <v>1.6774881237044E-016</v>
      </c>
      <c r="G11" s="24" t="s">
        <v>1010</v>
      </c>
      <c r="H11" s="82" t="s">
        <v>1011</v>
      </c>
      <c r="I11" s="24" t="n">
        <v>1.11833512250684</v>
      </c>
      <c r="J11" s="24" t="n">
        <v>1.08898736362347</v>
      </c>
      <c r="K11" s="25" t="n">
        <v>1.14847379134955</v>
      </c>
    </row>
    <row r="13" customFormat="false" ht="16.5" hidden="false" customHeight="false" outlineLevel="0" collapsed="false"/>
    <row r="14" customFormat="false" ht="24.75" hidden="false" customHeight="true" outlineLevel="0" collapsed="false">
      <c r="A14" s="87" t="s">
        <v>1015</v>
      </c>
      <c r="B14" s="88" t="s">
        <v>999</v>
      </c>
      <c r="C14" s="88" t="s">
        <v>1000</v>
      </c>
      <c r="D14" s="88" t="s">
        <v>1001</v>
      </c>
      <c r="E14" s="88" t="s">
        <v>1002</v>
      </c>
      <c r="F14" s="88" t="s">
        <v>1003</v>
      </c>
      <c r="G14" s="88" t="s">
        <v>1004</v>
      </c>
      <c r="H14" s="89" t="s">
        <v>1005</v>
      </c>
      <c r="I14" s="88" t="s">
        <v>1007</v>
      </c>
      <c r="J14" s="90" t="s">
        <v>1008</v>
      </c>
      <c r="L14" s="94"/>
    </row>
    <row r="15" customFormat="false" ht="15.75" hidden="false" customHeight="false" outlineLevel="0" collapsed="false">
      <c r="A15" s="95" t="n">
        <v>22421</v>
      </c>
      <c r="B15" s="15" t="s">
        <v>108</v>
      </c>
      <c r="C15" s="15" t="n">
        <v>26389</v>
      </c>
      <c r="D15" s="15" t="n">
        <v>-0.024704576</v>
      </c>
      <c r="E15" s="15" t="n">
        <v>0.06011415</v>
      </c>
      <c r="F15" s="74" t="n">
        <v>0.681104415</v>
      </c>
      <c r="G15" s="15" t="s">
        <v>1010</v>
      </c>
      <c r="H15" s="74" t="s">
        <v>1016</v>
      </c>
      <c r="I15" s="15" t="n">
        <f aca="false">D15-(1.96*E15)</f>
        <v>-0.14252831</v>
      </c>
      <c r="J15" s="16" t="n">
        <f aca="false">D15 + (1.96*E15)</f>
        <v>0.093119158</v>
      </c>
    </row>
    <row r="16" customFormat="false" ht="15.75" hidden="false" customHeight="false" outlineLevel="0" collapsed="false">
      <c r="A16" s="52" t="n">
        <v>22422</v>
      </c>
      <c r="B16" s="0" t="s">
        <v>109</v>
      </c>
      <c r="C16" s="0" t="n">
        <v>26389</v>
      </c>
      <c r="D16" s="0" t="n">
        <v>0.585829319</v>
      </c>
      <c r="E16" s="0" t="n">
        <v>0.050868433</v>
      </c>
      <c r="F16" s="63" t="n">
        <v>1.29E-030</v>
      </c>
      <c r="G16" s="0" t="s">
        <v>1010</v>
      </c>
      <c r="H16" s="0" t="s">
        <v>1016</v>
      </c>
      <c r="I16" s="0" t="n">
        <f aca="false">D16-(1.96*E16)</f>
        <v>0.48612719032</v>
      </c>
      <c r="J16" s="20" t="n">
        <f aca="false">D16 + (1.96*E16)</f>
        <v>0.68553144768</v>
      </c>
    </row>
    <row r="17" customFormat="false" ht="21" hidden="false" customHeight="true" outlineLevel="0" collapsed="false">
      <c r="A17" s="52" t="n">
        <v>22423</v>
      </c>
      <c r="B17" s="0" t="s">
        <v>110</v>
      </c>
      <c r="C17" s="0" t="n">
        <v>26389</v>
      </c>
      <c r="D17" s="0" t="n">
        <v>0.487012454</v>
      </c>
      <c r="E17" s="0" t="n">
        <v>0.052045894</v>
      </c>
      <c r="F17" s="63" t="n">
        <v>8.8E-021</v>
      </c>
      <c r="G17" s="0" t="s">
        <v>1010</v>
      </c>
      <c r="H17" s="0" t="s">
        <v>1016</v>
      </c>
      <c r="I17" s="0" t="n">
        <f aca="false">D17-(1.96*E17)</f>
        <v>0.38500250176</v>
      </c>
      <c r="J17" s="20" t="n">
        <f aca="false">D17 + (1.96*E17)</f>
        <v>0.58902240624</v>
      </c>
      <c r="L17" s="94"/>
    </row>
    <row r="18" customFormat="false" ht="16.5" hidden="false" customHeight="false" outlineLevel="0" collapsed="false">
      <c r="A18" s="96" t="n">
        <v>22420</v>
      </c>
      <c r="B18" s="24" t="s">
        <v>111</v>
      </c>
      <c r="C18" s="24" t="n">
        <v>26389</v>
      </c>
      <c r="D18" s="24" t="n">
        <v>0.539993126</v>
      </c>
      <c r="E18" s="24" t="n">
        <v>0.053841505</v>
      </c>
      <c r="F18" s="82" t="n">
        <v>1.25E-023</v>
      </c>
      <c r="G18" s="24" t="s">
        <v>1010</v>
      </c>
      <c r="H18" s="24" t="s">
        <v>1016</v>
      </c>
      <c r="I18" s="24" t="n">
        <f aca="false">D18-(1.96*E18)</f>
        <v>0.4344637762</v>
      </c>
      <c r="J18" s="25" t="n">
        <f aca="false">D18 + (1.96*E18)</f>
        <v>0.6455224758</v>
      </c>
    </row>
  </sheetData>
  <mergeCells count="2">
    <mergeCell ref="A1:P1"/>
    <mergeCell ref="A2:L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9921875" defaultRowHeight="15.75" zeroHeight="false" outlineLevelRow="0" outlineLevelCol="0"/>
  <cols>
    <col collapsed="false" customWidth="true" hidden="false" outlineLevel="0" max="1" min="1" style="0" width="12.83"/>
    <col collapsed="false" customWidth="true" hidden="false" outlineLevel="0" max="2" min="2" style="0" width="22.33"/>
    <col collapsed="false" customWidth="true" hidden="false" outlineLevel="0" max="3" min="3" style="0" width="51"/>
    <col collapsed="false" customWidth="true" hidden="false" outlineLevel="0" max="5" min="5" style="0" width="22.83"/>
  </cols>
  <sheetData>
    <row r="1" customFormat="false" ht="25.5" hidden="false" customHeight="false" outlineLevel="0" collapsed="false">
      <c r="A1" s="28" t="s">
        <v>13</v>
      </c>
      <c r="B1" s="28"/>
      <c r="C1" s="28"/>
      <c r="D1" s="28"/>
      <c r="E1" s="28"/>
      <c r="F1" s="28"/>
      <c r="G1" s="28"/>
      <c r="H1" s="28"/>
      <c r="I1" s="28"/>
      <c r="J1" s="28"/>
      <c r="K1" s="28"/>
      <c r="L1" s="28"/>
      <c r="M1" s="28"/>
      <c r="N1" s="28"/>
      <c r="O1" s="28"/>
      <c r="P1" s="28"/>
      <c r="Q1" s="28"/>
      <c r="R1" s="28"/>
      <c r="S1" s="28"/>
    </row>
    <row r="2" customFormat="false" ht="48.75" hidden="false" customHeight="true" outlineLevel="0" collapsed="false">
      <c r="A2" s="29" t="s">
        <v>1017</v>
      </c>
      <c r="B2" s="29"/>
      <c r="C2" s="29"/>
      <c r="D2" s="29"/>
      <c r="E2" s="29"/>
      <c r="F2" s="29"/>
      <c r="G2" s="29"/>
      <c r="H2" s="29"/>
      <c r="I2" s="29"/>
      <c r="J2" s="29"/>
    </row>
    <row r="3" customFormat="false" ht="15.75" hidden="false" customHeight="false" outlineLevel="0" collapsed="false">
      <c r="A3" s="22"/>
      <c r="B3" s="22"/>
      <c r="C3" s="22"/>
      <c r="D3" s="22"/>
      <c r="E3" s="22"/>
      <c r="F3" s="22"/>
      <c r="G3" s="22"/>
      <c r="H3" s="22"/>
      <c r="I3" s="22"/>
      <c r="J3" s="22"/>
      <c r="K3" s="22"/>
      <c r="L3" s="22"/>
      <c r="M3" s="22"/>
    </row>
    <row r="4" customFormat="false" ht="16.5" hidden="false" customHeight="false" outlineLevel="0" collapsed="false"/>
    <row r="5" customFormat="false" ht="19.5" hidden="false" customHeight="false" outlineLevel="0" collapsed="false">
      <c r="A5" s="87" t="s">
        <v>1018</v>
      </c>
      <c r="B5" s="88" t="s">
        <v>998</v>
      </c>
      <c r="C5" s="88" t="s">
        <v>1019</v>
      </c>
      <c r="D5" s="88" t="s">
        <v>1020</v>
      </c>
      <c r="E5" s="88" t="s">
        <v>1021</v>
      </c>
      <c r="F5" s="88" t="s">
        <v>1022</v>
      </c>
      <c r="G5" s="88" t="s">
        <v>1023</v>
      </c>
      <c r="H5" s="88" t="s">
        <v>1002</v>
      </c>
      <c r="I5" s="88" t="s">
        <v>1024</v>
      </c>
      <c r="J5" s="88" t="s">
        <v>1006</v>
      </c>
      <c r="K5" s="88" t="s">
        <v>1007</v>
      </c>
      <c r="L5" s="90" t="s">
        <v>1008</v>
      </c>
    </row>
    <row r="6" customFormat="false" ht="15.75" hidden="false" customHeight="false" outlineLevel="0" collapsed="false">
      <c r="A6" s="26" t="s">
        <v>1025</v>
      </c>
      <c r="B6" s="15" t="s">
        <v>127</v>
      </c>
      <c r="C6" s="15" t="s">
        <v>1009</v>
      </c>
      <c r="D6" s="15" t="s">
        <v>1020</v>
      </c>
      <c r="E6" s="15" t="s">
        <v>1026</v>
      </c>
      <c r="F6" s="15" t="n">
        <v>888</v>
      </c>
      <c r="G6" s="15" t="n">
        <v>0.588645288164878</v>
      </c>
      <c r="H6" s="15" t="n">
        <v>0.0901308928751181</v>
      </c>
      <c r="I6" s="74" t="n">
        <v>1.09967413769831E-010</v>
      </c>
      <c r="J6" s="15" t="n">
        <v>1.80154618557343</v>
      </c>
      <c r="K6" s="15" t="n">
        <v>1.50981743286481</v>
      </c>
      <c r="L6" s="16" t="n">
        <v>2.14964312115262</v>
      </c>
    </row>
    <row r="7" customFormat="false" ht="15.75" hidden="false" customHeight="false" outlineLevel="0" collapsed="false">
      <c r="A7" s="21" t="s">
        <v>1025</v>
      </c>
      <c r="B7" s="0" t="s">
        <v>127</v>
      </c>
      <c r="C7" s="0" t="s">
        <v>1009</v>
      </c>
      <c r="D7" s="0" t="s">
        <v>1020</v>
      </c>
      <c r="E7" s="0" t="s">
        <v>1027</v>
      </c>
      <c r="F7" s="0" t="n">
        <v>888</v>
      </c>
      <c r="G7" s="0" t="n">
        <v>0.393575802270726</v>
      </c>
      <c r="H7" s="0" t="n">
        <v>0.0425665948829618</v>
      </c>
      <c r="I7" s="63" t="n">
        <v>2.32791925709931E-020</v>
      </c>
      <c r="J7" s="0" t="n">
        <v>1.48227163902972</v>
      </c>
      <c r="K7" s="0" t="n">
        <v>1.36362320187663</v>
      </c>
      <c r="L7" s="20" t="n">
        <v>1.61124364036058</v>
      </c>
    </row>
    <row r="8" customFormat="false" ht="15.75" hidden="false" customHeight="false" outlineLevel="0" collapsed="false">
      <c r="A8" s="21" t="s">
        <v>1025</v>
      </c>
      <c r="B8" s="0" t="s">
        <v>127</v>
      </c>
      <c r="C8" s="0" t="s">
        <v>1009</v>
      </c>
      <c r="D8" s="0" t="s">
        <v>1020</v>
      </c>
      <c r="E8" s="0" t="s">
        <v>1028</v>
      </c>
      <c r="F8" s="0" t="n">
        <v>888</v>
      </c>
      <c r="G8" s="0" t="n">
        <v>0.377419859453284</v>
      </c>
      <c r="H8" s="0" t="n">
        <v>0.0307506960953506</v>
      </c>
      <c r="I8" s="63" t="n">
        <v>1.2563969946459E-034</v>
      </c>
      <c r="J8" s="0" t="n">
        <v>1.4585165527966</v>
      </c>
      <c r="K8" s="0" t="n">
        <v>1.37320647122711</v>
      </c>
      <c r="L8" s="20" t="n">
        <v>1.54912650016915</v>
      </c>
    </row>
    <row r="9" customFormat="false" ht="15.75" hidden="false" customHeight="false" outlineLevel="0" collapsed="false">
      <c r="A9" s="21" t="s">
        <v>1025</v>
      </c>
      <c r="B9" s="0" t="s">
        <v>131</v>
      </c>
      <c r="C9" s="0" t="s">
        <v>1012</v>
      </c>
      <c r="D9" s="0" t="s">
        <v>1020</v>
      </c>
      <c r="E9" s="0" t="s">
        <v>1026</v>
      </c>
      <c r="F9" s="0" t="n">
        <v>887</v>
      </c>
      <c r="G9" s="0" t="n">
        <v>0.323470645059066</v>
      </c>
      <c r="H9" s="0" t="n">
        <v>0.0750432015203983</v>
      </c>
      <c r="I9" s="63" t="n">
        <v>1.81200295374494E-005</v>
      </c>
      <c r="J9" s="0" t="n">
        <v>1.38191558962211</v>
      </c>
      <c r="K9" s="0" t="n">
        <v>1.19289839289438</v>
      </c>
      <c r="L9" s="20" t="n">
        <v>1.60088294880427</v>
      </c>
    </row>
    <row r="10" customFormat="false" ht="15.75" hidden="false" customHeight="false" outlineLevel="0" collapsed="false">
      <c r="A10" s="21" t="s">
        <v>1025</v>
      </c>
      <c r="B10" s="0" t="s">
        <v>131</v>
      </c>
      <c r="C10" s="0" t="s">
        <v>1012</v>
      </c>
      <c r="D10" s="0" t="s">
        <v>1020</v>
      </c>
      <c r="E10" s="0" t="s">
        <v>1027</v>
      </c>
      <c r="F10" s="0" t="n">
        <v>887</v>
      </c>
      <c r="G10" s="0" t="n">
        <v>0.317619225470439</v>
      </c>
      <c r="H10" s="0" t="n">
        <v>0.0346872099399149</v>
      </c>
      <c r="I10" s="63" t="n">
        <v>5.35250045320944E-020</v>
      </c>
      <c r="J10" s="0" t="n">
        <v>1.37385303337549</v>
      </c>
      <c r="K10" s="0" t="n">
        <v>1.28355335961716</v>
      </c>
      <c r="L10" s="20" t="n">
        <v>1.47050540842183</v>
      </c>
    </row>
    <row r="11" customFormat="false" ht="15.75" hidden="false" customHeight="false" outlineLevel="0" collapsed="false">
      <c r="A11" s="21" t="s">
        <v>1025</v>
      </c>
      <c r="B11" s="0" t="s">
        <v>131</v>
      </c>
      <c r="C11" s="0" t="s">
        <v>1012</v>
      </c>
      <c r="D11" s="0" t="s">
        <v>1020</v>
      </c>
      <c r="E11" s="0" t="s">
        <v>1028</v>
      </c>
      <c r="F11" s="0" t="n">
        <v>887</v>
      </c>
      <c r="G11" s="0" t="n">
        <v>0.304978185463566</v>
      </c>
      <c r="H11" s="0" t="n">
        <v>0.0254458266447531</v>
      </c>
      <c r="I11" s="63" t="n">
        <v>4.23839012523809E-033</v>
      </c>
      <c r="J11" s="0" t="n">
        <v>1.35659540918346</v>
      </c>
      <c r="K11" s="0" t="n">
        <v>1.29059630723763</v>
      </c>
      <c r="L11" s="20" t="n">
        <v>1.4259696032733</v>
      </c>
    </row>
    <row r="12" customFormat="false" ht="15.75" hidden="false" customHeight="false" outlineLevel="0" collapsed="false">
      <c r="A12" s="21" t="s">
        <v>1025</v>
      </c>
      <c r="B12" s="0" t="s">
        <v>124</v>
      </c>
      <c r="C12" s="0" t="s">
        <v>1029</v>
      </c>
      <c r="D12" s="0" t="s">
        <v>1020</v>
      </c>
      <c r="E12" s="0" t="s">
        <v>1026</v>
      </c>
      <c r="F12" s="0" t="n">
        <v>802</v>
      </c>
      <c r="G12" s="0" t="n">
        <v>1.00818041241131</v>
      </c>
      <c r="H12" s="0" t="n">
        <v>0.200074191148797</v>
      </c>
      <c r="I12" s="63" t="n">
        <v>5.78789620798204E-007</v>
      </c>
      <c r="J12" s="0" t="n">
        <v>2.74060969593476</v>
      </c>
      <c r="K12" s="0" t="n">
        <v>1.8515719810318</v>
      </c>
      <c r="L12" s="20" t="n">
        <v>4.05652147601958</v>
      </c>
    </row>
    <row r="13" customFormat="false" ht="15.75" hidden="false" customHeight="false" outlineLevel="0" collapsed="false">
      <c r="A13" s="21" t="s">
        <v>1025</v>
      </c>
      <c r="B13" s="0" t="s">
        <v>124</v>
      </c>
      <c r="C13" s="0" t="s">
        <v>1029</v>
      </c>
      <c r="D13" s="0" t="s">
        <v>1020</v>
      </c>
      <c r="E13" s="0" t="s">
        <v>1027</v>
      </c>
      <c r="F13" s="0" t="n">
        <v>802</v>
      </c>
      <c r="G13" s="0" t="n">
        <v>0.857787068965517</v>
      </c>
      <c r="H13" s="0" t="n">
        <v>0.0828895901991538</v>
      </c>
      <c r="I13" s="63" t="n">
        <v>4.2487159374654E-025</v>
      </c>
      <c r="J13" s="0" t="n">
        <v>2.35793696407568</v>
      </c>
      <c r="K13" s="0" t="n">
        <v>2.00435732291334</v>
      </c>
      <c r="L13" s="20" t="n">
        <v>2.77388999605775</v>
      </c>
    </row>
    <row r="14" customFormat="false" ht="15.75" hidden="false" customHeight="false" outlineLevel="0" collapsed="false">
      <c r="A14" s="21" t="s">
        <v>1025</v>
      </c>
      <c r="B14" s="0" t="s">
        <v>124</v>
      </c>
      <c r="C14" s="0" t="s">
        <v>1029</v>
      </c>
      <c r="D14" s="0" t="s">
        <v>1020</v>
      </c>
      <c r="E14" s="0" t="s">
        <v>1028</v>
      </c>
      <c r="F14" s="0" t="n">
        <v>802</v>
      </c>
      <c r="G14" s="0" t="n">
        <v>0.79776541176237</v>
      </c>
      <c r="H14" s="0" t="n">
        <v>0.0695313660080454</v>
      </c>
      <c r="I14" s="63" t="n">
        <v>1.79340232803717E-030</v>
      </c>
      <c r="J14" s="0" t="n">
        <v>2.22057331326567</v>
      </c>
      <c r="K14" s="0" t="n">
        <v>1.93766557059773</v>
      </c>
      <c r="L14" s="20" t="n">
        <v>2.5447868375277</v>
      </c>
    </row>
    <row r="15" customFormat="false" ht="15.75" hidden="false" customHeight="false" outlineLevel="0" collapsed="false">
      <c r="A15" s="21" t="s">
        <v>1025</v>
      </c>
      <c r="B15" s="0" t="s">
        <v>134</v>
      </c>
      <c r="C15" s="0" t="s">
        <v>1030</v>
      </c>
      <c r="D15" s="0" t="s">
        <v>1020</v>
      </c>
      <c r="E15" s="0" t="s">
        <v>1026</v>
      </c>
      <c r="F15" s="0" t="n">
        <v>800</v>
      </c>
      <c r="G15" s="0" t="n">
        <v>0.639883903791092</v>
      </c>
      <c r="H15" s="0" t="n">
        <v>0.0758207954420183</v>
      </c>
      <c r="I15" s="63" t="n">
        <v>1.4920919254581E-016</v>
      </c>
      <c r="J15" s="0" t="n">
        <v>1.8962607178448</v>
      </c>
      <c r="K15" s="0" t="n">
        <v>1.63439898700485</v>
      </c>
      <c r="L15" s="20" t="n">
        <v>2.2000776668559</v>
      </c>
    </row>
    <row r="16" customFormat="false" ht="15.75" hidden="false" customHeight="false" outlineLevel="0" collapsed="false">
      <c r="A16" s="21" t="s">
        <v>1025</v>
      </c>
      <c r="B16" s="0" t="s">
        <v>134</v>
      </c>
      <c r="C16" s="0" t="s">
        <v>106</v>
      </c>
      <c r="D16" s="0" t="s">
        <v>1020</v>
      </c>
      <c r="E16" s="0" t="s">
        <v>1027</v>
      </c>
      <c r="F16" s="0" t="n">
        <v>800</v>
      </c>
      <c r="G16" s="0" t="n">
        <v>0.546431784638787</v>
      </c>
      <c r="H16" s="0" t="n">
        <v>0.0414932349491136</v>
      </c>
      <c r="I16" s="63" t="n">
        <v>1.32027785863659E-039</v>
      </c>
      <c r="J16" s="0" t="n">
        <v>1.72707941874006</v>
      </c>
      <c r="K16" s="0" t="n">
        <v>1.59218142942976</v>
      </c>
      <c r="L16" s="20" t="n">
        <v>1.87340667558458</v>
      </c>
    </row>
    <row r="17" customFormat="false" ht="15.75" hidden="false" customHeight="false" outlineLevel="0" collapsed="false">
      <c r="A17" s="21" t="s">
        <v>1025</v>
      </c>
      <c r="B17" s="0" t="s">
        <v>134</v>
      </c>
      <c r="C17" s="0" t="s">
        <v>106</v>
      </c>
      <c r="D17" s="0" t="s">
        <v>1020</v>
      </c>
      <c r="E17" s="0" t="s">
        <v>1028</v>
      </c>
      <c r="F17" s="0" t="n">
        <v>800</v>
      </c>
      <c r="G17" s="0" t="n">
        <v>0.519314055182694</v>
      </c>
      <c r="H17" s="0" t="n">
        <v>0.0263357471552366</v>
      </c>
      <c r="I17" s="63" t="n">
        <v>1.48188610119194E-086</v>
      </c>
      <c r="J17" s="0" t="n">
        <v>1.68087426717362</v>
      </c>
      <c r="K17" s="0" t="n">
        <v>1.59631203530154</v>
      </c>
      <c r="L17" s="20" t="n">
        <v>1.76991605623817</v>
      </c>
    </row>
    <row r="18" customFormat="false" ht="15.75" hidden="false" customHeight="false" outlineLevel="0" collapsed="false">
      <c r="A18" s="21" t="s">
        <v>1025</v>
      </c>
      <c r="B18" s="0" t="s">
        <v>141</v>
      </c>
      <c r="C18" s="0" t="s">
        <v>113</v>
      </c>
      <c r="D18" s="0" t="s">
        <v>1020</v>
      </c>
      <c r="E18" s="0" t="s">
        <v>1026</v>
      </c>
      <c r="F18" s="0" t="n">
        <v>890</v>
      </c>
      <c r="G18" s="0" t="n">
        <v>0.169091433506694</v>
      </c>
      <c r="H18" s="0" t="n">
        <v>0.0823358185503931</v>
      </c>
      <c r="I18" s="0" t="n">
        <v>0.0402990286687293</v>
      </c>
      <c r="J18" s="0" t="n">
        <v>1.18422841213044</v>
      </c>
      <c r="K18" s="0" t="n">
        <v>1.00774305272926</v>
      </c>
      <c r="L18" s="20" t="n">
        <v>1.39162153318635</v>
      </c>
    </row>
    <row r="19" customFormat="false" ht="15.75" hidden="false" customHeight="false" outlineLevel="0" collapsed="false">
      <c r="A19" s="21" t="s">
        <v>1025</v>
      </c>
      <c r="B19" s="0" t="s">
        <v>141</v>
      </c>
      <c r="C19" s="0" t="s">
        <v>113</v>
      </c>
      <c r="D19" s="0" t="s">
        <v>1020</v>
      </c>
      <c r="E19" s="0" t="s">
        <v>1027</v>
      </c>
      <c r="F19" s="0" t="n">
        <v>890</v>
      </c>
      <c r="G19" s="0" t="n">
        <v>0.142227623836945</v>
      </c>
      <c r="H19" s="0" t="n">
        <v>0.0446742358685346</v>
      </c>
      <c r="I19" s="0" t="n">
        <v>0.00145425199466379</v>
      </c>
      <c r="J19" s="0" t="n">
        <v>1.15283903231739</v>
      </c>
      <c r="K19" s="0" t="n">
        <v>1.05618791739874</v>
      </c>
      <c r="L19" s="20" t="n">
        <v>1.25833463206788</v>
      </c>
    </row>
    <row r="20" customFormat="false" ht="15.75" hidden="false" customHeight="false" outlineLevel="0" collapsed="false">
      <c r="A20" s="21" t="s">
        <v>1025</v>
      </c>
      <c r="B20" s="0" t="s">
        <v>141</v>
      </c>
      <c r="C20" s="0" t="s">
        <v>113</v>
      </c>
      <c r="D20" s="0" t="s">
        <v>1020</v>
      </c>
      <c r="E20" s="0" t="s">
        <v>1028</v>
      </c>
      <c r="F20" s="0" t="n">
        <v>890</v>
      </c>
      <c r="G20" s="0" t="n">
        <v>0.153976106878581</v>
      </c>
      <c r="H20" s="0" t="n">
        <v>0.0278015176380983</v>
      </c>
      <c r="I20" s="63" t="n">
        <v>3.05236075365051E-008</v>
      </c>
      <c r="J20" s="0" t="n">
        <v>1.16646301600301</v>
      </c>
      <c r="K20" s="0" t="n">
        <v>1.10460204773474</v>
      </c>
      <c r="L20" s="20" t="n">
        <v>1.23178838070521</v>
      </c>
    </row>
    <row r="21" customFormat="false" ht="15.75" hidden="false" customHeight="false" outlineLevel="0" collapsed="false">
      <c r="A21" s="21" t="s">
        <v>1025</v>
      </c>
      <c r="B21" s="0" t="s">
        <v>1031</v>
      </c>
      <c r="C21" s="0" t="s">
        <v>1014</v>
      </c>
      <c r="D21" s="0" t="s">
        <v>1020</v>
      </c>
      <c r="E21" s="0" t="s">
        <v>1026</v>
      </c>
      <c r="F21" s="0" t="n">
        <v>791</v>
      </c>
      <c r="G21" s="0" t="n">
        <v>0.531066567519045</v>
      </c>
      <c r="H21" s="0" t="n">
        <v>0.166262221672681</v>
      </c>
      <c r="I21" s="0" t="n">
        <v>0.00145813638295872</v>
      </c>
      <c r="J21" s="0" t="n">
        <v>1.70074530130367</v>
      </c>
      <c r="K21" s="0" t="n">
        <v>1.22776152507026</v>
      </c>
      <c r="L21" s="20" t="n">
        <v>2.35594170434765</v>
      </c>
    </row>
    <row r="22" customFormat="false" ht="15.75" hidden="false" customHeight="false" outlineLevel="0" collapsed="false">
      <c r="A22" s="21" t="s">
        <v>1025</v>
      </c>
      <c r="B22" s="0" t="s">
        <v>1031</v>
      </c>
      <c r="C22" s="0" t="s">
        <v>1014</v>
      </c>
      <c r="D22" s="0" t="s">
        <v>1020</v>
      </c>
      <c r="E22" s="0" t="s">
        <v>1027</v>
      </c>
      <c r="F22" s="0" t="n">
        <v>791</v>
      </c>
      <c r="G22" s="0" t="n">
        <v>0.288224295181718</v>
      </c>
      <c r="H22" s="0" t="n">
        <v>0.0891622688932079</v>
      </c>
      <c r="I22" s="0" t="n">
        <v>0.00122677164411604</v>
      </c>
      <c r="J22" s="0" t="n">
        <v>1.33405649301234</v>
      </c>
      <c r="K22" s="0" t="n">
        <v>1.12015408098298</v>
      </c>
      <c r="L22" s="20" t="n">
        <v>1.58880528738209</v>
      </c>
    </row>
    <row r="23" customFormat="false" ht="16.5" hidden="false" customHeight="false" outlineLevel="0" collapsed="false">
      <c r="A23" s="23" t="s">
        <v>1025</v>
      </c>
      <c r="B23" s="24" t="s">
        <v>1031</v>
      </c>
      <c r="C23" s="24" t="s">
        <v>1014</v>
      </c>
      <c r="D23" s="24" t="s">
        <v>1020</v>
      </c>
      <c r="E23" s="24" t="s">
        <v>1028</v>
      </c>
      <c r="F23" s="24" t="n">
        <v>791</v>
      </c>
      <c r="G23" s="24" t="n">
        <v>0.390140091032872</v>
      </c>
      <c r="H23" s="24" t="n">
        <v>0.0573381954657857</v>
      </c>
      <c r="I23" s="82" t="n">
        <v>1.01617938637208E-011</v>
      </c>
      <c r="J23" s="24" t="n">
        <v>1.47718772014151</v>
      </c>
      <c r="K23" s="24" t="n">
        <v>1.32016565893874</v>
      </c>
      <c r="L23" s="25" t="n">
        <v>1.65288617058181</v>
      </c>
    </row>
    <row r="25" customFormat="false" ht="16.5" hidden="false" customHeight="false" outlineLevel="0" collapsed="false"/>
    <row r="26" customFormat="false" ht="19.5" hidden="false" customHeight="false" outlineLevel="0" collapsed="false">
      <c r="A26" s="31" t="s">
        <v>1018</v>
      </c>
      <c r="B26" s="32" t="s">
        <v>998</v>
      </c>
      <c r="C26" s="32" t="s">
        <v>1019</v>
      </c>
      <c r="D26" s="32" t="s">
        <v>1020</v>
      </c>
      <c r="E26" s="32" t="s">
        <v>1021</v>
      </c>
      <c r="F26" s="32" t="s">
        <v>1022</v>
      </c>
      <c r="G26" s="32" t="s">
        <v>1023</v>
      </c>
      <c r="H26" s="32" t="s">
        <v>1002</v>
      </c>
      <c r="I26" s="32" t="s">
        <v>1024</v>
      </c>
      <c r="J26" s="32" t="s">
        <v>1007</v>
      </c>
      <c r="K26" s="33" t="s">
        <v>1008</v>
      </c>
    </row>
    <row r="27" customFormat="false" ht="15.75" hidden="false" customHeight="false" outlineLevel="0" collapsed="false">
      <c r="A27" s="21" t="s">
        <v>1025</v>
      </c>
      <c r="B27" s="0" t="s">
        <v>137</v>
      </c>
      <c r="C27" s="0" t="s">
        <v>1032</v>
      </c>
      <c r="D27" s="0" t="s">
        <v>1020</v>
      </c>
      <c r="E27" s="0" t="s">
        <v>1026</v>
      </c>
      <c r="F27" s="0" t="n">
        <v>891</v>
      </c>
      <c r="G27" s="0" t="n">
        <v>0.272140445338485</v>
      </c>
      <c r="H27" s="0" t="n">
        <v>0.0556547927024989</v>
      </c>
      <c r="I27" s="63" t="n">
        <v>1.19766841575713E-006</v>
      </c>
      <c r="J27" s="0" t="n">
        <f aca="false">G27-(1.96*H27)</f>
        <v>0.163057051641587</v>
      </c>
      <c r="K27" s="20" t="n">
        <f aca="false">G27+(1.96*H27)</f>
        <v>0.381223839035383</v>
      </c>
    </row>
    <row r="28" customFormat="false" ht="15.75" hidden="false" customHeight="false" outlineLevel="0" collapsed="false">
      <c r="A28" s="21" t="s">
        <v>1025</v>
      </c>
      <c r="B28" s="0" t="s">
        <v>137</v>
      </c>
      <c r="C28" s="0" t="s">
        <v>1032</v>
      </c>
      <c r="D28" s="0" t="s">
        <v>1020</v>
      </c>
      <c r="E28" s="0" t="s">
        <v>1027</v>
      </c>
      <c r="F28" s="0" t="n">
        <v>891</v>
      </c>
      <c r="G28" s="0" t="n">
        <v>0.222264403099242</v>
      </c>
      <c r="H28" s="0" t="n">
        <v>0.028918690905331</v>
      </c>
      <c r="I28" s="63" t="n">
        <v>1.51997528791214E-014</v>
      </c>
      <c r="J28" s="0" t="n">
        <f aca="false">G28-(1.96*H28)</f>
        <v>0.165583768924793</v>
      </c>
      <c r="K28" s="20" t="n">
        <f aca="false">G28+(1.96*H28)</f>
        <v>0.278945037273691</v>
      </c>
    </row>
    <row r="29" customFormat="false" ht="15.75" hidden="false" customHeight="false" outlineLevel="0" collapsed="false">
      <c r="A29" s="21" t="s">
        <v>1025</v>
      </c>
      <c r="B29" s="0" t="s">
        <v>137</v>
      </c>
      <c r="C29" s="0" t="s">
        <v>1032</v>
      </c>
      <c r="D29" s="0" t="s">
        <v>1020</v>
      </c>
      <c r="E29" s="0" t="s">
        <v>1028</v>
      </c>
      <c r="F29" s="0" t="n">
        <v>891</v>
      </c>
      <c r="G29" s="0" t="n">
        <v>0.213652094847132</v>
      </c>
      <c r="H29" s="0" t="n">
        <v>0.0188664555971692</v>
      </c>
      <c r="I29" s="63" t="n">
        <v>9.93084754382144E-030</v>
      </c>
      <c r="J29" s="0" t="n">
        <f aca="false">G29-(1.96*H29)</f>
        <v>0.17667384187668</v>
      </c>
      <c r="K29" s="20" t="n">
        <f aca="false">G29+(1.96*H29)</f>
        <v>0.250630347817584</v>
      </c>
    </row>
    <row r="30" customFormat="false" ht="15.75" hidden="false" customHeight="false" outlineLevel="0" collapsed="false">
      <c r="A30" s="21" t="s">
        <v>1025</v>
      </c>
      <c r="B30" s="0" t="s">
        <v>137</v>
      </c>
      <c r="C30" s="0" t="s">
        <v>1033</v>
      </c>
      <c r="D30" s="0" t="s">
        <v>1020</v>
      </c>
      <c r="E30" s="0" t="s">
        <v>1026</v>
      </c>
      <c r="F30" s="0" t="n">
        <v>891</v>
      </c>
      <c r="G30" s="0" t="n">
        <v>-0.133298321955707</v>
      </c>
      <c r="H30" s="0" t="n">
        <v>0.0620354727562522</v>
      </c>
      <c r="I30" s="0" t="n">
        <v>0.031924208965986</v>
      </c>
      <c r="J30" s="0" t="n">
        <f aca="false">G30-(1.96*H30)</f>
        <v>-0.254887848557961</v>
      </c>
      <c r="K30" s="20" t="n">
        <f aca="false">G30+(1.96*H30)</f>
        <v>-0.0117087953534527</v>
      </c>
    </row>
    <row r="31" customFormat="false" ht="15.75" hidden="false" customHeight="false" outlineLevel="0" collapsed="false">
      <c r="A31" s="21" t="s">
        <v>1025</v>
      </c>
      <c r="B31" s="0" t="s">
        <v>137</v>
      </c>
      <c r="C31" s="0" t="s">
        <v>1033</v>
      </c>
      <c r="D31" s="0" t="s">
        <v>1020</v>
      </c>
      <c r="E31" s="0" t="s">
        <v>1027</v>
      </c>
      <c r="F31" s="0" t="n">
        <v>891</v>
      </c>
      <c r="G31" s="0" t="n">
        <v>-0.0855267570502195</v>
      </c>
      <c r="H31" s="0" t="n">
        <v>0.0330055091460547</v>
      </c>
      <c r="I31" s="0" t="n">
        <v>0.00956176257709169</v>
      </c>
      <c r="J31" s="0" t="n">
        <f aca="false">G31-(1.96*H31)</f>
        <v>-0.150217554976487</v>
      </c>
      <c r="K31" s="20" t="n">
        <f aca="false">G31+(1.96*H31)</f>
        <v>-0.0208359591239523</v>
      </c>
    </row>
    <row r="32" customFormat="false" ht="15.75" hidden="false" customHeight="false" outlineLevel="0" collapsed="false">
      <c r="A32" s="21" t="s">
        <v>1025</v>
      </c>
      <c r="B32" s="0" t="s">
        <v>137</v>
      </c>
      <c r="C32" s="0" t="s">
        <v>1033</v>
      </c>
      <c r="D32" s="0" t="s">
        <v>1020</v>
      </c>
      <c r="E32" s="0" t="s">
        <v>1028</v>
      </c>
      <c r="F32" s="0" t="n">
        <v>891</v>
      </c>
      <c r="G32" s="0" t="n">
        <v>-0.0590259828776112</v>
      </c>
      <c r="H32" s="0" t="n">
        <v>0.0210326977923434</v>
      </c>
      <c r="I32" s="0" t="n">
        <v>0.00500997919996559</v>
      </c>
      <c r="J32" s="0" t="n">
        <f aca="false">G32-(1.96*H32)</f>
        <v>-0.100250070550604</v>
      </c>
      <c r="K32" s="20" t="n">
        <f aca="false">G32+(1.96*H32)</f>
        <v>-0.0178018952046181</v>
      </c>
    </row>
    <row r="33" customFormat="false" ht="15.75" hidden="false" customHeight="false" outlineLevel="0" collapsed="false">
      <c r="A33" s="21" t="s">
        <v>1025</v>
      </c>
      <c r="B33" s="0" t="s">
        <v>137</v>
      </c>
      <c r="C33" s="0" t="s">
        <v>1034</v>
      </c>
      <c r="D33" s="0" t="s">
        <v>1020</v>
      </c>
      <c r="E33" s="0" t="s">
        <v>1026</v>
      </c>
      <c r="F33" s="0" t="n">
        <v>891</v>
      </c>
      <c r="G33" s="0" t="n">
        <v>0.245033568756522</v>
      </c>
      <c r="H33" s="0" t="n">
        <v>0.05675295616944</v>
      </c>
      <c r="I33" s="63" t="n">
        <v>1.75512734624212E-005</v>
      </c>
      <c r="J33" s="0" t="n">
        <f aca="false">G33-(1.96*H33)</f>
        <v>0.13379777466442</v>
      </c>
      <c r="K33" s="20" t="n">
        <f aca="false">G33+(1.96*H33)</f>
        <v>0.356269362848624</v>
      </c>
    </row>
    <row r="34" customFormat="false" ht="15.75" hidden="false" customHeight="false" outlineLevel="0" collapsed="false">
      <c r="A34" s="21" t="s">
        <v>1025</v>
      </c>
      <c r="B34" s="0" t="s">
        <v>137</v>
      </c>
      <c r="C34" s="0" t="s">
        <v>1034</v>
      </c>
      <c r="D34" s="0" t="s">
        <v>1020</v>
      </c>
      <c r="E34" s="0" t="s">
        <v>1027</v>
      </c>
      <c r="F34" s="0" t="n">
        <v>891</v>
      </c>
      <c r="G34" s="0" t="n">
        <v>0.196321894069474</v>
      </c>
      <c r="H34" s="0" t="n">
        <v>0.0293729272580164</v>
      </c>
      <c r="I34" s="63" t="n">
        <v>2.32871980526391E-011</v>
      </c>
      <c r="J34" s="0" t="n">
        <f aca="false">G34-(1.96*H34)</f>
        <v>0.138750956643762</v>
      </c>
      <c r="K34" s="20" t="n">
        <f aca="false">G34+(1.96*H34)</f>
        <v>0.253892831495186</v>
      </c>
    </row>
    <row r="35" customFormat="false" ht="15.75" hidden="false" customHeight="false" outlineLevel="0" collapsed="false">
      <c r="A35" s="21" t="s">
        <v>1025</v>
      </c>
      <c r="B35" s="0" t="s">
        <v>137</v>
      </c>
      <c r="C35" s="0" t="s">
        <v>1034</v>
      </c>
      <c r="D35" s="0" t="s">
        <v>1020</v>
      </c>
      <c r="E35" s="0" t="s">
        <v>1028</v>
      </c>
      <c r="F35" s="0" t="n">
        <v>891</v>
      </c>
      <c r="G35" s="0" t="n">
        <v>0.170679455891714</v>
      </c>
      <c r="H35" s="0" t="n">
        <v>0.0192453770132354</v>
      </c>
      <c r="I35" s="63" t="n">
        <v>7.40745025893543E-019</v>
      </c>
      <c r="J35" s="0" t="n">
        <f aca="false">G35-(1.96*H35)</f>
        <v>0.132958516945773</v>
      </c>
      <c r="K35" s="20" t="n">
        <f aca="false">G35+(1.96*H35)</f>
        <v>0.208400394837655</v>
      </c>
    </row>
    <row r="36" customFormat="false" ht="15.75" hidden="false" customHeight="false" outlineLevel="0" collapsed="false">
      <c r="A36" s="21" t="s">
        <v>1025</v>
      </c>
      <c r="B36" s="0" t="s">
        <v>137</v>
      </c>
      <c r="C36" s="0" t="s">
        <v>1035</v>
      </c>
      <c r="D36" s="0" t="s">
        <v>1020</v>
      </c>
      <c r="E36" s="0" t="s">
        <v>1026</v>
      </c>
      <c r="F36" s="0" t="n">
        <v>891</v>
      </c>
      <c r="G36" s="0" t="n">
        <v>0.241780510799093</v>
      </c>
      <c r="H36" s="0" t="n">
        <v>0.0580091195881964</v>
      </c>
      <c r="I36" s="63" t="n">
        <v>3.37359237386575E-005</v>
      </c>
      <c r="J36" s="0" t="n">
        <f aca="false">G36-(1.96*H36)</f>
        <v>0.128082636406228</v>
      </c>
      <c r="K36" s="20" t="n">
        <f aca="false">G36+(1.96*H36)</f>
        <v>0.355478385191958</v>
      </c>
    </row>
    <row r="37" customFormat="false" ht="15.75" hidden="false" customHeight="false" outlineLevel="0" collapsed="false">
      <c r="A37" s="21" t="s">
        <v>1025</v>
      </c>
      <c r="B37" s="0" t="s">
        <v>137</v>
      </c>
      <c r="C37" s="0" t="s">
        <v>1035</v>
      </c>
      <c r="D37" s="0" t="s">
        <v>1020</v>
      </c>
      <c r="E37" s="0" t="s">
        <v>1027</v>
      </c>
      <c r="F37" s="0" t="n">
        <v>891</v>
      </c>
      <c r="G37" s="0" t="n">
        <v>0.229379838835629</v>
      </c>
      <c r="H37" s="0" t="n">
        <v>0.0290577016624023</v>
      </c>
      <c r="I37" s="63" t="n">
        <v>2.92786073014048E-015</v>
      </c>
      <c r="J37" s="0" t="n">
        <f aca="false">G37-(1.96*H37)</f>
        <v>0.172426743577321</v>
      </c>
      <c r="K37" s="20" t="n">
        <f aca="false">G37+(1.96*H37)</f>
        <v>0.286332934093937</v>
      </c>
    </row>
    <row r="38" customFormat="false" ht="16.5" hidden="false" customHeight="false" outlineLevel="0" collapsed="false">
      <c r="A38" s="23" t="s">
        <v>1025</v>
      </c>
      <c r="B38" s="24" t="s">
        <v>137</v>
      </c>
      <c r="C38" s="24" t="s">
        <v>1035</v>
      </c>
      <c r="D38" s="24" t="s">
        <v>1020</v>
      </c>
      <c r="E38" s="24" t="s">
        <v>1028</v>
      </c>
      <c r="F38" s="24" t="n">
        <v>891</v>
      </c>
      <c r="G38" s="24" t="n">
        <v>0.210003100947788</v>
      </c>
      <c r="H38" s="24" t="n">
        <v>0.0196544985570129</v>
      </c>
      <c r="I38" s="82" t="n">
        <v>1.19991753217914E-026</v>
      </c>
      <c r="J38" s="24" t="n">
        <f aca="false">G38-(1.96*H38)</f>
        <v>0.171480283776043</v>
      </c>
      <c r="K38" s="25" t="n">
        <f aca="false">G38+(1.96*H38)</f>
        <v>0.248525918119533</v>
      </c>
    </row>
  </sheetData>
  <mergeCells count="3">
    <mergeCell ref="A1:S1"/>
    <mergeCell ref="A2:J2"/>
    <mergeCell ref="A3:M3"/>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8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9921875" defaultRowHeight="15.75" zeroHeight="false" outlineLevelRow="0" outlineLevelCol="0"/>
  <cols>
    <col collapsed="false" customWidth="true" hidden="false" outlineLevel="0" max="1" min="1" style="0" width="33.33"/>
    <col collapsed="false" customWidth="true" hidden="false" outlineLevel="0" max="2" min="2" style="0" width="22.33"/>
    <col collapsed="false" customWidth="true" hidden="false" outlineLevel="0" max="3" min="3" style="0" width="51"/>
    <col collapsed="false" customWidth="true" hidden="false" outlineLevel="0" max="5" min="5" style="0" width="22.83"/>
    <col collapsed="false" customWidth="true" hidden="false" outlineLevel="0" max="6" min="6" style="0" width="12.17"/>
    <col collapsed="false" customWidth="true" hidden="false" outlineLevel="0" max="8" min="8" style="0" width="12.17"/>
  </cols>
  <sheetData>
    <row r="1" customFormat="false" ht="25.5" hidden="false" customHeight="false" outlineLevel="0" collapsed="false">
      <c r="A1" s="28" t="s">
        <v>14</v>
      </c>
      <c r="B1" s="28"/>
      <c r="C1" s="28"/>
      <c r="D1" s="28"/>
      <c r="E1" s="28"/>
      <c r="F1" s="28"/>
      <c r="G1" s="28"/>
      <c r="H1" s="28"/>
      <c r="I1" s="28"/>
      <c r="J1" s="28"/>
      <c r="K1" s="28"/>
      <c r="L1" s="28"/>
      <c r="M1" s="28"/>
      <c r="N1" s="28"/>
      <c r="O1" s="28"/>
      <c r="P1" s="28"/>
      <c r="Q1" s="28"/>
      <c r="R1" s="28"/>
      <c r="S1" s="28"/>
    </row>
    <row r="2" customFormat="false" ht="54.75" hidden="false" customHeight="true" outlineLevel="0" collapsed="false">
      <c r="A2" s="29" t="s">
        <v>1036</v>
      </c>
      <c r="B2" s="29"/>
      <c r="C2" s="29"/>
      <c r="D2" s="29"/>
      <c r="E2" s="29"/>
      <c r="F2" s="29"/>
      <c r="G2" s="29"/>
      <c r="H2" s="29"/>
    </row>
    <row r="3" customFormat="false" ht="15.75" hidden="false" customHeight="true" outlineLevel="0" collapsed="false">
      <c r="A3" s="22"/>
      <c r="B3" s="22"/>
      <c r="C3" s="22"/>
      <c r="D3" s="22"/>
      <c r="E3" s="22"/>
      <c r="F3" s="22"/>
      <c r="G3" s="22"/>
      <c r="H3" s="22"/>
      <c r="I3" s="22"/>
      <c r="J3" s="22"/>
      <c r="K3" s="22"/>
      <c r="L3" s="22"/>
      <c r="M3" s="22"/>
    </row>
    <row r="4" customFormat="false" ht="16.5" hidden="false" customHeight="false" outlineLevel="0" collapsed="false"/>
    <row r="5" customFormat="false" ht="19.5" hidden="false" customHeight="false" outlineLevel="0" collapsed="false">
      <c r="A5" s="97" t="s">
        <v>1037</v>
      </c>
      <c r="B5" s="97"/>
      <c r="C5" s="97"/>
      <c r="D5" s="97"/>
    </row>
    <row r="6" customFormat="false" ht="19.5" hidden="false" customHeight="false" outlineLevel="0" collapsed="false">
      <c r="A6" s="87" t="s">
        <v>1018</v>
      </c>
      <c r="B6" s="88" t="s">
        <v>998</v>
      </c>
      <c r="C6" s="88" t="s">
        <v>1019</v>
      </c>
      <c r="D6" s="88" t="s">
        <v>1020</v>
      </c>
      <c r="E6" s="88" t="s">
        <v>1021</v>
      </c>
      <c r="F6" s="88" t="s">
        <v>1038</v>
      </c>
      <c r="G6" s="88" t="s">
        <v>1039</v>
      </c>
      <c r="H6" s="90" t="s">
        <v>1040</v>
      </c>
    </row>
    <row r="7" customFormat="false" ht="15.75" hidden="false" customHeight="false" outlineLevel="0" collapsed="false">
      <c r="A7" s="26" t="s">
        <v>1041</v>
      </c>
      <c r="B7" s="15" t="s">
        <v>134</v>
      </c>
      <c r="C7" s="15" t="s">
        <v>106</v>
      </c>
      <c r="D7" s="15" t="s">
        <v>1020</v>
      </c>
      <c r="E7" s="15" t="s">
        <v>1028</v>
      </c>
      <c r="F7" s="15" t="n">
        <v>1227.58288518663</v>
      </c>
      <c r="G7" s="15" t="n">
        <v>797</v>
      </c>
      <c r="H7" s="98" t="n">
        <v>6.5786636016142E-021</v>
      </c>
    </row>
    <row r="8" customFormat="false" ht="15.75" hidden="false" customHeight="false" outlineLevel="0" collapsed="false">
      <c r="A8" s="21" t="s">
        <v>1042</v>
      </c>
      <c r="B8" s="0" t="s">
        <v>134</v>
      </c>
      <c r="C8" s="0" t="s">
        <v>106</v>
      </c>
      <c r="D8" s="0" t="s">
        <v>1020</v>
      </c>
      <c r="E8" s="0" t="s">
        <v>1028</v>
      </c>
      <c r="F8" s="0" t="n">
        <v>239.857006409193</v>
      </c>
      <c r="G8" s="0" t="n">
        <v>122</v>
      </c>
      <c r="H8" s="99" t="n">
        <v>1.06022826407338E-009</v>
      </c>
    </row>
    <row r="9" customFormat="false" ht="15.75" hidden="false" customHeight="false" outlineLevel="0" collapsed="false">
      <c r="A9" s="21" t="s">
        <v>1043</v>
      </c>
      <c r="B9" s="0" t="s">
        <v>134</v>
      </c>
      <c r="C9" s="0" t="s">
        <v>106</v>
      </c>
      <c r="D9" s="0" t="s">
        <v>1020</v>
      </c>
      <c r="E9" s="0" t="s">
        <v>1028</v>
      </c>
      <c r="F9" s="0" t="n">
        <v>204.726358846796</v>
      </c>
      <c r="G9" s="0" t="n">
        <v>78</v>
      </c>
      <c r="H9" s="99" t="n">
        <v>2.56388492048061E-013</v>
      </c>
    </row>
    <row r="10" customFormat="false" ht="15.75" hidden="false" customHeight="false" outlineLevel="0" collapsed="false">
      <c r="A10" s="21" t="s">
        <v>1041</v>
      </c>
      <c r="B10" s="0" t="s">
        <v>1044</v>
      </c>
      <c r="C10" s="0" t="s">
        <v>1035</v>
      </c>
      <c r="D10" s="0" t="s">
        <v>1020</v>
      </c>
      <c r="E10" s="0" t="s">
        <v>1028</v>
      </c>
      <c r="F10" s="0" t="n">
        <v>1313.97006086464</v>
      </c>
      <c r="G10" s="0" t="n">
        <v>890</v>
      </c>
      <c r="H10" s="99" t="n">
        <v>6.61601689267096E-019</v>
      </c>
    </row>
    <row r="11" customFormat="false" ht="15.75" hidden="false" customHeight="false" outlineLevel="0" collapsed="false">
      <c r="A11" s="21" t="s">
        <v>1042</v>
      </c>
      <c r="B11" s="0" t="s">
        <v>1044</v>
      </c>
      <c r="C11" s="0" t="s">
        <v>1035</v>
      </c>
      <c r="D11" s="0" t="s">
        <v>1020</v>
      </c>
      <c r="E11" s="0" t="s">
        <v>1028</v>
      </c>
      <c r="F11" s="0" t="n">
        <v>226.990187213871</v>
      </c>
      <c r="G11" s="0" t="n">
        <v>134</v>
      </c>
      <c r="H11" s="99" t="n">
        <v>9.31464779280715E-007</v>
      </c>
    </row>
    <row r="12" customFormat="false" ht="15.75" hidden="false" customHeight="false" outlineLevel="0" collapsed="false">
      <c r="A12" s="21" t="s">
        <v>1043</v>
      </c>
      <c r="B12" s="0" t="s">
        <v>1044</v>
      </c>
      <c r="C12" s="0" t="s">
        <v>1035</v>
      </c>
      <c r="D12" s="0" t="s">
        <v>1020</v>
      </c>
      <c r="E12" s="0" t="s">
        <v>1028</v>
      </c>
      <c r="F12" s="0" t="n">
        <v>167.960779175345</v>
      </c>
      <c r="G12" s="0" t="n">
        <v>81</v>
      </c>
      <c r="H12" s="99" t="n">
        <v>4.9158325126848E-008</v>
      </c>
    </row>
    <row r="13" customFormat="false" ht="15.75" hidden="false" customHeight="false" outlineLevel="0" collapsed="false">
      <c r="A13" s="21" t="s">
        <v>1041</v>
      </c>
      <c r="B13" s="0" t="s">
        <v>1045</v>
      </c>
      <c r="C13" s="0" t="s">
        <v>1034</v>
      </c>
      <c r="D13" s="0" t="s">
        <v>1020</v>
      </c>
      <c r="E13" s="0" t="s">
        <v>1028</v>
      </c>
      <c r="F13" s="0" t="n">
        <v>1353.08827667033</v>
      </c>
      <c r="G13" s="0" t="n">
        <v>890</v>
      </c>
      <c r="H13" s="99" t="n">
        <v>9.08385197613948E-022</v>
      </c>
    </row>
    <row r="14" customFormat="false" ht="15.75" hidden="false" customHeight="false" outlineLevel="0" collapsed="false">
      <c r="A14" s="21" t="s">
        <v>1042</v>
      </c>
      <c r="B14" s="0" t="s">
        <v>1045</v>
      </c>
      <c r="C14" s="0" t="s">
        <v>1034</v>
      </c>
      <c r="D14" s="0" t="s">
        <v>1020</v>
      </c>
      <c r="E14" s="0" t="s">
        <v>1028</v>
      </c>
      <c r="F14" s="0" t="n">
        <v>200.060678205599</v>
      </c>
      <c r="G14" s="0" t="n">
        <v>134</v>
      </c>
      <c r="H14" s="20" t="n">
        <v>0.000189426238593006</v>
      </c>
    </row>
    <row r="15" customFormat="false" ht="15.75" hidden="false" customHeight="false" outlineLevel="0" collapsed="false">
      <c r="A15" s="21" t="s">
        <v>1043</v>
      </c>
      <c r="B15" s="0" t="s">
        <v>1045</v>
      </c>
      <c r="C15" s="0" t="s">
        <v>1034</v>
      </c>
      <c r="D15" s="0" t="s">
        <v>1020</v>
      </c>
      <c r="E15" s="0" t="s">
        <v>1028</v>
      </c>
      <c r="F15" s="0" t="n">
        <v>151.448700011052</v>
      </c>
      <c r="G15" s="0" t="n">
        <v>81</v>
      </c>
      <c r="H15" s="99" t="n">
        <v>3.48691402506849E-006</v>
      </c>
    </row>
    <row r="16" customFormat="false" ht="15.75" hidden="false" customHeight="false" outlineLevel="0" collapsed="false">
      <c r="A16" s="21" t="s">
        <v>1041</v>
      </c>
      <c r="B16" s="0" t="s">
        <v>1046</v>
      </c>
      <c r="C16" s="0" t="s">
        <v>1033</v>
      </c>
      <c r="D16" s="0" t="s">
        <v>1020</v>
      </c>
      <c r="E16" s="0" t="s">
        <v>1028</v>
      </c>
      <c r="F16" s="0" t="n">
        <v>1247.10693535082</v>
      </c>
      <c r="G16" s="0" t="n">
        <v>890</v>
      </c>
      <c r="H16" s="99" t="n">
        <v>2.08396717382012E-014</v>
      </c>
    </row>
    <row r="17" customFormat="false" ht="15.75" hidden="false" customHeight="false" outlineLevel="0" collapsed="false">
      <c r="A17" s="21" t="s">
        <v>1042</v>
      </c>
      <c r="B17" s="0" t="s">
        <v>1046</v>
      </c>
      <c r="C17" s="0" t="s">
        <v>1033</v>
      </c>
      <c r="D17" s="0" t="s">
        <v>1020</v>
      </c>
      <c r="E17" s="0" t="s">
        <v>1028</v>
      </c>
      <c r="F17" s="0" t="n">
        <v>196.213125774148</v>
      </c>
      <c r="G17" s="0" t="n">
        <v>134</v>
      </c>
      <c r="H17" s="20" t="n">
        <v>0.000372283719746319</v>
      </c>
    </row>
    <row r="18" customFormat="false" ht="15.75" hidden="false" customHeight="false" outlineLevel="0" collapsed="false">
      <c r="A18" s="21" t="s">
        <v>1043</v>
      </c>
      <c r="B18" s="0" t="s">
        <v>1046</v>
      </c>
      <c r="C18" s="0" t="s">
        <v>1033</v>
      </c>
      <c r="D18" s="0" t="s">
        <v>1020</v>
      </c>
      <c r="E18" s="0" t="s">
        <v>1028</v>
      </c>
      <c r="F18" s="0" t="n">
        <v>145.388340393584</v>
      </c>
      <c r="G18" s="0" t="n">
        <v>81</v>
      </c>
      <c r="H18" s="99" t="n">
        <v>1.49980567992562E-005</v>
      </c>
    </row>
    <row r="19" customFormat="false" ht="15.75" hidden="false" customHeight="false" outlineLevel="0" collapsed="false">
      <c r="A19" s="21" t="s">
        <v>1041</v>
      </c>
      <c r="B19" s="0" t="s">
        <v>1047</v>
      </c>
      <c r="C19" s="0" t="s">
        <v>1032</v>
      </c>
      <c r="D19" s="0" t="s">
        <v>1020</v>
      </c>
      <c r="E19" s="0" t="s">
        <v>1028</v>
      </c>
      <c r="F19" s="0" t="n">
        <v>1383.77636017395</v>
      </c>
      <c r="G19" s="0" t="n">
        <v>890</v>
      </c>
      <c r="H19" s="99" t="n">
        <v>3.99295672270598E-024</v>
      </c>
    </row>
    <row r="20" customFormat="false" ht="15.75" hidden="false" customHeight="false" outlineLevel="0" collapsed="false">
      <c r="A20" s="21" t="s">
        <v>1042</v>
      </c>
      <c r="B20" s="0" t="s">
        <v>1047</v>
      </c>
      <c r="C20" s="0" t="s">
        <v>1032</v>
      </c>
      <c r="D20" s="0" t="s">
        <v>1020</v>
      </c>
      <c r="E20" s="0" t="s">
        <v>1028</v>
      </c>
      <c r="F20" s="0" t="n">
        <v>219.087531799593</v>
      </c>
      <c r="G20" s="0" t="n">
        <v>134</v>
      </c>
      <c r="H20" s="99" t="n">
        <v>4.8960167654814E-006</v>
      </c>
    </row>
    <row r="21" customFormat="false" ht="15.75" hidden="false" customHeight="false" outlineLevel="0" collapsed="false">
      <c r="A21" s="21" t="s">
        <v>1043</v>
      </c>
      <c r="B21" s="0" t="s">
        <v>1047</v>
      </c>
      <c r="C21" s="0" t="s">
        <v>1032</v>
      </c>
      <c r="D21" s="0" t="s">
        <v>1020</v>
      </c>
      <c r="E21" s="0" t="s">
        <v>1028</v>
      </c>
      <c r="F21" s="0" t="n">
        <v>161.884577019591</v>
      </c>
      <c r="G21" s="0" t="n">
        <v>81</v>
      </c>
      <c r="H21" s="99" t="n">
        <v>2.46902109036499E-007</v>
      </c>
    </row>
    <row r="22" customFormat="false" ht="15.75" hidden="false" customHeight="false" outlineLevel="0" collapsed="false">
      <c r="A22" s="21" t="s">
        <v>1041</v>
      </c>
      <c r="B22" s="0" t="s">
        <v>1031</v>
      </c>
      <c r="C22" s="0" t="s">
        <v>1014</v>
      </c>
      <c r="D22" s="0" t="s">
        <v>1020</v>
      </c>
      <c r="E22" s="0" t="s">
        <v>1028</v>
      </c>
      <c r="F22" s="0" t="n">
        <v>1027.05372947786</v>
      </c>
      <c r="G22" s="0" t="n">
        <v>790</v>
      </c>
      <c r="H22" s="99" t="n">
        <v>2.24698079377207E-008</v>
      </c>
    </row>
    <row r="23" customFormat="false" ht="15.75" hidden="false" customHeight="false" outlineLevel="0" collapsed="false">
      <c r="A23" s="21" t="s">
        <v>1042</v>
      </c>
      <c r="B23" s="0" t="s">
        <v>1031</v>
      </c>
      <c r="C23" s="0" t="s">
        <v>1014</v>
      </c>
      <c r="D23" s="0" t="s">
        <v>1020</v>
      </c>
      <c r="E23" s="0" t="s">
        <v>1028</v>
      </c>
      <c r="F23" s="0" t="n">
        <v>159.888567840347</v>
      </c>
      <c r="G23" s="0" t="n">
        <v>121</v>
      </c>
      <c r="H23" s="20" t="n">
        <v>0.0103054230969068</v>
      </c>
    </row>
    <row r="24" customFormat="false" ht="15.75" hidden="false" customHeight="false" outlineLevel="0" collapsed="false">
      <c r="A24" s="21" t="s">
        <v>1043</v>
      </c>
      <c r="B24" s="0" t="s">
        <v>1031</v>
      </c>
      <c r="C24" s="0" t="s">
        <v>1014</v>
      </c>
      <c r="D24" s="0" t="s">
        <v>1020</v>
      </c>
      <c r="E24" s="0" t="s">
        <v>1028</v>
      </c>
      <c r="F24" s="0" t="n">
        <v>118.459397232597</v>
      </c>
      <c r="G24" s="0" t="n">
        <v>77</v>
      </c>
      <c r="H24" s="20" t="n">
        <v>0.00168936547931459</v>
      </c>
    </row>
    <row r="25" customFormat="false" ht="15.75" hidden="false" customHeight="false" outlineLevel="0" collapsed="false">
      <c r="A25" s="21" t="s">
        <v>1041</v>
      </c>
      <c r="B25" s="0" t="s">
        <v>127</v>
      </c>
      <c r="C25" s="0" t="s">
        <v>1009</v>
      </c>
      <c r="D25" s="0" t="s">
        <v>1020</v>
      </c>
      <c r="E25" s="0" t="s">
        <v>1028</v>
      </c>
      <c r="F25" s="0" t="n">
        <v>1434.20056318176</v>
      </c>
      <c r="G25" s="0" t="n">
        <v>887</v>
      </c>
      <c r="H25" s="99" t="n">
        <v>1.63059926839985E-028</v>
      </c>
    </row>
    <row r="26" customFormat="false" ht="15.75" hidden="false" customHeight="false" outlineLevel="0" collapsed="false">
      <c r="A26" s="21" t="s">
        <v>1048</v>
      </c>
      <c r="B26" s="0" t="s">
        <v>127</v>
      </c>
      <c r="C26" s="0" t="s">
        <v>1009</v>
      </c>
      <c r="D26" s="0" t="s">
        <v>1020</v>
      </c>
      <c r="E26" s="0" t="s">
        <v>1028</v>
      </c>
      <c r="F26" s="0" t="n">
        <v>219.941541283838</v>
      </c>
      <c r="G26" s="0" t="n">
        <v>81</v>
      </c>
      <c r="H26" s="99" t="n">
        <v>8.94259361824826E-015</v>
      </c>
    </row>
    <row r="27" customFormat="false" ht="15.75" hidden="false" customHeight="false" outlineLevel="0" collapsed="false">
      <c r="A27" s="21" t="s">
        <v>1049</v>
      </c>
      <c r="B27" s="0" t="s">
        <v>127</v>
      </c>
      <c r="C27" s="0" t="s">
        <v>1009</v>
      </c>
      <c r="D27" s="0" t="s">
        <v>1020</v>
      </c>
      <c r="E27" s="0" t="s">
        <v>1028</v>
      </c>
      <c r="F27" s="0" t="n">
        <v>251.72179536853</v>
      </c>
      <c r="G27" s="0" t="n">
        <v>134</v>
      </c>
      <c r="H27" s="99" t="n">
        <v>3.24739240434754E-009</v>
      </c>
    </row>
    <row r="28" customFormat="false" ht="15.75" hidden="false" customHeight="false" outlineLevel="0" collapsed="false">
      <c r="A28" s="21" t="s">
        <v>1041</v>
      </c>
      <c r="B28" s="0" t="s">
        <v>124</v>
      </c>
      <c r="C28" s="0" t="s">
        <v>1013</v>
      </c>
      <c r="D28" s="0" t="s">
        <v>1020</v>
      </c>
      <c r="E28" s="0" t="s">
        <v>1028</v>
      </c>
      <c r="F28" s="0" t="n">
        <v>1627.62114356456</v>
      </c>
      <c r="G28" s="0" t="n">
        <v>788</v>
      </c>
      <c r="H28" s="99" t="n">
        <v>1.1824706163125E-060</v>
      </c>
    </row>
    <row r="29" customFormat="false" ht="15.75" hidden="false" customHeight="false" outlineLevel="0" collapsed="false">
      <c r="A29" s="21" t="s">
        <v>1048</v>
      </c>
      <c r="B29" s="0" t="s">
        <v>124</v>
      </c>
      <c r="C29" s="0" t="s">
        <v>1013</v>
      </c>
      <c r="D29" s="0" t="s">
        <v>1020</v>
      </c>
      <c r="E29" s="0" t="s">
        <v>1028</v>
      </c>
      <c r="F29" s="0" t="n">
        <v>147.968971526638</v>
      </c>
      <c r="G29" s="0" t="n">
        <v>75</v>
      </c>
      <c r="H29" s="99" t="n">
        <v>1.05811580413121E-006</v>
      </c>
    </row>
    <row r="30" customFormat="false" ht="15.75" hidden="false" customHeight="false" outlineLevel="0" collapsed="false">
      <c r="A30" s="21" t="s">
        <v>1049</v>
      </c>
      <c r="B30" s="0" t="s">
        <v>124</v>
      </c>
      <c r="C30" s="0" t="s">
        <v>1013</v>
      </c>
      <c r="D30" s="0" t="s">
        <v>1020</v>
      </c>
      <c r="E30" s="0" t="s">
        <v>1028</v>
      </c>
      <c r="F30" s="0" t="n">
        <v>180.702312182466</v>
      </c>
      <c r="G30" s="0" t="n">
        <v>121</v>
      </c>
      <c r="H30" s="20" t="n">
        <v>0.000357076003216276</v>
      </c>
    </row>
    <row r="31" customFormat="false" ht="15.75" hidden="false" customHeight="false" outlineLevel="0" collapsed="false">
      <c r="A31" s="21" t="s">
        <v>1041</v>
      </c>
      <c r="B31" s="0" t="s">
        <v>131</v>
      </c>
      <c r="C31" s="0" t="s">
        <v>1012</v>
      </c>
      <c r="D31" s="0" t="s">
        <v>1020</v>
      </c>
      <c r="E31" s="0" t="s">
        <v>1028</v>
      </c>
      <c r="F31" s="0" t="n">
        <v>1939.94670454125</v>
      </c>
      <c r="G31" s="0" t="n">
        <v>884</v>
      </c>
      <c r="H31" s="99" t="n">
        <v>5.9525459025601E-081</v>
      </c>
    </row>
    <row r="32" customFormat="false" ht="15.75" hidden="false" customHeight="false" outlineLevel="0" collapsed="false">
      <c r="A32" s="21" t="s">
        <v>1048</v>
      </c>
      <c r="B32" s="0" t="s">
        <v>131</v>
      </c>
      <c r="C32" s="0" t="s">
        <v>1012</v>
      </c>
      <c r="D32" s="0" t="s">
        <v>1020</v>
      </c>
      <c r="E32" s="0" t="s">
        <v>1028</v>
      </c>
      <c r="F32" s="0" t="n">
        <v>283.697907410786</v>
      </c>
      <c r="G32" s="0" t="n">
        <v>80</v>
      </c>
      <c r="H32" s="99" t="n">
        <v>1.39792949348299E-024</v>
      </c>
    </row>
    <row r="33" customFormat="false" ht="15.75" hidden="false" customHeight="false" outlineLevel="0" collapsed="false">
      <c r="A33" s="21" t="s">
        <v>1049</v>
      </c>
      <c r="B33" s="0" t="s">
        <v>131</v>
      </c>
      <c r="C33" s="0" t="s">
        <v>1012</v>
      </c>
      <c r="D33" s="0" t="s">
        <v>1020</v>
      </c>
      <c r="E33" s="0" t="s">
        <v>1028</v>
      </c>
      <c r="F33" s="0" t="n">
        <v>478.567272491411</v>
      </c>
      <c r="G33" s="0" t="n">
        <v>133</v>
      </c>
      <c r="H33" s="99" t="n">
        <v>1.62905848416776E-040</v>
      </c>
    </row>
    <row r="34" customFormat="false" ht="15.75" hidden="false" customHeight="false" outlineLevel="0" collapsed="false">
      <c r="A34" s="21" t="s">
        <v>1041</v>
      </c>
      <c r="B34" s="0" t="s">
        <v>141</v>
      </c>
      <c r="C34" s="0" t="s">
        <v>113</v>
      </c>
      <c r="D34" s="0" t="s">
        <v>1020</v>
      </c>
      <c r="E34" s="0" t="s">
        <v>1028</v>
      </c>
      <c r="F34" s="0" t="n">
        <v>1214.50083341956</v>
      </c>
      <c r="G34" s="0" t="n">
        <v>887</v>
      </c>
      <c r="H34" s="99" t="n">
        <v>1.29155943607875E-012</v>
      </c>
    </row>
    <row r="35" customFormat="false" ht="15.75" hidden="false" customHeight="false" outlineLevel="0" collapsed="false">
      <c r="A35" s="21" t="s">
        <v>1043</v>
      </c>
      <c r="B35" s="0" t="s">
        <v>141</v>
      </c>
      <c r="C35" s="0" t="s">
        <v>113</v>
      </c>
      <c r="D35" s="0" t="s">
        <v>1020</v>
      </c>
      <c r="E35" s="0" t="s">
        <v>1028</v>
      </c>
      <c r="F35" s="0" t="n">
        <v>214.419110009488</v>
      </c>
      <c r="G35" s="0" t="n">
        <v>80</v>
      </c>
      <c r="H35" s="99" t="n">
        <v>3.17628636144393E-014</v>
      </c>
    </row>
    <row r="36" customFormat="false" ht="16.5" hidden="false" customHeight="false" outlineLevel="0" collapsed="false">
      <c r="A36" s="23" t="s">
        <v>1042</v>
      </c>
      <c r="B36" s="24" t="s">
        <v>141</v>
      </c>
      <c r="C36" s="24" t="s">
        <v>113</v>
      </c>
      <c r="D36" s="24" t="s">
        <v>1020</v>
      </c>
      <c r="E36" s="24" t="s">
        <v>1028</v>
      </c>
      <c r="F36" s="24" t="n">
        <v>218.723011290428</v>
      </c>
      <c r="G36" s="24" t="n">
        <v>133</v>
      </c>
      <c r="H36" s="100" t="n">
        <v>4.06276528767E-006</v>
      </c>
    </row>
    <row r="37" customFormat="false" ht="15.75" hidden="false" customHeight="false" outlineLevel="0" collapsed="false">
      <c r="H37" s="63"/>
    </row>
    <row r="38" customFormat="false" ht="15.75" hidden="false" customHeight="false" outlineLevel="0" collapsed="false">
      <c r="H38" s="63"/>
    </row>
    <row r="39" customFormat="false" ht="15.75" hidden="false" customHeight="false" outlineLevel="0" collapsed="false">
      <c r="H39" s="63"/>
    </row>
    <row r="40" customFormat="false" ht="15.75" hidden="false" customHeight="false" outlineLevel="0" collapsed="false">
      <c r="H40" s="63"/>
    </row>
    <row r="41" customFormat="false" ht="15.75" hidden="false" customHeight="false" outlineLevel="0" collapsed="false">
      <c r="H41" s="63"/>
    </row>
    <row r="42" customFormat="false" ht="15.75" hidden="false" customHeight="false" outlineLevel="0" collapsed="false">
      <c r="H42" s="63"/>
    </row>
    <row r="43" customFormat="false" ht="15.75" hidden="false" customHeight="false" outlineLevel="0" collapsed="false">
      <c r="H43" s="63"/>
    </row>
    <row r="47" customFormat="false" ht="18.75" hidden="false" customHeight="false" outlineLevel="0" collapsed="false">
      <c r="A47" s="101"/>
      <c r="B47" s="101"/>
      <c r="C47" s="101"/>
      <c r="D47" s="101"/>
    </row>
    <row r="48" customFormat="false" ht="18.75" hidden="false" customHeight="false" outlineLevel="0" collapsed="false">
      <c r="A48" s="42"/>
      <c r="B48" s="42"/>
      <c r="C48" s="42"/>
      <c r="D48" s="42"/>
      <c r="E48" s="42"/>
      <c r="F48" s="42"/>
      <c r="G48" s="42"/>
      <c r="H48" s="42"/>
    </row>
    <row r="49" customFormat="false" ht="15.75" hidden="false" customHeight="false" outlineLevel="0" collapsed="false">
      <c r="H49" s="63"/>
    </row>
    <row r="50" customFormat="false" ht="15.75" hidden="false" customHeight="false" outlineLevel="0" collapsed="false">
      <c r="H50" s="63"/>
    </row>
    <row r="51" customFormat="false" ht="15.75" hidden="false" customHeight="false" outlineLevel="0" collapsed="false">
      <c r="H51" s="63"/>
    </row>
    <row r="52" customFormat="false" ht="15.75" hidden="false" customHeight="false" outlineLevel="0" collapsed="false">
      <c r="H52" s="63"/>
    </row>
    <row r="53" customFormat="false" ht="15.75" hidden="false" customHeight="false" outlineLevel="0" collapsed="false">
      <c r="H53" s="63"/>
    </row>
    <row r="54" customFormat="false" ht="15.75" hidden="false" customHeight="false" outlineLevel="0" collapsed="false">
      <c r="H54" s="63"/>
    </row>
    <row r="55" customFormat="false" ht="15.75" hidden="false" customHeight="false" outlineLevel="0" collapsed="false">
      <c r="H55" s="63"/>
    </row>
    <row r="56" customFormat="false" ht="15.75" hidden="false" customHeight="false" outlineLevel="0" collapsed="false">
      <c r="H56" s="63"/>
    </row>
    <row r="57" customFormat="false" ht="15.75" hidden="false" customHeight="false" outlineLevel="0" collapsed="false">
      <c r="H57" s="63"/>
    </row>
    <row r="58" customFormat="false" ht="15.75" hidden="false" customHeight="false" outlineLevel="0" collapsed="false">
      <c r="H58" s="63"/>
    </row>
    <row r="59" customFormat="false" ht="15.75" hidden="false" customHeight="false" outlineLevel="0" collapsed="false">
      <c r="H59" s="63"/>
    </row>
    <row r="60" customFormat="false" ht="15.75" hidden="false" customHeight="false" outlineLevel="0" collapsed="false">
      <c r="H60" s="63"/>
    </row>
    <row r="61" customFormat="false" ht="15.75" hidden="false" customHeight="false" outlineLevel="0" collapsed="false">
      <c r="H61" s="63"/>
    </row>
    <row r="62" customFormat="false" ht="15.75" hidden="false" customHeight="false" outlineLevel="0" collapsed="false">
      <c r="H62" s="63"/>
    </row>
    <row r="63" customFormat="false" ht="15.75" hidden="false" customHeight="false" outlineLevel="0" collapsed="false">
      <c r="H63" s="63"/>
    </row>
    <row r="64" customFormat="false" ht="15.75" hidden="false" customHeight="false" outlineLevel="0" collapsed="false">
      <c r="H64" s="63"/>
    </row>
    <row r="68" customFormat="false" ht="18.75" hidden="false" customHeight="false" outlineLevel="0" collapsed="false">
      <c r="A68" s="101"/>
      <c r="B68" s="101"/>
      <c r="C68" s="101"/>
      <c r="D68" s="101"/>
    </row>
    <row r="69" customFormat="false" ht="18.75" hidden="false" customHeight="false" outlineLevel="0" collapsed="false">
      <c r="A69" s="42"/>
      <c r="B69" s="42"/>
      <c r="C69" s="42"/>
      <c r="D69" s="42"/>
      <c r="E69" s="42"/>
      <c r="F69" s="42"/>
      <c r="G69" s="42"/>
      <c r="H69" s="42"/>
    </row>
    <row r="70" customFormat="false" ht="15.75" hidden="false" customHeight="false" outlineLevel="0" collapsed="false">
      <c r="H70" s="63"/>
    </row>
    <row r="71" customFormat="false" ht="15.75" hidden="false" customHeight="false" outlineLevel="0" collapsed="false">
      <c r="H71" s="63"/>
    </row>
    <row r="72" customFormat="false" ht="15.75" hidden="false" customHeight="false" outlineLevel="0" collapsed="false">
      <c r="H72" s="63"/>
    </row>
    <row r="73" customFormat="false" ht="15.75" hidden="false" customHeight="false" outlineLevel="0" collapsed="false">
      <c r="H73" s="63"/>
    </row>
    <row r="74" customFormat="false" ht="15.75" hidden="false" customHeight="false" outlineLevel="0" collapsed="false">
      <c r="H74" s="63"/>
    </row>
    <row r="75" customFormat="false" ht="15.75" hidden="false" customHeight="false" outlineLevel="0" collapsed="false">
      <c r="H75" s="63"/>
    </row>
    <row r="76" customFormat="false" ht="15.75" hidden="false" customHeight="false" outlineLevel="0" collapsed="false">
      <c r="H76" s="63"/>
    </row>
    <row r="77" customFormat="false" ht="15.75" hidden="false" customHeight="false" outlineLevel="0" collapsed="false">
      <c r="H77" s="63"/>
    </row>
    <row r="78" customFormat="false" ht="15.75" hidden="false" customHeight="false" outlineLevel="0" collapsed="false">
      <c r="H78" s="63"/>
    </row>
    <row r="79" customFormat="false" ht="15.75" hidden="false" customHeight="false" outlineLevel="0" collapsed="false">
      <c r="H79" s="63"/>
    </row>
    <row r="80" customFormat="false" ht="15.75" hidden="false" customHeight="false" outlineLevel="0" collapsed="false">
      <c r="H80" s="63"/>
    </row>
    <row r="81" customFormat="false" ht="15.75" hidden="false" customHeight="false" outlineLevel="0" collapsed="false">
      <c r="H81" s="63"/>
    </row>
    <row r="82" customFormat="false" ht="15.75" hidden="false" customHeight="false" outlineLevel="0" collapsed="false">
      <c r="H82" s="63"/>
    </row>
    <row r="83" customFormat="false" ht="15.75" hidden="false" customHeight="false" outlineLevel="0" collapsed="false">
      <c r="H83" s="63"/>
    </row>
    <row r="84" customFormat="false" ht="15.75" hidden="false" customHeight="false" outlineLevel="0" collapsed="false">
      <c r="H84" s="63"/>
    </row>
    <row r="85" customFormat="false" ht="15.75" hidden="false" customHeight="false" outlineLevel="0" collapsed="false">
      <c r="H85" s="63"/>
    </row>
  </sheetData>
  <mergeCells count="6">
    <mergeCell ref="A1:S1"/>
    <mergeCell ref="A2:H2"/>
    <mergeCell ref="A3:M3"/>
    <mergeCell ref="A5:D5"/>
    <mergeCell ref="A47:D47"/>
    <mergeCell ref="A68:D68"/>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9921875" defaultRowHeight="15.75" zeroHeight="false" outlineLevelRow="0" outlineLevelCol="0"/>
  <cols>
    <col collapsed="false" customWidth="true" hidden="false" outlineLevel="0" max="1" min="1" style="0" width="12.67"/>
    <col collapsed="false" customWidth="true" hidden="false" outlineLevel="0" max="3" min="3" style="0" width="16"/>
    <col collapsed="false" customWidth="true" hidden="false" outlineLevel="0" max="4" min="4" style="0" width="18.5"/>
    <col collapsed="false" customWidth="true" hidden="false" outlineLevel="0" max="5" min="5" style="0" width="13.67"/>
    <col collapsed="false" customWidth="true" hidden="false" outlineLevel="0" max="6" min="6" style="0" width="16.16"/>
  </cols>
  <sheetData>
    <row r="1" customFormat="false" ht="25.5" hidden="false" customHeight="false" outlineLevel="0" collapsed="false">
      <c r="A1" s="28" t="s">
        <v>1050</v>
      </c>
      <c r="B1" s="28"/>
      <c r="C1" s="28"/>
      <c r="D1" s="28"/>
      <c r="E1" s="28"/>
      <c r="F1" s="28"/>
      <c r="G1" s="28"/>
      <c r="H1" s="28"/>
      <c r="I1" s="28"/>
      <c r="J1" s="28"/>
      <c r="K1" s="28"/>
      <c r="L1" s="28"/>
      <c r="M1" s="28"/>
    </row>
    <row r="2" customFormat="false" ht="15.75" hidden="false" customHeight="false" outlineLevel="0" collapsed="false">
      <c r="A2" s="62" t="s">
        <v>1051</v>
      </c>
    </row>
    <row r="3" customFormat="false" ht="16.5" hidden="false" customHeight="false" outlineLevel="0" collapsed="false"/>
    <row r="4" customFormat="false" ht="19.5" hidden="false" customHeight="false" outlineLevel="0" collapsed="false">
      <c r="A4" s="71" t="s">
        <v>1052</v>
      </c>
      <c r="B4" s="71"/>
      <c r="C4" s="71"/>
      <c r="D4" s="71"/>
      <c r="E4" s="71"/>
      <c r="F4" s="71"/>
    </row>
    <row r="5" customFormat="false" ht="19.5" hidden="false" customHeight="false" outlineLevel="0" collapsed="false">
      <c r="A5" s="8" t="s">
        <v>1053</v>
      </c>
      <c r="B5" s="9" t="s">
        <v>1054</v>
      </c>
      <c r="C5" s="9" t="s">
        <v>1055</v>
      </c>
      <c r="D5" s="9" t="s">
        <v>1056</v>
      </c>
      <c r="E5" s="9" t="s">
        <v>1057</v>
      </c>
      <c r="F5" s="57" t="s">
        <v>1058</v>
      </c>
      <c r="G5" s="3"/>
    </row>
    <row r="6" customFormat="false" ht="15.75" hidden="false" customHeight="false" outlineLevel="0" collapsed="false">
      <c r="A6" s="26" t="n">
        <v>1</v>
      </c>
      <c r="B6" s="15" t="n">
        <v>35</v>
      </c>
      <c r="C6" s="0" t="n">
        <v>1</v>
      </c>
      <c r="D6" s="15" t="n">
        <f aca="false">C6/88</f>
        <v>0.0113636363636364</v>
      </c>
      <c r="E6" s="15" t="n">
        <v>4</v>
      </c>
      <c r="F6" s="16" t="n">
        <f aca="false">E6/141</f>
        <v>0.0283687943262411</v>
      </c>
    </row>
    <row r="7" customFormat="false" ht="15.75" hidden="false" customHeight="false" outlineLevel="0" collapsed="false">
      <c r="A7" s="21" t="n">
        <v>2</v>
      </c>
      <c r="B7" s="0" t="n">
        <v>6</v>
      </c>
      <c r="C7" s="0" t="n">
        <v>3</v>
      </c>
      <c r="D7" s="0" t="n">
        <f aca="false">C7/88</f>
        <v>0.0340909090909091</v>
      </c>
      <c r="E7" s="0" t="n">
        <v>3</v>
      </c>
      <c r="F7" s="20" t="n">
        <f aca="false">E7/141</f>
        <v>0.0212765957446808</v>
      </c>
    </row>
    <row r="8" customFormat="false" ht="15.75" hidden="false" customHeight="false" outlineLevel="0" collapsed="false">
      <c r="A8" s="21" t="n">
        <v>3</v>
      </c>
      <c r="B8" s="0" t="n">
        <v>137</v>
      </c>
      <c r="C8" s="0" t="n">
        <v>13</v>
      </c>
      <c r="D8" s="0" t="n">
        <f aca="false">C8/88</f>
        <v>0.147727272727273</v>
      </c>
      <c r="E8" s="0" t="n">
        <v>19</v>
      </c>
      <c r="F8" s="20" t="n">
        <f aca="false">E8/141</f>
        <v>0.134751773049645</v>
      </c>
    </row>
    <row r="9" customFormat="false" ht="15.75" hidden="false" customHeight="false" outlineLevel="0" collapsed="false">
      <c r="A9" s="21" t="n">
        <v>4</v>
      </c>
      <c r="B9" s="0" t="n">
        <v>74</v>
      </c>
      <c r="C9" s="0" t="n">
        <v>4</v>
      </c>
      <c r="D9" s="0" t="n">
        <f aca="false">C9/88</f>
        <v>0.0454545454545455</v>
      </c>
      <c r="E9" s="0" t="n">
        <v>11</v>
      </c>
      <c r="F9" s="20" t="n">
        <f aca="false">E9/141</f>
        <v>0.0780141843971631</v>
      </c>
    </row>
    <row r="10" customFormat="false" ht="15.75" hidden="false" customHeight="false" outlineLevel="0" collapsed="false">
      <c r="A10" s="21" t="n">
        <v>5</v>
      </c>
      <c r="B10" s="0" t="n">
        <v>87</v>
      </c>
      <c r="C10" s="0" t="n">
        <v>7</v>
      </c>
      <c r="D10" s="0" t="n">
        <f aca="false">C10/88</f>
        <v>0.0795454545454545</v>
      </c>
      <c r="E10" s="0" t="n">
        <v>15</v>
      </c>
      <c r="F10" s="20" t="n">
        <f aca="false">E10/141</f>
        <v>0.106382978723404</v>
      </c>
    </row>
    <row r="11" customFormat="false" ht="15.75" hidden="false" customHeight="false" outlineLevel="0" collapsed="false">
      <c r="A11" s="21" t="n">
        <v>6</v>
      </c>
      <c r="B11" s="0" t="n">
        <v>70</v>
      </c>
      <c r="C11" s="0" t="n">
        <v>7</v>
      </c>
      <c r="D11" s="0" t="n">
        <f aca="false">C11/88</f>
        <v>0.0795454545454545</v>
      </c>
      <c r="E11" s="0" t="n">
        <v>14</v>
      </c>
      <c r="F11" s="20" t="n">
        <f aca="false">E11/141</f>
        <v>0.099290780141844</v>
      </c>
    </row>
    <row r="12" customFormat="false" ht="15.75" hidden="false" customHeight="false" outlineLevel="0" collapsed="false">
      <c r="A12" s="21" t="n">
        <v>7</v>
      </c>
      <c r="B12" s="0" t="n">
        <v>162</v>
      </c>
      <c r="C12" s="0" t="n">
        <v>13</v>
      </c>
      <c r="D12" s="0" t="n">
        <f aca="false">C12/88</f>
        <v>0.147727272727273</v>
      </c>
      <c r="E12" s="0" t="n">
        <v>21</v>
      </c>
      <c r="F12" s="20" t="n">
        <f aca="false">E12/141</f>
        <v>0.148936170212766</v>
      </c>
    </row>
    <row r="13" customFormat="false" ht="15.75" hidden="false" customHeight="false" outlineLevel="0" collapsed="false">
      <c r="A13" s="21" t="n">
        <v>8</v>
      </c>
      <c r="B13" s="0" t="n">
        <v>80</v>
      </c>
      <c r="C13" s="0" t="n">
        <v>9</v>
      </c>
      <c r="D13" s="0" t="n">
        <f aca="false">C13/88</f>
        <v>0.102272727272727</v>
      </c>
      <c r="E13" s="0" t="n">
        <v>9</v>
      </c>
      <c r="F13" s="20" t="n">
        <f aca="false">E13/141</f>
        <v>0.0638297872340425</v>
      </c>
    </row>
    <row r="14" customFormat="false" ht="15.75" hidden="false" customHeight="false" outlineLevel="0" collapsed="false">
      <c r="A14" s="21" t="n">
        <v>9</v>
      </c>
      <c r="B14" s="0" t="n">
        <v>13</v>
      </c>
      <c r="C14" s="0" t="n">
        <v>1</v>
      </c>
      <c r="D14" s="0" t="n">
        <f aca="false">C14/88</f>
        <v>0.0113636363636364</v>
      </c>
      <c r="E14" s="0" t="n">
        <v>1</v>
      </c>
      <c r="F14" s="20" t="n">
        <f aca="false">E14/141</f>
        <v>0.00709219858156028</v>
      </c>
    </row>
    <row r="15" customFormat="false" ht="15.75" hidden="false" customHeight="false" outlineLevel="0" collapsed="false">
      <c r="A15" s="21" t="n">
        <v>10</v>
      </c>
      <c r="B15" s="0" t="n">
        <v>56</v>
      </c>
      <c r="C15" s="0" t="n">
        <v>6</v>
      </c>
      <c r="D15" s="0" t="n">
        <f aca="false">C15/88</f>
        <v>0.0681818181818182</v>
      </c>
      <c r="E15" s="0" t="n">
        <v>7</v>
      </c>
      <c r="F15" s="20" t="n">
        <f aca="false">E15/141</f>
        <v>0.049645390070922</v>
      </c>
    </row>
    <row r="16" customFormat="false" ht="15.75" hidden="false" customHeight="false" outlineLevel="0" collapsed="false">
      <c r="A16" s="21" t="n">
        <v>11</v>
      </c>
      <c r="B16" s="0" t="n">
        <v>30</v>
      </c>
      <c r="C16" s="0" t="n">
        <v>4</v>
      </c>
      <c r="D16" s="0" t="n">
        <f aca="false">C16/88</f>
        <v>0.0454545454545455</v>
      </c>
      <c r="E16" s="0" t="n">
        <v>4</v>
      </c>
      <c r="F16" s="20" t="n">
        <f aca="false">E16/141</f>
        <v>0.0283687943262411</v>
      </c>
    </row>
    <row r="17" customFormat="false" ht="15.75" hidden="false" customHeight="false" outlineLevel="0" collapsed="false">
      <c r="A17" s="21" t="n">
        <v>12</v>
      </c>
      <c r="B17" s="0" t="n">
        <v>104</v>
      </c>
      <c r="C17" s="0" t="n">
        <v>10</v>
      </c>
      <c r="D17" s="0" t="n">
        <f aca="false">C17/88</f>
        <v>0.113636363636364</v>
      </c>
      <c r="E17" s="0" t="n">
        <v>21</v>
      </c>
      <c r="F17" s="20" t="n">
        <f aca="false">E17/141</f>
        <v>0.148936170212766</v>
      </c>
    </row>
    <row r="18" customFormat="false" ht="15.75" hidden="false" customHeight="false" outlineLevel="0" collapsed="false">
      <c r="A18" s="102" t="s">
        <v>1059</v>
      </c>
      <c r="B18" s="0" t="n">
        <v>34</v>
      </c>
      <c r="C18" s="0" t="n">
        <v>5</v>
      </c>
      <c r="D18" s="0" t="n">
        <f aca="false">C18/88</f>
        <v>0.0568181818181818</v>
      </c>
      <c r="E18" s="0" t="n">
        <v>7</v>
      </c>
      <c r="F18" s="20" t="n">
        <f aca="false">E18/141</f>
        <v>0.049645390070922</v>
      </c>
    </row>
    <row r="19" customFormat="false" ht="16.5" hidden="false" customHeight="false" outlineLevel="0" collapsed="false">
      <c r="A19" s="23" t="n">
        <v>14</v>
      </c>
      <c r="B19" s="24" t="n">
        <v>16</v>
      </c>
      <c r="C19" s="24" t="n">
        <v>2</v>
      </c>
      <c r="D19" s="24" t="n">
        <f aca="false">C19/88</f>
        <v>0.0227272727272727</v>
      </c>
      <c r="E19" s="24" t="n">
        <v>3</v>
      </c>
      <c r="F19" s="103" t="n">
        <f aca="false">E19/141</f>
        <v>0.0212765957446808</v>
      </c>
    </row>
  </sheetData>
  <mergeCells count="2">
    <mergeCell ref="A1:M1"/>
    <mergeCell ref="A4:F4"/>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18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9921875" defaultRowHeight="15.75" zeroHeight="false" outlineLevelRow="0" outlineLevelCol="0"/>
  <cols>
    <col collapsed="false" customWidth="true" hidden="false" outlineLevel="0" max="2" min="2" style="0" width="12.83"/>
    <col collapsed="false" customWidth="true" hidden="false" outlineLevel="0" max="3" min="3" style="0" width="12.5"/>
    <col collapsed="false" customWidth="true" hidden="false" outlineLevel="0" max="12" min="12" style="0" width="12.83"/>
    <col collapsed="false" customWidth="true" hidden="false" outlineLevel="0" max="13" min="13" style="0" width="12.5"/>
  </cols>
  <sheetData>
    <row r="1" customFormat="false" ht="25.5" hidden="false" customHeight="false" outlineLevel="0" collapsed="false">
      <c r="A1" s="28" t="s">
        <v>16</v>
      </c>
      <c r="B1" s="28"/>
      <c r="C1" s="28"/>
      <c r="D1" s="28"/>
      <c r="E1" s="28"/>
      <c r="F1" s="28"/>
      <c r="G1" s="28"/>
      <c r="H1" s="28"/>
      <c r="I1" s="28"/>
      <c r="J1" s="28"/>
      <c r="K1" s="28"/>
      <c r="L1" s="28"/>
      <c r="M1" s="28"/>
      <c r="N1" s="28"/>
      <c r="O1" s="28"/>
      <c r="P1" s="28"/>
      <c r="Q1" s="28"/>
      <c r="R1" s="28"/>
      <c r="S1" s="28"/>
    </row>
    <row r="2" customFormat="false" ht="15.75" hidden="false" customHeight="false" outlineLevel="0" collapsed="false">
      <c r="A2" s="62" t="s">
        <v>1060</v>
      </c>
    </row>
    <row r="3" customFormat="false" ht="16.5" hidden="false" customHeight="false" outlineLevel="0" collapsed="false"/>
    <row r="4" customFormat="false" ht="19.5" hidden="false" customHeight="false" outlineLevel="0" collapsed="false">
      <c r="A4" s="8" t="s">
        <v>147</v>
      </c>
      <c r="B4" s="9" t="s">
        <v>1061</v>
      </c>
      <c r="C4" s="9" t="s">
        <v>1062</v>
      </c>
      <c r="D4" s="9" t="s">
        <v>1063</v>
      </c>
      <c r="E4" s="9" t="s">
        <v>1001</v>
      </c>
      <c r="F4" s="9" t="s">
        <v>1002</v>
      </c>
      <c r="G4" s="9" t="s">
        <v>1024</v>
      </c>
      <c r="H4" s="57" t="s">
        <v>977</v>
      </c>
      <c r="K4" s="3"/>
      <c r="L4" s="3"/>
      <c r="M4" s="3"/>
      <c r="N4" s="3"/>
      <c r="O4" s="3"/>
      <c r="P4" s="3"/>
      <c r="Q4" s="3"/>
    </row>
    <row r="5" customFormat="false" ht="18.75" hidden="false" customHeight="false" outlineLevel="0" collapsed="false">
      <c r="A5" s="21" t="s">
        <v>504</v>
      </c>
      <c r="B5" s="0" t="s">
        <v>1064</v>
      </c>
      <c r="C5" s="0" t="s">
        <v>1065</v>
      </c>
      <c r="D5" s="0" t="n">
        <v>0.0784</v>
      </c>
      <c r="E5" s="0" t="n">
        <v>0.0356</v>
      </c>
      <c r="F5" s="0" t="n">
        <v>0.0034</v>
      </c>
      <c r="G5" s="63" t="n">
        <v>1.4E-025</v>
      </c>
      <c r="H5" s="20" t="s">
        <v>1066</v>
      </c>
      <c r="K5" s="3"/>
      <c r="L5" s="3"/>
      <c r="M5" s="3"/>
      <c r="N5" s="3"/>
      <c r="O5" s="3"/>
      <c r="P5" s="3"/>
      <c r="Q5" s="3"/>
    </row>
    <row r="6" customFormat="false" ht="15.75" hidden="false" customHeight="false" outlineLevel="0" collapsed="false">
      <c r="A6" s="21" t="s">
        <v>522</v>
      </c>
      <c r="B6" s="0" t="s">
        <v>1067</v>
      </c>
      <c r="C6" s="0" t="s">
        <v>1068</v>
      </c>
      <c r="D6" s="0" t="n">
        <v>0.02999</v>
      </c>
      <c r="E6" s="0" t="n">
        <v>-0.0343</v>
      </c>
      <c r="F6" s="0" t="n">
        <v>0.0047</v>
      </c>
      <c r="G6" s="63" t="n">
        <v>4.4E-013</v>
      </c>
      <c r="H6" s="20" t="s">
        <v>1066</v>
      </c>
      <c r="Q6" s="63"/>
    </row>
    <row r="7" customFormat="false" ht="15.75" hidden="false" customHeight="false" outlineLevel="0" collapsed="false">
      <c r="A7" s="21" t="s">
        <v>330</v>
      </c>
      <c r="B7" s="0" t="s">
        <v>1067</v>
      </c>
      <c r="C7" s="0" t="s">
        <v>1068</v>
      </c>
      <c r="D7" s="0" t="n">
        <v>0.1823</v>
      </c>
      <c r="E7" s="0" t="n">
        <v>-0.0331</v>
      </c>
      <c r="F7" s="0" t="n">
        <v>0.0021</v>
      </c>
      <c r="G7" s="63" t="n">
        <v>1.9E-057</v>
      </c>
      <c r="H7" s="20" t="s">
        <v>1066</v>
      </c>
      <c r="Q7" s="63"/>
    </row>
    <row r="8" customFormat="false" ht="15.75" hidden="false" customHeight="false" outlineLevel="0" collapsed="false">
      <c r="A8" s="21" t="s">
        <v>168</v>
      </c>
      <c r="B8" s="0" t="s">
        <v>1064</v>
      </c>
      <c r="C8" s="0" t="s">
        <v>1065</v>
      </c>
      <c r="D8" s="0" t="n">
        <v>0.1189</v>
      </c>
      <c r="E8" s="0" t="n">
        <v>0.0317</v>
      </c>
      <c r="F8" s="0" t="n">
        <v>0.0025</v>
      </c>
      <c r="G8" s="63" t="n">
        <v>7.5E-038</v>
      </c>
      <c r="H8" s="20" t="s">
        <v>1069</v>
      </c>
      <c r="Q8" s="63"/>
    </row>
    <row r="9" customFormat="false" ht="15.75" hidden="false" customHeight="false" outlineLevel="0" collapsed="false">
      <c r="A9" s="21" t="s">
        <v>206</v>
      </c>
      <c r="B9" s="0" t="s">
        <v>1067</v>
      </c>
      <c r="C9" s="0" t="s">
        <v>1068</v>
      </c>
      <c r="D9" s="0" t="n">
        <v>0.494891</v>
      </c>
      <c r="E9" s="0" t="n">
        <v>-0.0293415</v>
      </c>
      <c r="F9" s="0" t="n">
        <v>0.00196279</v>
      </c>
      <c r="G9" s="63" t="n">
        <v>1.6E-050</v>
      </c>
      <c r="H9" s="20" t="s">
        <v>1070</v>
      </c>
      <c r="Q9" s="63"/>
    </row>
    <row r="10" customFormat="false" ht="15.75" hidden="false" customHeight="false" outlineLevel="0" collapsed="false">
      <c r="A10" s="21" t="s">
        <v>301</v>
      </c>
      <c r="B10" s="0" t="s">
        <v>1067</v>
      </c>
      <c r="C10" s="0" t="s">
        <v>1068</v>
      </c>
      <c r="D10" s="0" t="n">
        <v>0.6703</v>
      </c>
      <c r="E10" s="0" t="n">
        <v>0.0274</v>
      </c>
      <c r="F10" s="0" t="n">
        <v>0.0018</v>
      </c>
      <c r="G10" s="63" t="n">
        <v>2.1E-052</v>
      </c>
      <c r="H10" s="20" t="s">
        <v>1069</v>
      </c>
      <c r="Q10" s="63"/>
    </row>
    <row r="11" customFormat="false" ht="15.75" hidden="false" customHeight="false" outlineLevel="0" collapsed="false">
      <c r="A11" s="21" t="s">
        <v>251</v>
      </c>
      <c r="B11" s="0" t="s">
        <v>1067</v>
      </c>
      <c r="C11" s="0" t="s">
        <v>1065</v>
      </c>
      <c r="D11" s="0" t="n">
        <v>0.08261</v>
      </c>
      <c r="E11" s="0" t="n">
        <v>0.0271</v>
      </c>
      <c r="F11" s="0" t="n">
        <v>0.003</v>
      </c>
      <c r="G11" s="63" t="n">
        <v>1.5E-019</v>
      </c>
      <c r="H11" s="20" t="s">
        <v>1070</v>
      </c>
      <c r="Q11" s="63"/>
    </row>
    <row r="12" customFormat="false" ht="15.75" hidden="false" customHeight="false" outlineLevel="0" collapsed="false">
      <c r="A12" s="21" t="s">
        <v>280</v>
      </c>
      <c r="B12" s="0" t="s">
        <v>1067</v>
      </c>
      <c r="C12" s="0" t="s">
        <v>1065</v>
      </c>
      <c r="D12" s="0" t="n">
        <v>0.4038</v>
      </c>
      <c r="E12" s="0" t="n">
        <v>0.0271</v>
      </c>
      <c r="F12" s="0" t="n">
        <v>0.0017</v>
      </c>
      <c r="G12" s="63" t="n">
        <v>9.2E-060</v>
      </c>
      <c r="H12" s="20" t="s">
        <v>1070</v>
      </c>
      <c r="Q12" s="63"/>
    </row>
    <row r="13" customFormat="false" ht="15.75" hidden="false" customHeight="false" outlineLevel="0" collapsed="false">
      <c r="A13" s="21" t="s">
        <v>224</v>
      </c>
      <c r="B13" s="0" t="s">
        <v>1067</v>
      </c>
      <c r="C13" s="0" t="s">
        <v>1068</v>
      </c>
      <c r="D13" s="0" t="n">
        <v>0.94943</v>
      </c>
      <c r="E13" s="0" t="n">
        <v>-0.0269</v>
      </c>
      <c r="F13" s="0" t="n">
        <v>0.004</v>
      </c>
      <c r="G13" s="63" t="n">
        <v>1.5E-011</v>
      </c>
      <c r="H13" s="20" t="s">
        <v>1069</v>
      </c>
      <c r="Q13" s="63"/>
    </row>
    <row r="14" customFormat="false" ht="15.75" hidden="false" customHeight="false" outlineLevel="0" collapsed="false">
      <c r="A14" s="21" t="s">
        <v>262</v>
      </c>
      <c r="B14" s="0" t="s">
        <v>1067</v>
      </c>
      <c r="C14" s="0" t="s">
        <v>1065</v>
      </c>
      <c r="D14" s="0" t="n">
        <v>0.4133</v>
      </c>
      <c r="E14" s="0" t="n">
        <v>0.0263</v>
      </c>
      <c r="F14" s="0" t="n">
        <v>0.0016</v>
      </c>
      <c r="G14" s="63" t="n">
        <v>3.2E-058</v>
      </c>
      <c r="H14" s="20" t="s">
        <v>1070</v>
      </c>
      <c r="Q14" s="63"/>
    </row>
    <row r="15" customFormat="false" ht="15.75" hidden="false" customHeight="false" outlineLevel="0" collapsed="false">
      <c r="A15" s="21" t="s">
        <v>489</v>
      </c>
      <c r="B15" s="0" t="s">
        <v>1064</v>
      </c>
      <c r="C15" s="0" t="s">
        <v>1065</v>
      </c>
      <c r="D15" s="0" t="n">
        <v>0.4764</v>
      </c>
      <c r="E15" s="0" t="n">
        <v>0.0232</v>
      </c>
      <c r="F15" s="0" t="n">
        <v>0.0017</v>
      </c>
      <c r="G15" s="63" t="n">
        <v>1.1E-040</v>
      </c>
      <c r="H15" s="20" t="s">
        <v>1066</v>
      </c>
      <c r="Q15" s="63"/>
    </row>
    <row r="16" customFormat="false" ht="15.75" hidden="false" customHeight="false" outlineLevel="0" collapsed="false">
      <c r="A16" s="21" t="s">
        <v>230</v>
      </c>
      <c r="B16" s="0" t="s">
        <v>1064</v>
      </c>
      <c r="C16" s="0" t="s">
        <v>1065</v>
      </c>
      <c r="D16" s="0" t="n">
        <v>0.4118</v>
      </c>
      <c r="E16" s="0" t="n">
        <v>-0.0221</v>
      </c>
      <c r="F16" s="0" t="n">
        <v>0.0018</v>
      </c>
      <c r="G16" s="63" t="n">
        <v>2.1E-035</v>
      </c>
      <c r="H16" s="20" t="s">
        <v>1070</v>
      </c>
      <c r="Q16" s="63"/>
    </row>
    <row r="17" customFormat="false" ht="15.75" hidden="false" customHeight="false" outlineLevel="0" collapsed="false">
      <c r="A17" s="21" t="s">
        <v>365</v>
      </c>
      <c r="B17" s="0" t="s">
        <v>1067</v>
      </c>
      <c r="C17" s="0" t="s">
        <v>1065</v>
      </c>
      <c r="D17" s="0" t="n">
        <v>0.07127</v>
      </c>
      <c r="E17" s="0" t="n">
        <v>0.0214</v>
      </c>
      <c r="F17" s="0" t="n">
        <v>0.0031</v>
      </c>
      <c r="G17" s="63" t="n">
        <v>7.5E-012</v>
      </c>
      <c r="H17" s="20" t="s">
        <v>1066</v>
      </c>
      <c r="Q17" s="63"/>
    </row>
    <row r="18" customFormat="false" ht="15.75" hidden="false" customHeight="false" outlineLevel="0" collapsed="false">
      <c r="A18" s="21" t="s">
        <v>433</v>
      </c>
      <c r="B18" s="0" t="s">
        <v>1064</v>
      </c>
      <c r="C18" s="0" t="s">
        <v>1065</v>
      </c>
      <c r="D18" s="0" t="n">
        <v>0.08209</v>
      </c>
      <c r="E18" s="0" t="n">
        <v>0.0213</v>
      </c>
      <c r="F18" s="0" t="n">
        <v>0.0032</v>
      </c>
      <c r="G18" s="63" t="n">
        <v>2E-011</v>
      </c>
      <c r="H18" s="20" t="s">
        <v>1066</v>
      </c>
      <c r="Q18" s="63"/>
    </row>
    <row r="19" customFormat="false" ht="15.75" hidden="false" customHeight="false" outlineLevel="0" collapsed="false">
      <c r="A19" s="21" t="s">
        <v>228</v>
      </c>
      <c r="B19" s="0" t="s">
        <v>1067</v>
      </c>
      <c r="C19" s="0" t="s">
        <v>1068</v>
      </c>
      <c r="D19" s="0" t="n">
        <v>0.8448</v>
      </c>
      <c r="E19" s="0" t="n">
        <v>0.0204</v>
      </c>
      <c r="F19" s="0" t="n">
        <v>0.0024</v>
      </c>
      <c r="G19" s="63" t="n">
        <v>3.5E-017</v>
      </c>
      <c r="H19" s="20" t="s">
        <v>1070</v>
      </c>
      <c r="Q19" s="63"/>
    </row>
    <row r="20" customFormat="false" ht="15.75" hidden="false" customHeight="false" outlineLevel="0" collapsed="false">
      <c r="A20" s="21" t="s">
        <v>513</v>
      </c>
      <c r="B20" s="0" t="s">
        <v>1067</v>
      </c>
      <c r="C20" s="0" t="s">
        <v>1068</v>
      </c>
      <c r="D20" s="0" t="n">
        <v>0.5176</v>
      </c>
      <c r="E20" s="0" t="n">
        <v>0.0203</v>
      </c>
      <c r="F20" s="0" t="n">
        <v>0.0017</v>
      </c>
      <c r="G20" s="63" t="n">
        <v>5.1E-032</v>
      </c>
      <c r="H20" s="20" t="s">
        <v>1066</v>
      </c>
      <c r="Q20" s="63"/>
    </row>
    <row r="21" customFormat="false" ht="15.75" hidden="false" customHeight="false" outlineLevel="0" collapsed="false">
      <c r="A21" s="21" t="s">
        <v>492</v>
      </c>
      <c r="B21" s="0" t="s">
        <v>1067</v>
      </c>
      <c r="C21" s="0" t="s">
        <v>1068</v>
      </c>
      <c r="D21" s="0" t="n">
        <v>0.6199</v>
      </c>
      <c r="E21" s="0" t="n">
        <v>0.0202</v>
      </c>
      <c r="F21" s="0" t="n">
        <v>0.0017</v>
      </c>
      <c r="G21" s="63" t="n">
        <v>2.8E-033</v>
      </c>
      <c r="H21" s="20" t="s">
        <v>1066</v>
      </c>
      <c r="Q21" s="63"/>
    </row>
    <row r="22" customFormat="false" ht="15.75" hidden="false" customHeight="false" outlineLevel="0" collapsed="false">
      <c r="A22" s="21" t="s">
        <v>520</v>
      </c>
      <c r="B22" s="0" t="s">
        <v>1065</v>
      </c>
      <c r="C22" s="0" t="s">
        <v>1068</v>
      </c>
      <c r="D22" s="0" t="n">
        <v>0.8076</v>
      </c>
      <c r="E22" s="0" t="n">
        <v>0.0201</v>
      </c>
      <c r="F22" s="0" t="n">
        <v>0.0023</v>
      </c>
      <c r="G22" s="63" t="n">
        <v>5.5E-019</v>
      </c>
      <c r="H22" s="20" t="s">
        <v>1066</v>
      </c>
      <c r="Q22" s="63"/>
    </row>
    <row r="23" customFormat="false" ht="15.75" hidden="false" customHeight="false" outlineLevel="0" collapsed="false">
      <c r="A23" s="21" t="s">
        <v>282</v>
      </c>
      <c r="B23" s="0" t="s">
        <v>1064</v>
      </c>
      <c r="C23" s="0" t="s">
        <v>1065</v>
      </c>
      <c r="D23" s="0" t="n">
        <v>0.94411</v>
      </c>
      <c r="E23" s="0" t="n">
        <v>0.0199</v>
      </c>
      <c r="F23" s="0" t="n">
        <v>0.0035</v>
      </c>
      <c r="G23" s="63" t="n">
        <v>1.1E-008</v>
      </c>
      <c r="H23" s="20" t="s">
        <v>1069</v>
      </c>
      <c r="Q23" s="63"/>
    </row>
    <row r="24" customFormat="false" ht="15.75" hidden="false" customHeight="false" outlineLevel="0" collapsed="false">
      <c r="A24" s="21" t="s">
        <v>245</v>
      </c>
      <c r="B24" s="0" t="s">
        <v>1064</v>
      </c>
      <c r="C24" s="0" t="s">
        <v>1065</v>
      </c>
      <c r="D24" s="0" t="n">
        <v>0.1076</v>
      </c>
      <c r="E24" s="0" t="n">
        <v>-0.0197</v>
      </c>
      <c r="F24" s="0" t="n">
        <v>0.0027</v>
      </c>
      <c r="G24" s="63" t="n">
        <v>6.4E-013</v>
      </c>
      <c r="H24" s="20" t="s">
        <v>1070</v>
      </c>
      <c r="Q24" s="63"/>
    </row>
    <row r="25" customFormat="false" ht="15.75" hidden="false" customHeight="false" outlineLevel="0" collapsed="false">
      <c r="A25" s="21" t="s">
        <v>188</v>
      </c>
      <c r="B25" s="0" t="s">
        <v>1067</v>
      </c>
      <c r="C25" s="0" t="s">
        <v>1065</v>
      </c>
      <c r="D25" s="0" t="n">
        <v>0.1349</v>
      </c>
      <c r="E25" s="0" t="n">
        <v>0.0197</v>
      </c>
      <c r="F25" s="0" t="n">
        <v>0.0024</v>
      </c>
      <c r="G25" s="63" t="n">
        <v>6.9E-017</v>
      </c>
      <c r="H25" s="20" t="s">
        <v>1069</v>
      </c>
      <c r="Q25" s="63"/>
    </row>
    <row r="26" customFormat="false" ht="15.75" hidden="false" customHeight="false" outlineLevel="0" collapsed="false">
      <c r="A26" s="21" t="s">
        <v>356</v>
      </c>
      <c r="B26" s="0" t="s">
        <v>1067</v>
      </c>
      <c r="C26" s="0" t="s">
        <v>1068</v>
      </c>
      <c r="D26" s="0" t="n">
        <v>0.8876</v>
      </c>
      <c r="E26" s="0" t="n">
        <v>0.0197</v>
      </c>
      <c r="F26" s="0" t="n">
        <v>0.0025</v>
      </c>
      <c r="G26" s="63" t="n">
        <v>8.1E-015</v>
      </c>
      <c r="H26" s="20" t="s">
        <v>1066</v>
      </c>
      <c r="Q26" s="63"/>
    </row>
    <row r="27" customFormat="false" ht="15.75" hidden="false" customHeight="false" outlineLevel="0" collapsed="false">
      <c r="A27" s="21" t="s">
        <v>410</v>
      </c>
      <c r="B27" s="0" t="s">
        <v>1064</v>
      </c>
      <c r="C27" s="0" t="s">
        <v>1065</v>
      </c>
      <c r="D27" s="0" t="n">
        <v>0.8942</v>
      </c>
      <c r="E27" s="0" t="n">
        <v>0.0197</v>
      </c>
      <c r="F27" s="0" t="n">
        <v>0.0029</v>
      </c>
      <c r="G27" s="63" t="n">
        <v>1.1E-011</v>
      </c>
      <c r="H27" s="20" t="s">
        <v>1066</v>
      </c>
      <c r="Q27" s="63"/>
    </row>
    <row r="28" customFormat="false" ht="15.75" hidden="false" customHeight="false" outlineLevel="0" collapsed="false">
      <c r="A28" s="21" t="s">
        <v>497</v>
      </c>
      <c r="B28" s="0" t="s">
        <v>1064</v>
      </c>
      <c r="C28" s="0" t="s">
        <v>1065</v>
      </c>
      <c r="D28" s="0" t="n">
        <v>0.4247</v>
      </c>
      <c r="E28" s="0" t="n">
        <v>-0.0196</v>
      </c>
      <c r="F28" s="0" t="n">
        <v>0.0016</v>
      </c>
      <c r="G28" s="63" t="n">
        <v>1.3E-032</v>
      </c>
      <c r="H28" s="20" t="s">
        <v>1066</v>
      </c>
      <c r="Q28" s="63"/>
    </row>
    <row r="29" customFormat="false" ht="15.75" hidden="false" customHeight="false" outlineLevel="0" collapsed="false">
      <c r="A29" s="21" t="s">
        <v>162</v>
      </c>
      <c r="B29" s="0" t="s">
        <v>1067</v>
      </c>
      <c r="C29" s="0" t="s">
        <v>1068</v>
      </c>
      <c r="D29" s="0" t="n">
        <v>0.8856</v>
      </c>
      <c r="E29" s="0" t="n">
        <v>-0.0196</v>
      </c>
      <c r="F29" s="0" t="n">
        <v>0.0026</v>
      </c>
      <c r="G29" s="63" t="n">
        <v>5.3E-014</v>
      </c>
      <c r="H29" s="20" t="s">
        <v>1070</v>
      </c>
      <c r="Q29" s="63"/>
    </row>
    <row r="30" customFormat="false" ht="15.75" hidden="false" customHeight="false" outlineLevel="0" collapsed="false">
      <c r="A30" s="21" t="s">
        <v>379</v>
      </c>
      <c r="B30" s="0" t="s">
        <v>1067</v>
      </c>
      <c r="C30" s="0" t="s">
        <v>1068</v>
      </c>
      <c r="D30" s="0" t="n">
        <v>0.8452</v>
      </c>
      <c r="E30" s="0" t="n">
        <v>-0.0192</v>
      </c>
      <c r="F30" s="0" t="n">
        <v>0.0023</v>
      </c>
      <c r="G30" s="63" t="n">
        <v>2.9E-016</v>
      </c>
      <c r="H30" s="20" t="s">
        <v>1066</v>
      </c>
      <c r="Q30" s="63"/>
    </row>
    <row r="31" customFormat="false" ht="15.75" hidden="false" customHeight="false" outlineLevel="0" collapsed="false">
      <c r="A31" s="21" t="s">
        <v>339</v>
      </c>
      <c r="B31" s="0" t="s">
        <v>1067</v>
      </c>
      <c r="C31" s="0" t="s">
        <v>1068</v>
      </c>
      <c r="D31" s="0" t="n">
        <v>0.168</v>
      </c>
      <c r="E31" s="0" t="n">
        <v>0.0192</v>
      </c>
      <c r="F31" s="0" t="n">
        <v>0.0023</v>
      </c>
      <c r="G31" s="63" t="n">
        <v>1.1E-016</v>
      </c>
      <c r="H31" s="20" t="s">
        <v>1066</v>
      </c>
      <c r="Q31" s="63"/>
    </row>
    <row r="32" customFormat="false" ht="15.75" hidden="false" customHeight="false" outlineLevel="0" collapsed="false">
      <c r="A32" s="21" t="s">
        <v>428</v>
      </c>
      <c r="B32" s="0" t="s">
        <v>1065</v>
      </c>
      <c r="C32" s="0" t="s">
        <v>1068</v>
      </c>
      <c r="D32" s="0" t="n">
        <v>0.1531</v>
      </c>
      <c r="E32" s="0" t="n">
        <v>0.0187</v>
      </c>
      <c r="F32" s="0" t="n">
        <v>0.0024</v>
      </c>
      <c r="G32" s="63" t="n">
        <v>2.3E-014</v>
      </c>
      <c r="H32" s="20" t="s">
        <v>1066</v>
      </c>
      <c r="Q32" s="63"/>
    </row>
    <row r="33" customFormat="false" ht="15.75" hidden="false" customHeight="false" outlineLevel="0" collapsed="false">
      <c r="A33" s="21" t="s">
        <v>164</v>
      </c>
      <c r="B33" s="0" t="s">
        <v>1067</v>
      </c>
      <c r="C33" s="0" t="s">
        <v>1065</v>
      </c>
      <c r="D33" s="0" t="n">
        <v>0.09273</v>
      </c>
      <c r="E33" s="0" t="n">
        <v>0.0186</v>
      </c>
      <c r="F33" s="0" t="n">
        <v>0.0029</v>
      </c>
      <c r="G33" s="63" t="n">
        <v>1.7E-010</v>
      </c>
      <c r="H33" s="20" t="s">
        <v>1069</v>
      </c>
      <c r="Q33" s="63"/>
    </row>
    <row r="34" customFormat="false" ht="15.75" hidden="false" customHeight="false" outlineLevel="0" collapsed="false">
      <c r="A34" s="21" t="s">
        <v>341</v>
      </c>
      <c r="B34" s="0" t="s">
        <v>1064</v>
      </c>
      <c r="C34" s="0" t="s">
        <v>1065</v>
      </c>
      <c r="D34" s="0" t="n">
        <v>0.5633</v>
      </c>
      <c r="E34" s="0" t="n">
        <v>-0.0184</v>
      </c>
      <c r="F34" s="0" t="n">
        <v>0.0016</v>
      </c>
      <c r="G34" s="63" t="n">
        <v>9.3E-030</v>
      </c>
      <c r="H34" s="20" t="s">
        <v>1066</v>
      </c>
      <c r="Q34" s="63"/>
    </row>
    <row r="35" customFormat="false" ht="15.75" hidden="false" customHeight="false" outlineLevel="0" collapsed="false">
      <c r="A35" s="21" t="s">
        <v>158</v>
      </c>
      <c r="B35" s="0" t="s">
        <v>1064</v>
      </c>
      <c r="C35" s="0" t="s">
        <v>1065</v>
      </c>
      <c r="D35" s="0" t="n">
        <v>0.08109</v>
      </c>
      <c r="E35" s="0" t="n">
        <v>0.0182</v>
      </c>
      <c r="F35" s="0" t="n">
        <v>0.003</v>
      </c>
      <c r="G35" s="63" t="n">
        <v>6.9E-010</v>
      </c>
      <c r="H35" s="20" t="s">
        <v>1069</v>
      </c>
      <c r="Q35" s="63"/>
    </row>
    <row r="36" customFormat="false" ht="15.75" hidden="false" customHeight="false" outlineLevel="0" collapsed="false">
      <c r="A36" s="21" t="s">
        <v>471</v>
      </c>
      <c r="B36" s="0" t="s">
        <v>1067</v>
      </c>
      <c r="C36" s="0" t="s">
        <v>1068</v>
      </c>
      <c r="D36" s="0" t="n">
        <v>0.3431</v>
      </c>
      <c r="E36" s="0" t="n">
        <v>0.0181</v>
      </c>
      <c r="F36" s="0" t="n">
        <v>0.0018</v>
      </c>
      <c r="G36" s="63" t="n">
        <v>4.1E-023</v>
      </c>
      <c r="H36" s="20" t="s">
        <v>1066</v>
      </c>
      <c r="Q36" s="63"/>
    </row>
    <row r="37" customFormat="false" ht="15.75" hidden="false" customHeight="false" outlineLevel="0" collapsed="false">
      <c r="A37" s="21" t="s">
        <v>453</v>
      </c>
      <c r="B37" s="0" t="s">
        <v>1067</v>
      </c>
      <c r="C37" s="0" t="s">
        <v>1068</v>
      </c>
      <c r="D37" s="0" t="n">
        <v>0.1625</v>
      </c>
      <c r="E37" s="0" t="n">
        <v>-0.018</v>
      </c>
      <c r="F37" s="0" t="n">
        <v>0.0024</v>
      </c>
      <c r="G37" s="63" t="n">
        <v>2.4E-014</v>
      </c>
      <c r="H37" s="20" t="s">
        <v>1066</v>
      </c>
      <c r="Q37" s="63"/>
    </row>
    <row r="38" customFormat="false" ht="15.75" hidden="false" customHeight="false" outlineLevel="0" collapsed="false">
      <c r="A38" s="21" t="s">
        <v>242</v>
      </c>
      <c r="B38" s="0" t="s">
        <v>1067</v>
      </c>
      <c r="C38" s="0" t="s">
        <v>1068</v>
      </c>
      <c r="D38" s="0" t="n">
        <v>0.5338</v>
      </c>
      <c r="E38" s="0" t="n">
        <v>-0.0177</v>
      </c>
      <c r="F38" s="0" t="n">
        <v>0.0017</v>
      </c>
      <c r="G38" s="63" t="n">
        <v>1.5E-026</v>
      </c>
      <c r="H38" s="20" t="s">
        <v>1069</v>
      </c>
      <c r="Q38" s="63"/>
    </row>
    <row r="39" customFormat="false" ht="15.75" hidden="false" customHeight="false" outlineLevel="0" collapsed="false">
      <c r="A39" s="21" t="s">
        <v>364</v>
      </c>
      <c r="B39" s="0" t="s">
        <v>1067</v>
      </c>
      <c r="C39" s="0" t="s">
        <v>1068</v>
      </c>
      <c r="D39" s="0" t="n">
        <v>0.193</v>
      </c>
      <c r="E39" s="0" t="n">
        <v>0.0177</v>
      </c>
      <c r="F39" s="0" t="n">
        <v>0.0022</v>
      </c>
      <c r="G39" s="63" t="n">
        <v>3.5E-015</v>
      </c>
      <c r="H39" s="20" t="s">
        <v>1066</v>
      </c>
      <c r="Q39" s="63"/>
    </row>
    <row r="40" customFormat="false" ht="15.75" hidden="false" customHeight="false" outlineLevel="0" collapsed="false">
      <c r="A40" s="21" t="s">
        <v>299</v>
      </c>
      <c r="B40" s="0" t="s">
        <v>1067</v>
      </c>
      <c r="C40" s="0" t="s">
        <v>1068</v>
      </c>
      <c r="D40" s="0" t="n">
        <v>0.9147</v>
      </c>
      <c r="E40" s="0" t="n">
        <v>0.0176</v>
      </c>
      <c r="F40" s="0" t="n">
        <v>0.003</v>
      </c>
      <c r="G40" s="63" t="n">
        <v>2.9E-009</v>
      </c>
      <c r="H40" s="20" t="s">
        <v>1070</v>
      </c>
      <c r="Q40" s="63"/>
    </row>
    <row r="41" customFormat="false" ht="15.75" hidden="false" customHeight="false" outlineLevel="0" collapsed="false">
      <c r="A41" s="21" t="s">
        <v>176</v>
      </c>
      <c r="B41" s="0" t="s">
        <v>1067</v>
      </c>
      <c r="C41" s="0" t="s">
        <v>1068</v>
      </c>
      <c r="D41" s="0" t="n">
        <v>0.2409</v>
      </c>
      <c r="E41" s="0" t="n">
        <v>0.0173</v>
      </c>
      <c r="F41" s="0" t="n">
        <v>0.002</v>
      </c>
      <c r="G41" s="63" t="n">
        <v>1.6E-017</v>
      </c>
      <c r="H41" s="20" t="s">
        <v>1070</v>
      </c>
      <c r="Q41" s="63"/>
    </row>
    <row r="42" customFormat="false" ht="15.75" hidden="false" customHeight="false" outlineLevel="0" collapsed="false">
      <c r="A42" s="21" t="s">
        <v>416</v>
      </c>
      <c r="B42" s="0" t="s">
        <v>1064</v>
      </c>
      <c r="C42" s="0" t="s">
        <v>1065</v>
      </c>
      <c r="D42" s="0" t="n">
        <v>0.1203</v>
      </c>
      <c r="E42" s="0" t="n">
        <v>0.0172</v>
      </c>
      <c r="F42" s="0" t="n">
        <v>0.0027</v>
      </c>
      <c r="G42" s="63" t="n">
        <v>2.4E-010</v>
      </c>
      <c r="H42" s="20" t="s">
        <v>1066</v>
      </c>
      <c r="Q42" s="63"/>
    </row>
    <row r="43" customFormat="false" ht="15.75" hidden="false" customHeight="false" outlineLevel="0" collapsed="false">
      <c r="A43" s="21" t="s">
        <v>272</v>
      </c>
      <c r="B43" s="0" t="s">
        <v>1067</v>
      </c>
      <c r="C43" s="0" t="s">
        <v>1068</v>
      </c>
      <c r="D43" s="0" t="n">
        <v>0.1027</v>
      </c>
      <c r="E43" s="0" t="n">
        <v>0.0172</v>
      </c>
      <c r="F43" s="0" t="n">
        <v>0.0028</v>
      </c>
      <c r="G43" s="63" t="n">
        <v>1.2E-009</v>
      </c>
      <c r="H43" s="20" t="s">
        <v>1070</v>
      </c>
      <c r="Q43" s="63"/>
    </row>
    <row r="44" customFormat="false" ht="15.75" hidden="false" customHeight="false" outlineLevel="0" collapsed="false">
      <c r="A44" s="21" t="s">
        <v>305</v>
      </c>
      <c r="B44" s="0" t="s">
        <v>1067</v>
      </c>
      <c r="C44" s="0" t="s">
        <v>1068</v>
      </c>
      <c r="D44" s="0" t="n">
        <v>0.8422</v>
      </c>
      <c r="E44" s="0" t="n">
        <v>0.0171</v>
      </c>
      <c r="F44" s="0" t="n">
        <v>0.0022</v>
      </c>
      <c r="G44" s="63" t="n">
        <v>2E-014</v>
      </c>
      <c r="H44" s="20" t="s">
        <v>1070</v>
      </c>
      <c r="Q44" s="63"/>
    </row>
    <row r="45" customFormat="false" ht="15.75" hidden="false" customHeight="false" outlineLevel="0" collapsed="false">
      <c r="A45" s="21" t="s">
        <v>529</v>
      </c>
      <c r="B45" s="0" t="s">
        <v>1067</v>
      </c>
      <c r="C45" s="0" t="s">
        <v>1065</v>
      </c>
      <c r="D45" s="0" t="n">
        <v>0.4331</v>
      </c>
      <c r="E45" s="0" t="n">
        <v>-0.017</v>
      </c>
      <c r="F45" s="0" t="n">
        <v>0.0017</v>
      </c>
      <c r="G45" s="63" t="n">
        <v>7.3E-023</v>
      </c>
      <c r="H45" s="20" t="s">
        <v>1066</v>
      </c>
      <c r="Q45" s="63"/>
    </row>
    <row r="46" customFormat="false" ht="15.75" hidden="false" customHeight="false" outlineLevel="0" collapsed="false">
      <c r="A46" s="21" t="s">
        <v>372</v>
      </c>
      <c r="B46" s="0" t="s">
        <v>1067</v>
      </c>
      <c r="C46" s="0" t="s">
        <v>1068</v>
      </c>
      <c r="D46" s="0" t="n">
        <v>0.92382</v>
      </c>
      <c r="E46" s="0" t="n">
        <v>0.0168</v>
      </c>
      <c r="F46" s="0" t="n">
        <v>0.0031</v>
      </c>
      <c r="G46" s="63" t="n">
        <v>4.1E-008</v>
      </c>
      <c r="H46" s="20" t="s">
        <v>1066</v>
      </c>
      <c r="Q46" s="63"/>
    </row>
    <row r="47" customFormat="false" ht="15.75" hidden="false" customHeight="false" outlineLevel="0" collapsed="false">
      <c r="A47" s="21" t="s">
        <v>198</v>
      </c>
      <c r="B47" s="0" t="s">
        <v>1064</v>
      </c>
      <c r="C47" s="0" t="s">
        <v>1065</v>
      </c>
      <c r="D47" s="0" t="n">
        <v>0.1307</v>
      </c>
      <c r="E47" s="0" t="n">
        <v>-0.0167</v>
      </c>
      <c r="F47" s="0" t="n">
        <v>0.0027</v>
      </c>
      <c r="G47" s="63" t="n">
        <v>3.6E-010</v>
      </c>
      <c r="H47" s="20" t="s">
        <v>1070</v>
      </c>
      <c r="Q47" s="63"/>
    </row>
    <row r="48" customFormat="false" ht="15.75" hidden="false" customHeight="false" outlineLevel="0" collapsed="false">
      <c r="A48" s="21" t="s">
        <v>196</v>
      </c>
      <c r="B48" s="0" t="s">
        <v>1067</v>
      </c>
      <c r="C48" s="0" t="s">
        <v>1065</v>
      </c>
      <c r="D48" s="0" t="n">
        <v>0.891</v>
      </c>
      <c r="E48" s="0" t="n">
        <v>0.0167</v>
      </c>
      <c r="F48" s="0" t="n">
        <v>0.0028</v>
      </c>
      <c r="G48" s="63" t="n">
        <v>2.9E-009</v>
      </c>
      <c r="H48" s="20" t="s">
        <v>1070</v>
      </c>
      <c r="Q48" s="63"/>
    </row>
    <row r="49" customFormat="false" ht="15.75" hidden="false" customHeight="false" outlineLevel="0" collapsed="false">
      <c r="A49" s="21" t="s">
        <v>481</v>
      </c>
      <c r="B49" s="0" t="s">
        <v>1065</v>
      </c>
      <c r="C49" s="0" t="s">
        <v>1068</v>
      </c>
      <c r="D49" s="0" t="n">
        <v>0.09366</v>
      </c>
      <c r="E49" s="0" t="n">
        <v>-0.0166</v>
      </c>
      <c r="F49" s="0" t="n">
        <v>0.0029</v>
      </c>
      <c r="G49" s="63" t="n">
        <v>1.4E-008</v>
      </c>
      <c r="H49" s="20" t="s">
        <v>1066</v>
      </c>
      <c r="Q49" s="63"/>
    </row>
    <row r="50" customFormat="false" ht="15.75" hidden="false" customHeight="false" outlineLevel="0" collapsed="false">
      <c r="A50" s="21" t="s">
        <v>170</v>
      </c>
      <c r="B50" s="0" t="s">
        <v>1064</v>
      </c>
      <c r="C50" s="0" t="s">
        <v>1065</v>
      </c>
      <c r="D50" s="0" t="n">
        <v>0.2249</v>
      </c>
      <c r="E50" s="0" t="n">
        <v>0.0165</v>
      </c>
      <c r="F50" s="0" t="n">
        <v>0.0021</v>
      </c>
      <c r="G50" s="63" t="n">
        <v>4.8E-015</v>
      </c>
      <c r="H50" s="20" t="s">
        <v>1069</v>
      </c>
      <c r="Q50" s="63"/>
    </row>
    <row r="51" customFormat="false" ht="15.75" hidden="false" customHeight="false" outlineLevel="0" collapsed="false">
      <c r="A51" s="21" t="s">
        <v>290</v>
      </c>
      <c r="B51" s="0" t="s">
        <v>1064</v>
      </c>
      <c r="C51" s="0" t="s">
        <v>1065</v>
      </c>
      <c r="D51" s="0" t="n">
        <v>0.5942</v>
      </c>
      <c r="E51" s="0" t="n">
        <v>0.0162</v>
      </c>
      <c r="F51" s="0" t="n">
        <v>0.0017</v>
      </c>
      <c r="G51" s="63" t="n">
        <v>1.6E-022</v>
      </c>
      <c r="H51" s="20" t="s">
        <v>1070</v>
      </c>
      <c r="Q51" s="63"/>
    </row>
    <row r="52" customFormat="false" ht="15.75" hidden="false" customHeight="false" outlineLevel="0" collapsed="false">
      <c r="A52" s="21" t="s">
        <v>469</v>
      </c>
      <c r="B52" s="0" t="s">
        <v>1067</v>
      </c>
      <c r="C52" s="0" t="s">
        <v>1068</v>
      </c>
      <c r="D52" s="0" t="n">
        <v>0.3552</v>
      </c>
      <c r="E52" s="0" t="n">
        <v>-0.0161</v>
      </c>
      <c r="F52" s="0" t="n">
        <v>0.0017</v>
      </c>
      <c r="G52" s="63" t="n">
        <v>6.7E-021</v>
      </c>
      <c r="H52" s="20" t="s">
        <v>1066</v>
      </c>
      <c r="Q52" s="63"/>
    </row>
    <row r="53" customFormat="false" ht="15.75" hidden="false" customHeight="false" outlineLevel="0" collapsed="false">
      <c r="A53" s="21" t="s">
        <v>334</v>
      </c>
      <c r="B53" s="0" t="s">
        <v>1064</v>
      </c>
      <c r="C53" s="0" t="s">
        <v>1065</v>
      </c>
      <c r="D53" s="0" t="n">
        <v>0.5592</v>
      </c>
      <c r="E53" s="0" t="n">
        <v>0.0161</v>
      </c>
      <c r="F53" s="0" t="n">
        <v>0.0016</v>
      </c>
      <c r="G53" s="63" t="n">
        <v>7.2E-023</v>
      </c>
      <c r="H53" s="20" t="s">
        <v>1066</v>
      </c>
      <c r="Q53" s="63"/>
    </row>
    <row r="54" customFormat="false" ht="15.75" hidden="false" customHeight="false" outlineLevel="0" collapsed="false">
      <c r="A54" s="21" t="s">
        <v>256</v>
      </c>
      <c r="B54" s="0" t="s">
        <v>1067</v>
      </c>
      <c r="C54" s="0" t="s">
        <v>1065</v>
      </c>
      <c r="D54" s="0" t="n">
        <v>0.4162</v>
      </c>
      <c r="E54" s="0" t="n">
        <v>-0.016</v>
      </c>
      <c r="F54" s="0" t="n">
        <v>0.0017</v>
      </c>
      <c r="G54" s="63" t="n">
        <v>3.8E-022</v>
      </c>
      <c r="H54" s="20" t="s">
        <v>1069</v>
      </c>
      <c r="Q54" s="63"/>
    </row>
    <row r="55" customFormat="false" ht="15.75" hidden="false" customHeight="false" outlineLevel="0" collapsed="false">
      <c r="A55" s="21" t="s">
        <v>462</v>
      </c>
      <c r="B55" s="0" t="s">
        <v>1064</v>
      </c>
      <c r="C55" s="0" t="s">
        <v>1068</v>
      </c>
      <c r="D55" s="0" t="n">
        <v>0.8716</v>
      </c>
      <c r="E55" s="0" t="n">
        <v>0.016</v>
      </c>
      <c r="F55" s="0" t="n">
        <v>0.0027</v>
      </c>
      <c r="G55" s="63" t="n">
        <v>2.6E-009</v>
      </c>
      <c r="H55" s="20" t="s">
        <v>1066</v>
      </c>
      <c r="Q55" s="63"/>
    </row>
    <row r="56" customFormat="false" ht="15.75" hidden="false" customHeight="false" outlineLevel="0" collapsed="false">
      <c r="A56" s="21" t="s">
        <v>192</v>
      </c>
      <c r="B56" s="0" t="s">
        <v>1064</v>
      </c>
      <c r="C56" s="0" t="s">
        <v>1065</v>
      </c>
      <c r="D56" s="0" t="n">
        <v>0.3476</v>
      </c>
      <c r="E56" s="0" t="n">
        <v>0.016</v>
      </c>
      <c r="F56" s="0" t="n">
        <v>0.0018</v>
      </c>
      <c r="G56" s="63" t="n">
        <v>2.3E-019</v>
      </c>
      <c r="H56" s="20" t="s">
        <v>1070</v>
      </c>
      <c r="Q56" s="63"/>
    </row>
    <row r="57" customFormat="false" ht="15.75" hidden="false" customHeight="false" outlineLevel="0" collapsed="false">
      <c r="A57" s="21" t="s">
        <v>323</v>
      </c>
      <c r="B57" s="0" t="s">
        <v>1067</v>
      </c>
      <c r="C57" s="0" t="s">
        <v>1068</v>
      </c>
      <c r="D57" s="0" t="n">
        <v>0.1795</v>
      </c>
      <c r="E57" s="0" t="n">
        <v>-0.0159</v>
      </c>
      <c r="F57" s="0" t="n">
        <v>0.0023</v>
      </c>
      <c r="G57" s="63" t="n">
        <v>2.4E-012</v>
      </c>
      <c r="H57" s="20" t="s">
        <v>1066</v>
      </c>
      <c r="Q57" s="63"/>
    </row>
    <row r="58" customFormat="false" ht="15.75" hidden="false" customHeight="false" outlineLevel="0" collapsed="false">
      <c r="A58" s="21" t="s">
        <v>436</v>
      </c>
      <c r="B58" s="0" t="s">
        <v>1064</v>
      </c>
      <c r="C58" s="0" t="s">
        <v>1065</v>
      </c>
      <c r="D58" s="0" t="n">
        <v>0.8388</v>
      </c>
      <c r="E58" s="0" t="n">
        <v>0.0159</v>
      </c>
      <c r="F58" s="0" t="n">
        <v>0.0023</v>
      </c>
      <c r="G58" s="63" t="n">
        <v>1.7E-012</v>
      </c>
      <c r="H58" s="20" t="s">
        <v>1066</v>
      </c>
      <c r="Q58" s="63"/>
    </row>
    <row r="59" customFormat="false" ht="15.75" hidden="false" customHeight="false" outlineLevel="0" collapsed="false">
      <c r="A59" s="21" t="s">
        <v>260</v>
      </c>
      <c r="B59" s="0" t="s">
        <v>1064</v>
      </c>
      <c r="C59" s="0" t="s">
        <v>1065</v>
      </c>
      <c r="D59" s="0" t="n">
        <v>0.6565</v>
      </c>
      <c r="E59" s="0" t="n">
        <v>-0.0158</v>
      </c>
      <c r="F59" s="0" t="n">
        <v>0.0018</v>
      </c>
      <c r="G59" s="63" t="n">
        <v>2.4E-018</v>
      </c>
      <c r="H59" s="20" t="s">
        <v>1069</v>
      </c>
      <c r="Q59" s="63"/>
    </row>
    <row r="60" customFormat="false" ht="15.75" hidden="false" customHeight="false" outlineLevel="0" collapsed="false">
      <c r="A60" s="21" t="s">
        <v>388</v>
      </c>
      <c r="B60" s="0" t="s">
        <v>1064</v>
      </c>
      <c r="C60" s="0" t="s">
        <v>1065</v>
      </c>
      <c r="D60" s="0" t="n">
        <v>0.8372</v>
      </c>
      <c r="E60" s="0" t="n">
        <v>-0.0158</v>
      </c>
      <c r="F60" s="0" t="n">
        <v>0.0022</v>
      </c>
      <c r="G60" s="63" t="n">
        <v>3.1E-013</v>
      </c>
      <c r="H60" s="20" t="s">
        <v>1066</v>
      </c>
      <c r="Q60" s="63"/>
    </row>
    <row r="61" customFormat="false" ht="15.75" hidden="false" customHeight="false" outlineLevel="0" collapsed="false">
      <c r="A61" s="21" t="s">
        <v>236</v>
      </c>
      <c r="B61" s="0" t="s">
        <v>1064</v>
      </c>
      <c r="C61" s="0" t="s">
        <v>1065</v>
      </c>
      <c r="D61" s="0" t="n">
        <v>0.1087</v>
      </c>
      <c r="E61" s="0" t="n">
        <v>0.0157</v>
      </c>
      <c r="F61" s="0" t="n">
        <v>0.0026</v>
      </c>
      <c r="G61" s="63" t="n">
        <v>3.1E-009</v>
      </c>
      <c r="H61" s="20" t="s">
        <v>1070</v>
      </c>
      <c r="Q61" s="63"/>
    </row>
    <row r="62" customFormat="false" ht="15.75" hidden="false" customHeight="false" outlineLevel="0" collapsed="false">
      <c r="A62" s="21" t="s">
        <v>485</v>
      </c>
      <c r="B62" s="0" t="s">
        <v>1064</v>
      </c>
      <c r="C62" s="0" t="s">
        <v>1065</v>
      </c>
      <c r="D62" s="0" t="n">
        <v>0.2461</v>
      </c>
      <c r="E62" s="0" t="n">
        <v>-0.0156</v>
      </c>
      <c r="F62" s="0" t="n">
        <v>0.0019</v>
      </c>
      <c r="G62" s="63" t="n">
        <v>1E-016</v>
      </c>
      <c r="H62" s="20" t="s">
        <v>1066</v>
      </c>
      <c r="Q62" s="63"/>
    </row>
    <row r="63" customFormat="false" ht="15.75" hidden="false" customHeight="false" outlineLevel="0" collapsed="false">
      <c r="A63" s="21" t="s">
        <v>374</v>
      </c>
      <c r="B63" s="0" t="s">
        <v>1064</v>
      </c>
      <c r="C63" s="0" t="s">
        <v>1065</v>
      </c>
      <c r="D63" s="0" t="n">
        <v>0.1417</v>
      </c>
      <c r="E63" s="0" t="n">
        <v>0.0156</v>
      </c>
      <c r="F63" s="0" t="n">
        <v>0.0026</v>
      </c>
      <c r="G63" s="63" t="n">
        <v>9.7E-010</v>
      </c>
      <c r="H63" s="20" t="s">
        <v>1066</v>
      </c>
      <c r="Q63" s="63"/>
    </row>
    <row r="64" customFormat="false" ht="15.75" hidden="false" customHeight="false" outlineLevel="0" collapsed="false">
      <c r="A64" s="21" t="s">
        <v>350</v>
      </c>
      <c r="B64" s="0" t="s">
        <v>1064</v>
      </c>
      <c r="C64" s="0" t="s">
        <v>1065</v>
      </c>
      <c r="D64" s="0" t="n">
        <v>0.6679</v>
      </c>
      <c r="E64" s="0" t="n">
        <v>-0.0155</v>
      </c>
      <c r="F64" s="0" t="n">
        <v>0.0018</v>
      </c>
      <c r="G64" s="63" t="n">
        <v>4.1E-017</v>
      </c>
      <c r="H64" s="20" t="s">
        <v>1066</v>
      </c>
      <c r="Q64" s="63"/>
    </row>
    <row r="65" customFormat="false" ht="15.75" hidden="false" customHeight="false" outlineLevel="0" collapsed="false">
      <c r="A65" s="21" t="s">
        <v>238</v>
      </c>
      <c r="B65" s="0" t="s">
        <v>1067</v>
      </c>
      <c r="C65" s="0" t="s">
        <v>1068</v>
      </c>
      <c r="D65" s="0" t="n">
        <v>0.6404</v>
      </c>
      <c r="E65" s="0" t="n">
        <v>-0.0154</v>
      </c>
      <c r="F65" s="0" t="n">
        <v>0.0017</v>
      </c>
      <c r="G65" s="63" t="n">
        <v>2.8E-019</v>
      </c>
      <c r="H65" s="20" t="s">
        <v>1069</v>
      </c>
      <c r="Q65" s="63"/>
    </row>
    <row r="66" customFormat="false" ht="15.75" hidden="false" customHeight="false" outlineLevel="0" collapsed="false">
      <c r="A66" s="21" t="s">
        <v>288</v>
      </c>
      <c r="B66" s="0" t="s">
        <v>1067</v>
      </c>
      <c r="C66" s="0" t="s">
        <v>1068</v>
      </c>
      <c r="D66" s="0" t="n">
        <v>0.7013</v>
      </c>
      <c r="E66" s="0" t="n">
        <v>-0.0154</v>
      </c>
      <c r="F66" s="0" t="n">
        <v>0.0018</v>
      </c>
      <c r="G66" s="63" t="n">
        <v>1.1E-017</v>
      </c>
      <c r="H66" s="20" t="s">
        <v>1070</v>
      </c>
      <c r="Q66" s="63"/>
    </row>
    <row r="67" customFormat="false" ht="15.75" hidden="false" customHeight="false" outlineLevel="0" collapsed="false">
      <c r="A67" s="21" t="s">
        <v>347</v>
      </c>
      <c r="B67" s="0" t="s">
        <v>1064</v>
      </c>
      <c r="C67" s="0" t="s">
        <v>1065</v>
      </c>
      <c r="D67" s="0" t="n">
        <v>0.5239</v>
      </c>
      <c r="E67" s="0" t="n">
        <v>-0.0153</v>
      </c>
      <c r="F67" s="0" t="n">
        <v>0.0016</v>
      </c>
      <c r="G67" s="63" t="n">
        <v>5.1E-021</v>
      </c>
      <c r="H67" s="20" t="s">
        <v>1066</v>
      </c>
      <c r="Q67" s="63"/>
    </row>
    <row r="68" customFormat="false" ht="15.75" hidden="false" customHeight="false" outlineLevel="0" collapsed="false">
      <c r="A68" s="21" t="s">
        <v>178</v>
      </c>
      <c r="B68" s="0" t="s">
        <v>1067</v>
      </c>
      <c r="C68" s="0" t="s">
        <v>1068</v>
      </c>
      <c r="D68" s="0" t="n">
        <v>0.3741</v>
      </c>
      <c r="E68" s="0" t="n">
        <v>-0.0152</v>
      </c>
      <c r="F68" s="0" t="n">
        <v>0.0018</v>
      </c>
      <c r="G68" s="63" t="n">
        <v>1.4E-016</v>
      </c>
      <c r="H68" s="20" t="s">
        <v>1069</v>
      </c>
      <c r="Q68" s="63"/>
    </row>
    <row r="69" customFormat="false" ht="15.75" hidden="false" customHeight="false" outlineLevel="0" collapsed="false">
      <c r="A69" s="21" t="s">
        <v>249</v>
      </c>
      <c r="B69" s="0" t="s">
        <v>1067</v>
      </c>
      <c r="C69" s="0" t="s">
        <v>1065</v>
      </c>
      <c r="D69" s="0" t="n">
        <v>0.2524</v>
      </c>
      <c r="E69" s="0" t="n">
        <v>0.0152</v>
      </c>
      <c r="F69" s="0" t="n">
        <v>0.0019</v>
      </c>
      <c r="G69" s="63" t="n">
        <v>1.4E-015</v>
      </c>
      <c r="H69" s="20" t="s">
        <v>1069</v>
      </c>
      <c r="Q69" s="63"/>
    </row>
    <row r="70" customFormat="false" ht="15.75" hidden="false" customHeight="false" outlineLevel="0" collapsed="false">
      <c r="A70" s="21" t="s">
        <v>286</v>
      </c>
      <c r="B70" s="0" t="s">
        <v>1064</v>
      </c>
      <c r="C70" s="0" t="s">
        <v>1065</v>
      </c>
      <c r="D70" s="0" t="n">
        <v>0.8299</v>
      </c>
      <c r="E70" s="0" t="n">
        <v>-0.015</v>
      </c>
      <c r="F70" s="0" t="n">
        <v>0.0023</v>
      </c>
      <c r="G70" s="63" t="n">
        <v>4.5E-011</v>
      </c>
      <c r="H70" s="20" t="s">
        <v>1070</v>
      </c>
      <c r="Q70" s="63"/>
    </row>
    <row r="71" customFormat="false" ht="15.75" hidden="false" customHeight="false" outlineLevel="0" collapsed="false">
      <c r="A71" s="21" t="s">
        <v>182</v>
      </c>
      <c r="B71" s="0" t="s">
        <v>1064</v>
      </c>
      <c r="C71" s="0" t="s">
        <v>1065</v>
      </c>
      <c r="D71" s="0" t="n">
        <v>0.7325</v>
      </c>
      <c r="E71" s="0" t="n">
        <v>-0.0149</v>
      </c>
      <c r="F71" s="0" t="n">
        <v>0.0019</v>
      </c>
      <c r="G71" s="63" t="n">
        <v>1.2E-015</v>
      </c>
      <c r="H71" s="20" t="s">
        <v>1070</v>
      </c>
      <c r="Q71" s="63"/>
    </row>
    <row r="72" customFormat="false" ht="15.75" hidden="false" customHeight="false" outlineLevel="0" collapsed="false">
      <c r="A72" s="21" t="s">
        <v>240</v>
      </c>
      <c r="B72" s="0" t="s">
        <v>1064</v>
      </c>
      <c r="C72" s="0" t="s">
        <v>1065</v>
      </c>
      <c r="D72" s="0" t="n">
        <v>0.4785</v>
      </c>
      <c r="E72" s="0" t="n">
        <v>0.0149</v>
      </c>
      <c r="F72" s="0" t="n">
        <v>0.0017</v>
      </c>
      <c r="G72" s="63" t="n">
        <v>9.2E-018</v>
      </c>
      <c r="H72" s="20" t="s">
        <v>1070</v>
      </c>
      <c r="Q72" s="63"/>
    </row>
    <row r="73" customFormat="false" ht="15.75" hidden="false" customHeight="false" outlineLevel="0" collapsed="false">
      <c r="A73" s="21" t="s">
        <v>464</v>
      </c>
      <c r="B73" s="0" t="s">
        <v>1064</v>
      </c>
      <c r="C73" s="0" t="s">
        <v>1065</v>
      </c>
      <c r="D73" s="0" t="n">
        <v>0.2647</v>
      </c>
      <c r="E73" s="0" t="n">
        <v>-0.0148</v>
      </c>
      <c r="F73" s="0" t="n">
        <v>0.0019</v>
      </c>
      <c r="G73" s="63" t="n">
        <v>2.3E-015</v>
      </c>
      <c r="H73" s="20" t="s">
        <v>1066</v>
      </c>
      <c r="Q73" s="63"/>
    </row>
    <row r="74" customFormat="false" ht="15.75" hidden="false" customHeight="false" outlineLevel="0" collapsed="false">
      <c r="A74" s="21" t="s">
        <v>473</v>
      </c>
      <c r="B74" s="0" t="s">
        <v>1065</v>
      </c>
      <c r="C74" s="0" t="s">
        <v>1068</v>
      </c>
      <c r="D74" s="0" t="n">
        <v>0.7692</v>
      </c>
      <c r="E74" s="0" t="n">
        <v>0.0146</v>
      </c>
      <c r="F74" s="0" t="n">
        <v>0.002</v>
      </c>
      <c r="G74" s="63" t="n">
        <v>9.8E-013</v>
      </c>
      <c r="H74" s="20" t="s">
        <v>1066</v>
      </c>
      <c r="Q74" s="63"/>
    </row>
    <row r="75" customFormat="false" ht="15.75" hidden="false" customHeight="false" outlineLevel="0" collapsed="false">
      <c r="A75" s="21" t="s">
        <v>396</v>
      </c>
      <c r="B75" s="0" t="s">
        <v>1064</v>
      </c>
      <c r="C75" s="0" t="s">
        <v>1065</v>
      </c>
      <c r="D75" s="0" t="n">
        <v>0.8779</v>
      </c>
      <c r="E75" s="0" t="n">
        <v>0.0146</v>
      </c>
      <c r="F75" s="0" t="n">
        <v>0.0025</v>
      </c>
      <c r="G75" s="63" t="n">
        <v>2.9E-009</v>
      </c>
      <c r="H75" s="20" t="s">
        <v>1066</v>
      </c>
      <c r="Q75" s="63"/>
    </row>
    <row r="76" customFormat="false" ht="15.75" hidden="false" customHeight="false" outlineLevel="0" collapsed="false">
      <c r="A76" s="21" t="s">
        <v>325</v>
      </c>
      <c r="B76" s="0" t="s">
        <v>1064</v>
      </c>
      <c r="C76" s="0" t="s">
        <v>1065</v>
      </c>
      <c r="D76" s="0" t="n">
        <v>0.789333</v>
      </c>
      <c r="E76" s="0" t="n">
        <v>-0.0144275</v>
      </c>
      <c r="F76" s="0" t="n">
        <v>0.00240443</v>
      </c>
      <c r="G76" s="63" t="n">
        <v>2E-009</v>
      </c>
      <c r="H76" s="20" t="s">
        <v>1066</v>
      </c>
      <c r="Q76" s="63"/>
    </row>
    <row r="77" customFormat="false" ht="15.75" hidden="false" customHeight="false" outlineLevel="0" collapsed="false">
      <c r="A77" s="21" t="s">
        <v>392</v>
      </c>
      <c r="B77" s="0" t="s">
        <v>1067</v>
      </c>
      <c r="C77" s="0" t="s">
        <v>1068</v>
      </c>
      <c r="D77" s="0" t="n">
        <v>0.8438</v>
      </c>
      <c r="E77" s="0" t="n">
        <v>0.0144</v>
      </c>
      <c r="F77" s="0" t="n">
        <v>0.0024</v>
      </c>
      <c r="G77" s="63" t="n">
        <v>1.6E-009</v>
      </c>
      <c r="H77" s="20" t="s">
        <v>1066</v>
      </c>
      <c r="Q77" s="63"/>
    </row>
    <row r="78" customFormat="false" ht="15.75" hidden="false" customHeight="false" outlineLevel="0" collapsed="false">
      <c r="A78" s="21" t="s">
        <v>303</v>
      </c>
      <c r="B78" s="0" t="s">
        <v>1067</v>
      </c>
      <c r="C78" s="0" t="s">
        <v>1068</v>
      </c>
      <c r="D78" s="0" t="n">
        <v>0.5261</v>
      </c>
      <c r="E78" s="0" t="n">
        <v>0.0144</v>
      </c>
      <c r="F78" s="0" t="n">
        <v>0.0018</v>
      </c>
      <c r="G78" s="63" t="n">
        <v>2.9E-016</v>
      </c>
      <c r="H78" s="20" t="s">
        <v>1070</v>
      </c>
      <c r="Q78" s="63"/>
    </row>
    <row r="79" customFormat="false" ht="15.75" hidden="false" customHeight="false" outlineLevel="0" collapsed="false">
      <c r="A79" s="21" t="s">
        <v>160</v>
      </c>
      <c r="B79" s="0" t="s">
        <v>1067</v>
      </c>
      <c r="C79" s="0" t="s">
        <v>1068</v>
      </c>
      <c r="D79" s="0" t="n">
        <v>0.4971</v>
      </c>
      <c r="E79" s="0" t="n">
        <v>-0.0143</v>
      </c>
      <c r="F79" s="0" t="n">
        <v>0.0016</v>
      </c>
      <c r="G79" s="63" t="n">
        <v>1.7E-018</v>
      </c>
      <c r="H79" s="20" t="s">
        <v>1070</v>
      </c>
      <c r="Q79" s="63"/>
    </row>
    <row r="80" customFormat="false" ht="15.75" hidden="false" customHeight="false" outlineLevel="0" collapsed="false">
      <c r="A80" s="21" t="s">
        <v>386</v>
      </c>
      <c r="B80" s="0" t="s">
        <v>1064</v>
      </c>
      <c r="C80" s="0" t="s">
        <v>1065</v>
      </c>
      <c r="D80" s="0" t="n">
        <v>0.8518</v>
      </c>
      <c r="E80" s="0" t="n">
        <v>0.0143</v>
      </c>
      <c r="F80" s="0" t="n">
        <v>0.0024</v>
      </c>
      <c r="G80" s="63" t="n">
        <v>4.2E-009</v>
      </c>
      <c r="H80" s="20" t="s">
        <v>1066</v>
      </c>
      <c r="Q80" s="63"/>
    </row>
    <row r="81" customFormat="false" ht="15.75" hidden="false" customHeight="false" outlineLevel="0" collapsed="false">
      <c r="A81" s="21" t="s">
        <v>524</v>
      </c>
      <c r="B81" s="0" t="s">
        <v>1065</v>
      </c>
      <c r="C81" s="0" t="s">
        <v>1068</v>
      </c>
      <c r="D81" s="0" t="n">
        <v>0.7511</v>
      </c>
      <c r="E81" s="0" t="n">
        <v>0.0142</v>
      </c>
      <c r="F81" s="0" t="n">
        <v>0.002</v>
      </c>
      <c r="G81" s="63" t="n">
        <v>2.1E-012</v>
      </c>
      <c r="H81" s="20" t="s">
        <v>1066</v>
      </c>
      <c r="Q81" s="63"/>
    </row>
    <row r="82" customFormat="false" ht="15.75" hidden="false" customHeight="false" outlineLevel="0" collapsed="false">
      <c r="A82" s="21" t="s">
        <v>315</v>
      </c>
      <c r="B82" s="0" t="s">
        <v>1064</v>
      </c>
      <c r="C82" s="0" t="s">
        <v>1068</v>
      </c>
      <c r="D82" s="0" t="n">
        <v>0.4076</v>
      </c>
      <c r="E82" s="0" t="n">
        <v>-0.0141</v>
      </c>
      <c r="F82" s="0" t="n">
        <v>0.0018</v>
      </c>
      <c r="G82" s="63" t="n">
        <v>9.9E-016</v>
      </c>
      <c r="H82" s="20" t="s">
        <v>1069</v>
      </c>
      <c r="Q82" s="63"/>
    </row>
    <row r="83" customFormat="false" ht="15.75" hidden="false" customHeight="false" outlineLevel="0" collapsed="false">
      <c r="A83" s="21" t="s">
        <v>455</v>
      </c>
      <c r="B83" s="0" t="s">
        <v>1064</v>
      </c>
      <c r="C83" s="0" t="s">
        <v>1065</v>
      </c>
      <c r="D83" s="0" t="n">
        <v>0.714</v>
      </c>
      <c r="E83" s="0" t="n">
        <v>-0.0141</v>
      </c>
      <c r="F83" s="0" t="n">
        <v>0.0019</v>
      </c>
      <c r="G83" s="63" t="n">
        <v>3.6E-013</v>
      </c>
      <c r="H83" s="20" t="s">
        <v>1066</v>
      </c>
      <c r="Q83" s="63"/>
    </row>
    <row r="84" customFormat="false" ht="15.75" hidden="false" customHeight="false" outlineLevel="0" collapsed="false">
      <c r="A84" s="21" t="s">
        <v>202</v>
      </c>
      <c r="B84" s="0" t="s">
        <v>1064</v>
      </c>
      <c r="C84" s="0" t="s">
        <v>1065</v>
      </c>
      <c r="D84" s="0" t="n">
        <v>0.5196</v>
      </c>
      <c r="E84" s="0" t="n">
        <v>-0.0141</v>
      </c>
      <c r="F84" s="0" t="n">
        <v>0.0016</v>
      </c>
      <c r="G84" s="63" t="n">
        <v>4.8E-018</v>
      </c>
      <c r="H84" s="20" t="s">
        <v>1070</v>
      </c>
      <c r="Q84" s="63"/>
    </row>
    <row r="85" customFormat="false" ht="15.75" hidden="false" customHeight="false" outlineLevel="0" collapsed="false">
      <c r="A85" s="21" t="s">
        <v>475</v>
      </c>
      <c r="B85" s="0" t="s">
        <v>1067</v>
      </c>
      <c r="C85" s="0" t="s">
        <v>1068</v>
      </c>
      <c r="D85" s="0" t="n">
        <v>0.5714</v>
      </c>
      <c r="E85" s="0" t="n">
        <v>0.0141</v>
      </c>
      <c r="F85" s="0" t="n">
        <v>0.0017</v>
      </c>
      <c r="G85" s="63" t="n">
        <v>5.7E-016</v>
      </c>
      <c r="H85" s="20" t="s">
        <v>1066</v>
      </c>
      <c r="Q85" s="63"/>
    </row>
    <row r="86" customFormat="false" ht="15.75" hidden="false" customHeight="false" outlineLevel="0" collapsed="false">
      <c r="A86" s="21" t="s">
        <v>360</v>
      </c>
      <c r="B86" s="0" t="s">
        <v>1064</v>
      </c>
      <c r="C86" s="0" t="s">
        <v>1065</v>
      </c>
      <c r="D86" s="0" t="n">
        <v>0.7277</v>
      </c>
      <c r="E86" s="0" t="n">
        <v>0.0141</v>
      </c>
      <c r="F86" s="0" t="n">
        <v>0.0018</v>
      </c>
      <c r="G86" s="63" t="n">
        <v>1.3E-014</v>
      </c>
      <c r="H86" s="20" t="s">
        <v>1066</v>
      </c>
      <c r="Q86" s="63"/>
    </row>
    <row r="87" customFormat="false" ht="15.75" hidden="false" customHeight="false" outlineLevel="0" collapsed="false">
      <c r="A87" s="21" t="s">
        <v>440</v>
      </c>
      <c r="B87" s="0" t="s">
        <v>1067</v>
      </c>
      <c r="C87" s="0" t="s">
        <v>1065</v>
      </c>
      <c r="D87" s="0" t="n">
        <v>0.6967</v>
      </c>
      <c r="E87" s="0" t="n">
        <v>0.014</v>
      </c>
      <c r="F87" s="0" t="n">
        <v>0.0019</v>
      </c>
      <c r="G87" s="63" t="n">
        <v>9.1E-014</v>
      </c>
      <c r="H87" s="20" t="s">
        <v>1066</v>
      </c>
      <c r="Q87" s="63"/>
    </row>
    <row r="88" customFormat="false" ht="15.75" hidden="false" customHeight="false" outlineLevel="0" collapsed="false">
      <c r="A88" s="21" t="s">
        <v>154</v>
      </c>
      <c r="B88" s="0" t="s">
        <v>1067</v>
      </c>
      <c r="C88" s="0" t="s">
        <v>1068</v>
      </c>
      <c r="D88" s="0" t="n">
        <v>0.2744</v>
      </c>
      <c r="E88" s="0" t="n">
        <v>0.0139</v>
      </c>
      <c r="F88" s="0" t="n">
        <v>0.0018</v>
      </c>
      <c r="G88" s="63" t="n">
        <v>2.5E-014</v>
      </c>
      <c r="H88" s="20" t="s">
        <v>1069</v>
      </c>
      <c r="Q88" s="63"/>
    </row>
    <row r="89" customFormat="false" ht="15.75" hidden="false" customHeight="false" outlineLevel="0" collapsed="false">
      <c r="A89" s="21" t="s">
        <v>172</v>
      </c>
      <c r="B89" s="0" t="s">
        <v>1067</v>
      </c>
      <c r="C89" s="0" t="s">
        <v>1065</v>
      </c>
      <c r="D89" s="0" t="n">
        <v>0.2069</v>
      </c>
      <c r="E89" s="0" t="n">
        <v>0.0139</v>
      </c>
      <c r="F89" s="0" t="n">
        <v>0.002</v>
      </c>
      <c r="G89" s="63" t="n">
        <v>6.7E-012</v>
      </c>
      <c r="H89" s="20" t="s">
        <v>1070</v>
      </c>
      <c r="Q89" s="63"/>
    </row>
    <row r="90" customFormat="false" ht="15.75" hidden="false" customHeight="false" outlineLevel="0" collapsed="false">
      <c r="A90" s="21" t="s">
        <v>367</v>
      </c>
      <c r="B90" s="0" t="s">
        <v>1067</v>
      </c>
      <c r="C90" s="0" t="s">
        <v>1065</v>
      </c>
      <c r="D90" s="0" t="n">
        <v>0.2806</v>
      </c>
      <c r="E90" s="0" t="n">
        <v>-0.0136</v>
      </c>
      <c r="F90" s="0" t="n">
        <v>0.0019</v>
      </c>
      <c r="G90" s="63" t="n">
        <v>1.4E-012</v>
      </c>
      <c r="H90" s="20" t="s">
        <v>1066</v>
      </c>
      <c r="Q90" s="63"/>
    </row>
    <row r="91" customFormat="false" ht="15.75" hidden="false" customHeight="false" outlineLevel="0" collapsed="false">
      <c r="A91" s="21" t="s">
        <v>457</v>
      </c>
      <c r="B91" s="0" t="s">
        <v>1065</v>
      </c>
      <c r="C91" s="0" t="s">
        <v>1068</v>
      </c>
      <c r="D91" s="0" t="n">
        <v>0.6903</v>
      </c>
      <c r="E91" s="0" t="n">
        <v>-0.0136</v>
      </c>
      <c r="F91" s="0" t="n">
        <v>0.0018</v>
      </c>
      <c r="G91" s="63" t="n">
        <v>7.6E-015</v>
      </c>
      <c r="H91" s="20" t="s">
        <v>1066</v>
      </c>
      <c r="Q91" s="63"/>
    </row>
    <row r="92" customFormat="false" ht="15.75" hidden="false" customHeight="false" outlineLevel="0" collapsed="false">
      <c r="A92" s="21" t="s">
        <v>531</v>
      </c>
      <c r="B92" s="0" t="s">
        <v>1067</v>
      </c>
      <c r="C92" s="0" t="s">
        <v>1068</v>
      </c>
      <c r="D92" s="0" t="n">
        <v>0.8195</v>
      </c>
      <c r="E92" s="0" t="n">
        <v>-0.0135</v>
      </c>
      <c r="F92" s="0" t="n">
        <v>0.0023</v>
      </c>
      <c r="G92" s="63" t="n">
        <v>3.3E-009</v>
      </c>
      <c r="H92" s="20" t="s">
        <v>1066</v>
      </c>
      <c r="Q92" s="63"/>
    </row>
    <row r="93" customFormat="false" ht="15.75" hidden="false" customHeight="false" outlineLevel="0" collapsed="false">
      <c r="A93" s="21" t="s">
        <v>255</v>
      </c>
      <c r="B93" s="0" t="s">
        <v>1064</v>
      </c>
      <c r="C93" s="0" t="s">
        <v>1065</v>
      </c>
      <c r="D93" s="0" t="n">
        <v>0.2804</v>
      </c>
      <c r="E93" s="0" t="n">
        <v>-0.0135</v>
      </c>
      <c r="F93" s="0" t="n">
        <v>0.0019</v>
      </c>
      <c r="G93" s="63" t="n">
        <v>5.9E-013</v>
      </c>
      <c r="H93" s="20" t="s">
        <v>1070</v>
      </c>
      <c r="Q93" s="63"/>
    </row>
    <row r="94" customFormat="false" ht="15.75" hidden="false" customHeight="false" outlineLevel="0" collapsed="false">
      <c r="A94" s="21" t="s">
        <v>535</v>
      </c>
      <c r="B94" s="0" t="s">
        <v>1067</v>
      </c>
      <c r="C94" s="0" t="s">
        <v>1068</v>
      </c>
      <c r="D94" s="0" t="n">
        <v>0.6787</v>
      </c>
      <c r="E94" s="0" t="n">
        <v>0.0135</v>
      </c>
      <c r="F94" s="0" t="n">
        <v>0.0019</v>
      </c>
      <c r="G94" s="63" t="n">
        <v>5.1E-013</v>
      </c>
      <c r="H94" s="20" t="s">
        <v>1066</v>
      </c>
      <c r="Q94" s="63"/>
    </row>
    <row r="95" customFormat="false" ht="15.75" hidden="false" customHeight="false" outlineLevel="0" collapsed="false">
      <c r="A95" s="21" t="s">
        <v>295</v>
      </c>
      <c r="B95" s="0" t="s">
        <v>1064</v>
      </c>
      <c r="C95" s="0" t="s">
        <v>1068</v>
      </c>
      <c r="D95" s="0" t="n">
        <v>0.3956</v>
      </c>
      <c r="E95" s="0" t="n">
        <v>0.0135</v>
      </c>
      <c r="F95" s="0" t="n">
        <v>0.0018</v>
      </c>
      <c r="G95" s="63" t="n">
        <v>2.4E-014</v>
      </c>
      <c r="H95" s="20" t="s">
        <v>1070</v>
      </c>
      <c r="Q95" s="63"/>
    </row>
    <row r="96" customFormat="false" ht="15.75" hidden="false" customHeight="false" outlineLevel="0" collapsed="false">
      <c r="A96" s="21" t="s">
        <v>510</v>
      </c>
      <c r="B96" s="0" t="s">
        <v>1067</v>
      </c>
      <c r="C96" s="0" t="s">
        <v>1065</v>
      </c>
      <c r="D96" s="0" t="n">
        <v>0.2815</v>
      </c>
      <c r="E96" s="0" t="n">
        <v>-0.0133</v>
      </c>
      <c r="F96" s="0" t="n">
        <v>0.0018</v>
      </c>
      <c r="G96" s="63" t="n">
        <v>3.7E-013</v>
      </c>
      <c r="H96" s="20" t="s">
        <v>1066</v>
      </c>
      <c r="Q96" s="63"/>
    </row>
    <row r="97" customFormat="false" ht="15.75" hidden="false" customHeight="false" outlineLevel="0" collapsed="false">
      <c r="A97" s="21" t="s">
        <v>190</v>
      </c>
      <c r="B97" s="0" t="s">
        <v>1064</v>
      </c>
      <c r="C97" s="0" t="s">
        <v>1065</v>
      </c>
      <c r="D97" s="0" t="n">
        <v>0.2836</v>
      </c>
      <c r="E97" s="0" t="n">
        <v>-0.0133</v>
      </c>
      <c r="F97" s="0" t="n">
        <v>0.0018</v>
      </c>
      <c r="G97" s="63" t="n">
        <v>1.9E-013</v>
      </c>
      <c r="H97" s="20" t="s">
        <v>1070</v>
      </c>
      <c r="Q97" s="63"/>
    </row>
    <row r="98" customFormat="false" ht="15.75" hidden="false" customHeight="false" outlineLevel="0" collapsed="false">
      <c r="A98" s="21" t="s">
        <v>220</v>
      </c>
      <c r="B98" s="0" t="s">
        <v>1064</v>
      </c>
      <c r="C98" s="0" t="s">
        <v>1068</v>
      </c>
      <c r="D98" s="0" t="n">
        <v>0.1933</v>
      </c>
      <c r="E98" s="0" t="n">
        <v>-0.0132</v>
      </c>
      <c r="F98" s="0" t="n">
        <v>0.0021</v>
      </c>
      <c r="G98" s="63" t="n">
        <v>2.2E-010</v>
      </c>
      <c r="H98" s="20" t="s">
        <v>1069</v>
      </c>
      <c r="Q98" s="63"/>
    </row>
    <row r="99" customFormat="false" ht="15.75" hidden="false" customHeight="false" outlineLevel="0" collapsed="false">
      <c r="A99" s="21" t="s">
        <v>421</v>
      </c>
      <c r="B99" s="0" t="s">
        <v>1064</v>
      </c>
      <c r="C99" s="0" t="s">
        <v>1065</v>
      </c>
      <c r="D99" s="0" t="n">
        <v>0.2543</v>
      </c>
      <c r="E99" s="0" t="n">
        <v>-0.0132</v>
      </c>
      <c r="F99" s="0" t="n">
        <v>0.0019</v>
      </c>
      <c r="G99" s="63" t="n">
        <v>4.1E-012</v>
      </c>
      <c r="H99" s="20" t="s">
        <v>1066</v>
      </c>
      <c r="Q99" s="63"/>
    </row>
    <row r="100" customFormat="false" ht="15.75" hidden="false" customHeight="false" outlineLevel="0" collapsed="false">
      <c r="A100" s="21" t="s">
        <v>444</v>
      </c>
      <c r="B100" s="0" t="s">
        <v>1067</v>
      </c>
      <c r="C100" s="0" t="s">
        <v>1064</v>
      </c>
      <c r="D100" s="0" t="n">
        <v>0.4035</v>
      </c>
      <c r="E100" s="0" t="n">
        <v>0.0132</v>
      </c>
      <c r="F100" s="0" t="n">
        <v>0.0018</v>
      </c>
      <c r="G100" s="63" t="n">
        <v>9E-014</v>
      </c>
      <c r="H100" s="20" t="s">
        <v>1066</v>
      </c>
      <c r="Q100" s="63"/>
    </row>
    <row r="101" customFormat="false" ht="15.75" hidden="false" customHeight="false" outlineLevel="0" collapsed="false">
      <c r="A101" s="21" t="s">
        <v>377</v>
      </c>
      <c r="B101" s="0" t="s">
        <v>1067</v>
      </c>
      <c r="C101" s="0" t="s">
        <v>1068</v>
      </c>
      <c r="D101" s="0" t="n">
        <v>0.1947</v>
      </c>
      <c r="E101" s="0" t="n">
        <v>-0.0131</v>
      </c>
      <c r="F101" s="0" t="n">
        <v>0.0021</v>
      </c>
      <c r="G101" s="63" t="n">
        <v>1.6E-010</v>
      </c>
      <c r="H101" s="20" t="s">
        <v>1066</v>
      </c>
      <c r="Q101" s="63"/>
    </row>
    <row r="102" customFormat="false" ht="15.75" hidden="false" customHeight="false" outlineLevel="0" collapsed="false">
      <c r="A102" s="21" t="s">
        <v>332</v>
      </c>
      <c r="B102" s="0" t="s">
        <v>1064</v>
      </c>
      <c r="C102" s="0" t="s">
        <v>1065</v>
      </c>
      <c r="D102" s="0" t="n">
        <v>0.3466</v>
      </c>
      <c r="E102" s="0" t="n">
        <v>0.0131</v>
      </c>
      <c r="F102" s="0" t="n">
        <v>0.0018</v>
      </c>
      <c r="G102" s="63" t="n">
        <v>3.7E-013</v>
      </c>
      <c r="H102" s="20" t="s">
        <v>1066</v>
      </c>
      <c r="Q102" s="63"/>
    </row>
    <row r="103" customFormat="false" ht="15.75" hidden="false" customHeight="false" outlineLevel="0" collapsed="false">
      <c r="A103" s="21" t="s">
        <v>247</v>
      </c>
      <c r="B103" s="0" t="s">
        <v>1067</v>
      </c>
      <c r="C103" s="0" t="s">
        <v>1064</v>
      </c>
      <c r="D103" s="0" t="n">
        <v>0.7817</v>
      </c>
      <c r="E103" s="0" t="n">
        <v>0.0129</v>
      </c>
      <c r="F103" s="0" t="n">
        <v>0.0021</v>
      </c>
      <c r="G103" s="63" t="n">
        <v>4.1E-010</v>
      </c>
      <c r="H103" s="20" t="s">
        <v>1069</v>
      </c>
      <c r="Q103" s="63"/>
    </row>
    <row r="104" customFormat="false" ht="15.75" hidden="false" customHeight="false" outlineLevel="0" collapsed="false">
      <c r="A104" s="21" t="s">
        <v>446</v>
      </c>
      <c r="B104" s="0" t="s">
        <v>1067</v>
      </c>
      <c r="C104" s="0" t="s">
        <v>1065</v>
      </c>
      <c r="D104" s="0" t="n">
        <v>0.4976</v>
      </c>
      <c r="E104" s="0" t="n">
        <v>-0.0128</v>
      </c>
      <c r="F104" s="0" t="n">
        <v>0.0017</v>
      </c>
      <c r="G104" s="63" t="n">
        <v>1.8E-013</v>
      </c>
      <c r="H104" s="20" t="s">
        <v>1066</v>
      </c>
      <c r="Q104" s="63"/>
    </row>
    <row r="105" customFormat="false" ht="15.75" hidden="false" customHeight="false" outlineLevel="0" collapsed="false">
      <c r="A105" s="21" t="s">
        <v>266</v>
      </c>
      <c r="B105" s="0" t="s">
        <v>1064</v>
      </c>
      <c r="C105" s="0" t="s">
        <v>1068</v>
      </c>
      <c r="D105" s="0" t="n">
        <v>0.217</v>
      </c>
      <c r="E105" s="0" t="n">
        <v>0.0128</v>
      </c>
      <c r="F105" s="0" t="n">
        <v>0.0022</v>
      </c>
      <c r="G105" s="63" t="n">
        <v>5.1E-009</v>
      </c>
      <c r="H105" s="20" t="s">
        <v>1069</v>
      </c>
      <c r="Q105" s="63"/>
    </row>
    <row r="106" customFormat="false" ht="15.75" hidden="false" customHeight="false" outlineLevel="0" collapsed="false">
      <c r="A106" s="21" t="s">
        <v>424</v>
      </c>
      <c r="B106" s="0" t="s">
        <v>1067</v>
      </c>
      <c r="C106" s="0" t="s">
        <v>1068</v>
      </c>
      <c r="D106" s="0" t="n">
        <v>0.7534</v>
      </c>
      <c r="E106" s="0" t="n">
        <v>-0.0127</v>
      </c>
      <c r="F106" s="0" t="n">
        <v>0.002</v>
      </c>
      <c r="G106" s="63" t="n">
        <v>2.1E-010</v>
      </c>
      <c r="H106" s="20" t="s">
        <v>1066</v>
      </c>
      <c r="Q106" s="63"/>
    </row>
    <row r="107" customFormat="false" ht="15.75" hidden="false" customHeight="false" outlineLevel="0" collapsed="false">
      <c r="A107" s="21" t="s">
        <v>394</v>
      </c>
      <c r="B107" s="0" t="s">
        <v>1064</v>
      </c>
      <c r="C107" s="0" t="s">
        <v>1065</v>
      </c>
      <c r="D107" s="0" t="n">
        <v>0.7726</v>
      </c>
      <c r="E107" s="0" t="n">
        <v>-0.0126</v>
      </c>
      <c r="F107" s="0" t="n">
        <v>0.0019</v>
      </c>
      <c r="G107" s="63" t="n">
        <v>3.7E-011</v>
      </c>
      <c r="H107" s="20" t="s">
        <v>1066</v>
      </c>
      <c r="Q107" s="63"/>
    </row>
    <row r="108" customFormat="false" ht="15.75" hidden="false" customHeight="false" outlineLevel="0" collapsed="false">
      <c r="A108" s="21" t="s">
        <v>460</v>
      </c>
      <c r="B108" s="0" t="s">
        <v>1064</v>
      </c>
      <c r="C108" s="0" t="s">
        <v>1068</v>
      </c>
      <c r="D108" s="0" t="n">
        <v>0.7148</v>
      </c>
      <c r="E108" s="0" t="n">
        <v>0.0126</v>
      </c>
      <c r="F108" s="0" t="n">
        <v>0.0019</v>
      </c>
      <c r="G108" s="63" t="n">
        <v>4E-011</v>
      </c>
      <c r="H108" s="20" t="s">
        <v>1066</v>
      </c>
      <c r="Q108" s="63"/>
    </row>
    <row r="109" customFormat="false" ht="15.75" hidden="false" customHeight="false" outlineLevel="0" collapsed="false">
      <c r="A109" s="21" t="s">
        <v>258</v>
      </c>
      <c r="B109" s="0" t="s">
        <v>1065</v>
      </c>
      <c r="C109" s="0" t="s">
        <v>1068</v>
      </c>
      <c r="D109" s="0" t="n">
        <v>0.3778</v>
      </c>
      <c r="E109" s="0" t="n">
        <v>-0.0125</v>
      </c>
      <c r="F109" s="0" t="n">
        <v>0.0017</v>
      </c>
      <c r="G109" s="63" t="n">
        <v>1.3E-013</v>
      </c>
      <c r="H109" s="20" t="s">
        <v>1069</v>
      </c>
      <c r="Q109" s="63"/>
    </row>
    <row r="110" customFormat="false" ht="15.75" hidden="false" customHeight="false" outlineLevel="0" collapsed="false">
      <c r="A110" s="21" t="s">
        <v>418</v>
      </c>
      <c r="B110" s="0" t="s">
        <v>1067</v>
      </c>
      <c r="C110" s="0" t="s">
        <v>1064</v>
      </c>
      <c r="D110" s="0" t="n">
        <v>0.3868</v>
      </c>
      <c r="E110" s="0" t="n">
        <v>-0.0125</v>
      </c>
      <c r="F110" s="0" t="n">
        <v>0.0018</v>
      </c>
      <c r="G110" s="63" t="n">
        <v>2.5E-012</v>
      </c>
      <c r="H110" s="20" t="s">
        <v>1066</v>
      </c>
      <c r="Q110" s="63"/>
    </row>
    <row r="111" customFormat="false" ht="15.75" hidden="false" customHeight="false" outlineLevel="0" collapsed="false">
      <c r="A111" s="21" t="s">
        <v>384</v>
      </c>
      <c r="B111" s="0" t="s">
        <v>1065</v>
      </c>
      <c r="C111" s="0" t="s">
        <v>1068</v>
      </c>
      <c r="D111" s="0" t="n">
        <v>0.8189</v>
      </c>
      <c r="E111" s="0" t="n">
        <v>-0.0125</v>
      </c>
      <c r="F111" s="0" t="n">
        <v>0.0022</v>
      </c>
      <c r="G111" s="63" t="n">
        <v>7.4E-009</v>
      </c>
      <c r="H111" s="20" t="s">
        <v>1066</v>
      </c>
      <c r="Q111" s="63"/>
    </row>
    <row r="112" customFormat="false" ht="15.75" hidden="false" customHeight="false" outlineLevel="0" collapsed="false">
      <c r="A112" s="21" t="s">
        <v>442</v>
      </c>
      <c r="B112" s="0" t="s">
        <v>1067</v>
      </c>
      <c r="C112" s="0" t="s">
        <v>1065</v>
      </c>
      <c r="D112" s="0" t="n">
        <v>0.7812</v>
      </c>
      <c r="E112" s="0" t="n">
        <v>0.0125</v>
      </c>
      <c r="F112" s="0" t="n">
        <v>0.002</v>
      </c>
      <c r="G112" s="63" t="n">
        <v>4.8E-010</v>
      </c>
      <c r="H112" s="20" t="s">
        <v>1066</v>
      </c>
      <c r="Q112" s="63"/>
    </row>
    <row r="113" customFormat="false" ht="15.75" hidden="false" customHeight="false" outlineLevel="0" collapsed="false">
      <c r="A113" s="21" t="s">
        <v>270</v>
      </c>
      <c r="B113" s="0" t="s">
        <v>1067</v>
      </c>
      <c r="C113" s="0" t="s">
        <v>1068</v>
      </c>
      <c r="D113" s="0" t="n">
        <v>0.3269</v>
      </c>
      <c r="E113" s="0" t="n">
        <v>0.0125</v>
      </c>
      <c r="F113" s="0" t="n">
        <v>0.0018</v>
      </c>
      <c r="G113" s="63" t="n">
        <v>9.4E-013</v>
      </c>
      <c r="H113" s="20" t="s">
        <v>1070</v>
      </c>
      <c r="Q113" s="63"/>
    </row>
    <row r="114" customFormat="false" ht="15.75" hidden="false" customHeight="false" outlineLevel="0" collapsed="false">
      <c r="A114" s="21" t="s">
        <v>292</v>
      </c>
      <c r="B114" s="0" t="s">
        <v>1067</v>
      </c>
      <c r="C114" s="0" t="s">
        <v>1068</v>
      </c>
      <c r="D114" s="0" t="n">
        <v>0.3029</v>
      </c>
      <c r="E114" s="0" t="n">
        <v>-0.0124</v>
      </c>
      <c r="F114" s="0" t="n">
        <v>0.0019</v>
      </c>
      <c r="G114" s="63" t="n">
        <v>6.1E-011</v>
      </c>
      <c r="H114" s="20" t="s">
        <v>1070</v>
      </c>
      <c r="Q114" s="63"/>
    </row>
    <row r="115" customFormat="false" ht="15.75" hidden="false" customHeight="false" outlineLevel="0" collapsed="false">
      <c r="A115" s="21" t="s">
        <v>276</v>
      </c>
      <c r="B115" s="0" t="s">
        <v>1064</v>
      </c>
      <c r="C115" s="0" t="s">
        <v>1068</v>
      </c>
      <c r="D115" s="0" t="n">
        <v>0.6465</v>
      </c>
      <c r="E115" s="0" t="n">
        <v>0.0124</v>
      </c>
      <c r="F115" s="0" t="n">
        <v>0.0018</v>
      </c>
      <c r="G115" s="63" t="n">
        <v>1.3E-011</v>
      </c>
      <c r="H115" s="20" t="s">
        <v>1069</v>
      </c>
      <c r="Q115" s="63"/>
    </row>
    <row r="116" customFormat="false" ht="15.75" hidden="false" customHeight="false" outlineLevel="0" collapsed="false">
      <c r="A116" s="21" t="s">
        <v>200</v>
      </c>
      <c r="B116" s="0" t="s">
        <v>1067</v>
      </c>
      <c r="C116" s="0" t="s">
        <v>1068</v>
      </c>
      <c r="D116" s="0" t="n">
        <v>0.3669</v>
      </c>
      <c r="E116" s="0" t="n">
        <v>0.0124</v>
      </c>
      <c r="F116" s="0" t="n">
        <v>0.0018</v>
      </c>
      <c r="G116" s="63" t="n">
        <v>2.2E-012</v>
      </c>
      <c r="H116" s="20" t="s">
        <v>1069</v>
      </c>
      <c r="Q116" s="63"/>
    </row>
    <row r="117" customFormat="false" ht="15.75" hidden="false" customHeight="false" outlineLevel="0" collapsed="false">
      <c r="A117" s="21" t="s">
        <v>414</v>
      </c>
      <c r="B117" s="0" t="s">
        <v>1064</v>
      </c>
      <c r="C117" s="0" t="s">
        <v>1065</v>
      </c>
      <c r="D117" s="0" t="n">
        <v>0.7926</v>
      </c>
      <c r="E117" s="0" t="n">
        <v>-0.0123</v>
      </c>
      <c r="F117" s="0" t="n">
        <v>0.002</v>
      </c>
      <c r="G117" s="63" t="n">
        <v>1.8E-009</v>
      </c>
      <c r="H117" s="20" t="s">
        <v>1066</v>
      </c>
      <c r="Q117" s="63"/>
    </row>
    <row r="118" customFormat="false" ht="15.75" hidden="false" customHeight="false" outlineLevel="0" collapsed="false">
      <c r="A118" s="21" t="s">
        <v>508</v>
      </c>
      <c r="B118" s="0" t="s">
        <v>1065</v>
      </c>
      <c r="C118" s="0" t="s">
        <v>1068</v>
      </c>
      <c r="D118" s="0" t="n">
        <v>0.696</v>
      </c>
      <c r="E118" s="0" t="n">
        <v>-0.0123</v>
      </c>
      <c r="F118" s="0" t="n">
        <v>0.0019</v>
      </c>
      <c r="G118" s="63" t="n">
        <v>2.7E-010</v>
      </c>
      <c r="H118" s="20" t="s">
        <v>1066</v>
      </c>
      <c r="Q118" s="63"/>
    </row>
    <row r="119" customFormat="false" ht="15.75" hidden="false" customHeight="false" outlineLevel="0" collapsed="false">
      <c r="A119" s="21" t="s">
        <v>430</v>
      </c>
      <c r="B119" s="0" t="s">
        <v>1067</v>
      </c>
      <c r="C119" s="0" t="s">
        <v>1064</v>
      </c>
      <c r="D119" s="0" t="n">
        <v>0.5522</v>
      </c>
      <c r="E119" s="0" t="n">
        <v>0.0122</v>
      </c>
      <c r="F119" s="0" t="n">
        <v>0.0018</v>
      </c>
      <c r="G119" s="63" t="n">
        <v>7.2E-012</v>
      </c>
      <c r="H119" s="20" t="s">
        <v>1066</v>
      </c>
      <c r="Q119" s="63"/>
    </row>
    <row r="120" customFormat="false" ht="15.75" hidden="false" customHeight="false" outlineLevel="0" collapsed="false">
      <c r="A120" s="21" t="s">
        <v>336</v>
      </c>
      <c r="B120" s="0" t="s">
        <v>1064</v>
      </c>
      <c r="C120" s="0" t="s">
        <v>1065</v>
      </c>
      <c r="D120" s="0" t="n">
        <v>0.6818</v>
      </c>
      <c r="E120" s="0" t="n">
        <v>0.0122</v>
      </c>
      <c r="F120" s="0" t="n">
        <v>0.0018</v>
      </c>
      <c r="G120" s="63" t="n">
        <v>4.5E-011</v>
      </c>
      <c r="H120" s="20" t="s">
        <v>1066</v>
      </c>
      <c r="Q120" s="63"/>
    </row>
    <row r="121" customFormat="false" ht="15.75" hidden="false" customHeight="false" outlineLevel="0" collapsed="false">
      <c r="A121" s="21" t="s">
        <v>502</v>
      </c>
      <c r="B121" s="0" t="s">
        <v>1064</v>
      </c>
      <c r="C121" s="0" t="s">
        <v>1065</v>
      </c>
      <c r="D121" s="0" t="n">
        <v>0.4361</v>
      </c>
      <c r="E121" s="0" t="n">
        <v>-0.0121</v>
      </c>
      <c r="F121" s="0" t="n">
        <v>0.0016</v>
      </c>
      <c r="G121" s="63" t="n">
        <v>1.2E-013</v>
      </c>
      <c r="H121" s="20" t="s">
        <v>1066</v>
      </c>
      <c r="Q121" s="63"/>
    </row>
    <row r="122" customFormat="false" ht="15.75" hidden="false" customHeight="false" outlineLevel="0" collapsed="false">
      <c r="A122" s="21" t="s">
        <v>274</v>
      </c>
      <c r="B122" s="0" t="s">
        <v>1064</v>
      </c>
      <c r="C122" s="0" t="s">
        <v>1065</v>
      </c>
      <c r="D122" s="0" t="n">
        <v>0.7118</v>
      </c>
      <c r="E122" s="0" t="n">
        <v>0.0121</v>
      </c>
      <c r="F122" s="0" t="n">
        <v>0.0019</v>
      </c>
      <c r="G122" s="63" t="n">
        <v>2.2E-010</v>
      </c>
      <c r="H122" s="20" t="s">
        <v>1070</v>
      </c>
      <c r="Q122" s="63"/>
    </row>
    <row r="123" customFormat="false" ht="15.75" hidden="false" customHeight="false" outlineLevel="0" collapsed="false">
      <c r="A123" s="21" t="s">
        <v>293</v>
      </c>
      <c r="B123" s="0" t="s">
        <v>1064</v>
      </c>
      <c r="C123" s="0" t="s">
        <v>1065</v>
      </c>
      <c r="D123" s="0" t="n">
        <v>0.6471</v>
      </c>
      <c r="E123" s="0" t="n">
        <v>0.0121</v>
      </c>
      <c r="F123" s="0" t="n">
        <v>0.0018</v>
      </c>
      <c r="G123" s="63" t="n">
        <v>3.6E-011</v>
      </c>
      <c r="H123" s="20" t="s">
        <v>1070</v>
      </c>
      <c r="Q123" s="63"/>
    </row>
    <row r="124" customFormat="false" ht="15.75" hidden="false" customHeight="false" outlineLevel="0" collapsed="false">
      <c r="A124" s="21" t="s">
        <v>264</v>
      </c>
      <c r="B124" s="0" t="s">
        <v>1067</v>
      </c>
      <c r="C124" s="0" t="s">
        <v>1068</v>
      </c>
      <c r="D124" s="0" t="n">
        <v>0.4181</v>
      </c>
      <c r="E124" s="0" t="n">
        <v>-0.012</v>
      </c>
      <c r="F124" s="0" t="n">
        <v>0.0017</v>
      </c>
      <c r="G124" s="63" t="n">
        <v>8.1E-013</v>
      </c>
      <c r="H124" s="20" t="s">
        <v>1069</v>
      </c>
      <c r="Q124" s="63"/>
    </row>
    <row r="125" customFormat="false" ht="15.75" hidden="false" customHeight="false" outlineLevel="0" collapsed="false">
      <c r="A125" s="21" t="s">
        <v>184</v>
      </c>
      <c r="B125" s="0" t="s">
        <v>1064</v>
      </c>
      <c r="C125" s="0" t="s">
        <v>1065</v>
      </c>
      <c r="D125" s="0" t="n">
        <v>0.6858</v>
      </c>
      <c r="E125" s="0" t="n">
        <v>-0.012</v>
      </c>
      <c r="F125" s="0" t="n">
        <v>0.0017</v>
      </c>
      <c r="G125" s="63" t="n">
        <v>5.3E-012</v>
      </c>
      <c r="H125" s="20" t="s">
        <v>1069</v>
      </c>
      <c r="Q125" s="63"/>
    </row>
    <row r="126" customFormat="false" ht="15.75" hidden="false" customHeight="false" outlineLevel="0" collapsed="false">
      <c r="A126" s="21" t="s">
        <v>390</v>
      </c>
      <c r="B126" s="0" t="s">
        <v>1067</v>
      </c>
      <c r="C126" s="0" t="s">
        <v>1068</v>
      </c>
      <c r="D126" s="0" t="n">
        <v>0.8019</v>
      </c>
      <c r="E126" s="0" t="n">
        <v>-0.012</v>
      </c>
      <c r="F126" s="0" t="n">
        <v>0.0022</v>
      </c>
      <c r="G126" s="63" t="n">
        <v>3.4E-008</v>
      </c>
      <c r="H126" s="20" t="s">
        <v>1066</v>
      </c>
      <c r="Q126" s="63"/>
    </row>
    <row r="127" customFormat="false" ht="15.75" hidden="false" customHeight="false" outlineLevel="0" collapsed="false">
      <c r="A127" s="21" t="s">
        <v>214</v>
      </c>
      <c r="B127" s="0" t="s">
        <v>1064</v>
      </c>
      <c r="C127" s="0" t="s">
        <v>1068</v>
      </c>
      <c r="D127" s="0" t="n">
        <v>0.5081</v>
      </c>
      <c r="E127" s="0" t="n">
        <v>0.0119</v>
      </c>
      <c r="F127" s="0" t="n">
        <v>0.0016</v>
      </c>
      <c r="G127" s="63" t="n">
        <v>2.3E-013</v>
      </c>
      <c r="H127" s="20" t="s">
        <v>1069</v>
      </c>
      <c r="Q127" s="63"/>
    </row>
    <row r="128" customFormat="false" ht="15.75" hidden="false" customHeight="false" outlineLevel="0" collapsed="false">
      <c r="A128" s="21" t="s">
        <v>194</v>
      </c>
      <c r="B128" s="0" t="s">
        <v>1064</v>
      </c>
      <c r="C128" s="0" t="s">
        <v>1065</v>
      </c>
      <c r="D128" s="0" t="n">
        <v>0.5807</v>
      </c>
      <c r="E128" s="0" t="n">
        <v>0.0119</v>
      </c>
      <c r="F128" s="0" t="n">
        <v>0.0017</v>
      </c>
      <c r="G128" s="63" t="n">
        <v>8.4E-012</v>
      </c>
      <c r="H128" s="20" t="s">
        <v>1069</v>
      </c>
      <c r="Q128" s="63"/>
    </row>
    <row r="129" customFormat="false" ht="15.75" hidden="false" customHeight="false" outlineLevel="0" collapsed="false">
      <c r="A129" s="21" t="s">
        <v>156</v>
      </c>
      <c r="B129" s="0" t="s">
        <v>1064</v>
      </c>
      <c r="C129" s="0" t="s">
        <v>1065</v>
      </c>
      <c r="D129" s="0" t="n">
        <v>0.5725</v>
      </c>
      <c r="E129" s="0" t="n">
        <v>-0.0118</v>
      </c>
      <c r="F129" s="0" t="n">
        <v>0.0016</v>
      </c>
      <c r="G129" s="63" t="n">
        <v>6.4E-013</v>
      </c>
      <c r="H129" s="20" t="s">
        <v>1069</v>
      </c>
      <c r="Q129" s="63"/>
    </row>
    <row r="130" customFormat="false" ht="15.75" hidden="false" customHeight="false" outlineLevel="0" collapsed="false">
      <c r="A130" s="21" t="s">
        <v>313</v>
      </c>
      <c r="B130" s="0" t="s">
        <v>1067</v>
      </c>
      <c r="C130" s="0" t="s">
        <v>1068</v>
      </c>
      <c r="D130" s="0" t="n">
        <v>0.5933</v>
      </c>
      <c r="E130" s="0" t="n">
        <v>-0.0118</v>
      </c>
      <c r="F130" s="0" t="n">
        <v>0.0018</v>
      </c>
      <c r="G130" s="63" t="n">
        <v>2.2E-011</v>
      </c>
      <c r="H130" s="20" t="s">
        <v>1069</v>
      </c>
      <c r="Q130" s="63"/>
    </row>
    <row r="131" customFormat="false" ht="15.75" hidden="false" customHeight="false" outlineLevel="0" collapsed="false">
      <c r="A131" s="21" t="s">
        <v>382</v>
      </c>
      <c r="B131" s="0" t="s">
        <v>1067</v>
      </c>
      <c r="C131" s="0" t="s">
        <v>1068</v>
      </c>
      <c r="D131" s="0" t="n">
        <v>0.2681</v>
      </c>
      <c r="E131" s="0" t="n">
        <v>-0.0118</v>
      </c>
      <c r="F131" s="0" t="n">
        <v>0.0019</v>
      </c>
      <c r="G131" s="63" t="n">
        <v>6.4E-010</v>
      </c>
      <c r="H131" s="20" t="s">
        <v>1066</v>
      </c>
      <c r="Q131" s="63"/>
    </row>
    <row r="132" customFormat="false" ht="15.75" hidden="false" customHeight="false" outlineLevel="0" collapsed="false">
      <c r="A132" s="21" t="s">
        <v>483</v>
      </c>
      <c r="B132" s="0" t="s">
        <v>1067</v>
      </c>
      <c r="C132" s="0" t="s">
        <v>1068</v>
      </c>
      <c r="D132" s="0" t="n">
        <v>0.3892</v>
      </c>
      <c r="E132" s="0" t="n">
        <v>-0.0118</v>
      </c>
      <c r="F132" s="0" t="n">
        <v>0.0017</v>
      </c>
      <c r="G132" s="63" t="n">
        <v>2.3E-012</v>
      </c>
      <c r="H132" s="20" t="s">
        <v>1066</v>
      </c>
      <c r="Q132" s="63"/>
    </row>
    <row r="133" customFormat="false" ht="15.75" hidden="false" customHeight="false" outlineLevel="0" collapsed="false">
      <c r="A133" s="21" t="s">
        <v>166</v>
      </c>
      <c r="B133" s="0" t="s">
        <v>1067</v>
      </c>
      <c r="C133" s="0" t="s">
        <v>1068</v>
      </c>
      <c r="D133" s="0" t="n">
        <v>0.6584</v>
      </c>
      <c r="E133" s="0" t="n">
        <v>-0.0118</v>
      </c>
      <c r="F133" s="0" t="n">
        <v>0.0017</v>
      </c>
      <c r="G133" s="63" t="n">
        <v>1.1E-011</v>
      </c>
      <c r="H133" s="20" t="s">
        <v>1070</v>
      </c>
      <c r="Q133" s="63"/>
    </row>
    <row r="134" customFormat="false" ht="15.75" hidden="false" customHeight="false" outlineLevel="0" collapsed="false">
      <c r="A134" s="21" t="s">
        <v>477</v>
      </c>
      <c r="B134" s="0" t="s">
        <v>1065</v>
      </c>
      <c r="C134" s="0" t="s">
        <v>1068</v>
      </c>
      <c r="D134" s="0" t="n">
        <v>0.6607</v>
      </c>
      <c r="E134" s="0" t="n">
        <v>0.0118</v>
      </c>
      <c r="F134" s="0" t="n">
        <v>0.0018</v>
      </c>
      <c r="G134" s="63" t="n">
        <v>1.4E-010</v>
      </c>
      <c r="H134" s="20" t="s">
        <v>1066</v>
      </c>
      <c r="Q134" s="63"/>
    </row>
    <row r="135" customFormat="false" ht="15.75" hidden="false" customHeight="false" outlineLevel="0" collapsed="false">
      <c r="A135" s="21" t="s">
        <v>500</v>
      </c>
      <c r="B135" s="0" t="s">
        <v>1064</v>
      </c>
      <c r="C135" s="0" t="s">
        <v>1068</v>
      </c>
      <c r="D135" s="0" t="n">
        <v>0.4919</v>
      </c>
      <c r="E135" s="0" t="n">
        <v>-0.0117</v>
      </c>
      <c r="F135" s="0" t="n">
        <v>0.0016</v>
      </c>
      <c r="G135" s="63" t="n">
        <v>4.6E-013</v>
      </c>
      <c r="H135" s="20" t="s">
        <v>1066</v>
      </c>
      <c r="Q135" s="63"/>
    </row>
    <row r="136" customFormat="false" ht="15.75" hidden="false" customHeight="false" outlineLevel="0" collapsed="false">
      <c r="A136" s="21" t="s">
        <v>407</v>
      </c>
      <c r="B136" s="0" t="s">
        <v>1064</v>
      </c>
      <c r="C136" s="0" t="s">
        <v>1065</v>
      </c>
      <c r="D136" s="0" t="n">
        <v>0.7947</v>
      </c>
      <c r="E136" s="0" t="n">
        <v>-0.0117</v>
      </c>
      <c r="F136" s="0" t="n">
        <v>0.0021</v>
      </c>
      <c r="G136" s="63" t="n">
        <v>2E-008</v>
      </c>
      <c r="H136" s="20" t="s">
        <v>1066</v>
      </c>
      <c r="Q136" s="63"/>
    </row>
    <row r="137" customFormat="false" ht="15.75" hidden="false" customHeight="false" outlineLevel="0" collapsed="false">
      <c r="A137" s="21" t="s">
        <v>479</v>
      </c>
      <c r="B137" s="0" t="s">
        <v>1067</v>
      </c>
      <c r="C137" s="0" t="s">
        <v>1068</v>
      </c>
      <c r="D137" s="0" t="n">
        <v>0.5281</v>
      </c>
      <c r="E137" s="0" t="n">
        <v>-0.0117</v>
      </c>
      <c r="F137" s="0" t="n">
        <v>0.0017</v>
      </c>
      <c r="G137" s="63" t="n">
        <v>1.1E-011</v>
      </c>
      <c r="H137" s="20" t="s">
        <v>1066</v>
      </c>
      <c r="Q137" s="63"/>
    </row>
    <row r="138" customFormat="false" ht="15.75" hidden="false" customHeight="false" outlineLevel="0" collapsed="false">
      <c r="A138" s="21" t="s">
        <v>405</v>
      </c>
      <c r="B138" s="0" t="s">
        <v>1064</v>
      </c>
      <c r="C138" s="0" t="s">
        <v>1065</v>
      </c>
      <c r="D138" s="0" t="n">
        <v>0.3986</v>
      </c>
      <c r="E138" s="0" t="n">
        <v>0.0117</v>
      </c>
      <c r="F138" s="0" t="n">
        <v>0.0016</v>
      </c>
      <c r="G138" s="63" t="n">
        <v>1.5E-012</v>
      </c>
      <c r="H138" s="20" t="s">
        <v>1066</v>
      </c>
      <c r="Q138" s="63"/>
    </row>
    <row r="139" customFormat="false" ht="15.75" hidden="false" customHeight="false" outlineLevel="0" collapsed="false">
      <c r="A139" s="21" t="s">
        <v>354</v>
      </c>
      <c r="B139" s="0" t="s">
        <v>1067</v>
      </c>
      <c r="C139" s="0" t="s">
        <v>1068</v>
      </c>
      <c r="D139" s="0" t="n">
        <v>0.4387</v>
      </c>
      <c r="E139" s="0" t="n">
        <v>0.0117</v>
      </c>
      <c r="F139" s="0" t="n">
        <v>0.0016</v>
      </c>
      <c r="G139" s="63" t="n">
        <v>9.3E-013</v>
      </c>
      <c r="H139" s="20" t="s">
        <v>1066</v>
      </c>
      <c r="Q139" s="63"/>
    </row>
    <row r="140" customFormat="false" ht="15.75" hidden="false" customHeight="false" outlineLevel="0" collapsed="false">
      <c r="A140" s="21" t="s">
        <v>369</v>
      </c>
      <c r="B140" s="0" t="s">
        <v>1067</v>
      </c>
      <c r="C140" s="0" t="s">
        <v>1068</v>
      </c>
      <c r="D140" s="0" t="n">
        <v>0.359</v>
      </c>
      <c r="E140" s="0" t="n">
        <v>0.0116</v>
      </c>
      <c r="F140" s="0" t="n">
        <v>0.0018</v>
      </c>
      <c r="G140" s="63" t="n">
        <v>1.4E-010</v>
      </c>
      <c r="H140" s="20" t="s">
        <v>1066</v>
      </c>
      <c r="Q140" s="63"/>
    </row>
    <row r="141" customFormat="false" ht="15.75" hidden="false" customHeight="false" outlineLevel="0" collapsed="false">
      <c r="A141" s="21" t="s">
        <v>403</v>
      </c>
      <c r="B141" s="0" t="s">
        <v>1064</v>
      </c>
      <c r="C141" s="0" t="s">
        <v>1065</v>
      </c>
      <c r="D141" s="0" t="n">
        <v>0.712</v>
      </c>
      <c r="E141" s="0" t="n">
        <v>-0.0115</v>
      </c>
      <c r="F141" s="0" t="n">
        <v>0.0019</v>
      </c>
      <c r="G141" s="63" t="n">
        <v>1.4E-009</v>
      </c>
      <c r="H141" s="20" t="s">
        <v>1066</v>
      </c>
      <c r="Q141" s="63"/>
    </row>
    <row r="142" customFormat="false" ht="15.75" hidden="false" customHeight="false" outlineLevel="0" collapsed="false">
      <c r="A142" s="21" t="s">
        <v>527</v>
      </c>
      <c r="B142" s="0" t="s">
        <v>1067</v>
      </c>
      <c r="C142" s="0" t="s">
        <v>1065</v>
      </c>
      <c r="D142" s="0" t="n">
        <v>0.5958</v>
      </c>
      <c r="E142" s="0" t="n">
        <v>-0.0114</v>
      </c>
      <c r="F142" s="0" t="n">
        <v>0.0018</v>
      </c>
      <c r="G142" s="63" t="n">
        <v>1.1E-010</v>
      </c>
      <c r="H142" s="20" t="s">
        <v>1066</v>
      </c>
      <c r="Q142" s="63"/>
    </row>
    <row r="143" customFormat="false" ht="15.75" hidden="false" customHeight="false" outlineLevel="0" collapsed="false">
      <c r="A143" s="21" t="s">
        <v>232</v>
      </c>
      <c r="B143" s="0" t="s">
        <v>1067</v>
      </c>
      <c r="C143" s="0" t="s">
        <v>1068</v>
      </c>
      <c r="D143" s="0" t="n">
        <v>0.2744</v>
      </c>
      <c r="E143" s="0" t="n">
        <v>0.0114</v>
      </c>
      <c r="F143" s="0" t="n">
        <v>0.002</v>
      </c>
      <c r="G143" s="63" t="n">
        <v>7.1E-009</v>
      </c>
      <c r="H143" s="20" t="s">
        <v>1069</v>
      </c>
      <c r="Q143" s="63"/>
    </row>
    <row r="144" customFormat="false" ht="15.75" hidden="false" customHeight="false" outlineLevel="0" collapsed="false">
      <c r="A144" s="21" t="s">
        <v>438</v>
      </c>
      <c r="B144" s="0" t="s">
        <v>1064</v>
      </c>
      <c r="C144" s="0" t="s">
        <v>1065</v>
      </c>
      <c r="D144" s="0" t="n">
        <v>0.5663</v>
      </c>
      <c r="E144" s="0" t="n">
        <v>0.0114</v>
      </c>
      <c r="F144" s="0" t="n">
        <v>0.0017</v>
      </c>
      <c r="G144" s="63" t="n">
        <v>6.4E-012</v>
      </c>
      <c r="H144" s="20" t="s">
        <v>1066</v>
      </c>
      <c r="Q144" s="63"/>
    </row>
    <row r="145" customFormat="false" ht="15.75" hidden="false" customHeight="false" outlineLevel="0" collapsed="false">
      <c r="A145" s="21" t="s">
        <v>222</v>
      </c>
      <c r="B145" s="0" t="s">
        <v>1065</v>
      </c>
      <c r="C145" s="0" t="s">
        <v>1068</v>
      </c>
      <c r="D145" s="0" t="n">
        <v>0.5177</v>
      </c>
      <c r="E145" s="0" t="n">
        <v>0.0114</v>
      </c>
      <c r="F145" s="0" t="n">
        <v>0.0017</v>
      </c>
      <c r="G145" s="63" t="n">
        <v>3.1E-011</v>
      </c>
      <c r="H145" s="20" t="s">
        <v>1070</v>
      </c>
      <c r="Q145" s="63"/>
    </row>
    <row r="146" customFormat="false" ht="15.75" hidden="false" customHeight="false" outlineLevel="0" collapsed="false">
      <c r="A146" s="21" t="s">
        <v>343</v>
      </c>
      <c r="B146" s="0" t="s">
        <v>1064</v>
      </c>
      <c r="C146" s="0" t="s">
        <v>1065</v>
      </c>
      <c r="D146" s="0" t="n">
        <v>0.55</v>
      </c>
      <c r="E146" s="0" t="n">
        <v>0.0113</v>
      </c>
      <c r="F146" s="0" t="n">
        <v>0.0017</v>
      </c>
      <c r="G146" s="63" t="n">
        <v>5.5E-011</v>
      </c>
      <c r="H146" s="20" t="s">
        <v>1066</v>
      </c>
      <c r="K146" s="104"/>
      <c r="L146" s="104"/>
      <c r="M146" s="104"/>
      <c r="N146" s="104"/>
      <c r="O146" s="104"/>
      <c r="P146" s="104"/>
      <c r="Q146" s="104"/>
    </row>
    <row r="147" customFormat="false" ht="15.75" hidden="false" customHeight="false" outlineLevel="0" collapsed="false">
      <c r="A147" s="21" t="s">
        <v>180</v>
      </c>
      <c r="B147" s="0" t="s">
        <v>1064</v>
      </c>
      <c r="C147" s="0" t="s">
        <v>1065</v>
      </c>
      <c r="D147" s="0" t="n">
        <v>0.520555</v>
      </c>
      <c r="E147" s="0" t="n">
        <v>-0.0112038</v>
      </c>
      <c r="F147" s="0" t="n">
        <v>0.001997</v>
      </c>
      <c r="G147" s="63" t="n">
        <v>2E-008</v>
      </c>
      <c r="H147" s="20" t="s">
        <v>1070</v>
      </c>
    </row>
    <row r="148" customFormat="false" ht="15.75" hidden="false" customHeight="false" outlineLevel="0" collapsed="false">
      <c r="A148" s="21" t="s">
        <v>319</v>
      </c>
      <c r="B148" s="0" t="s">
        <v>1064</v>
      </c>
      <c r="C148" s="0" t="s">
        <v>1065</v>
      </c>
      <c r="D148" s="0" t="n">
        <v>0.3169</v>
      </c>
      <c r="E148" s="0" t="n">
        <v>-0.0112</v>
      </c>
      <c r="F148" s="0" t="n">
        <v>0.0019</v>
      </c>
      <c r="G148" s="63" t="n">
        <v>3E-009</v>
      </c>
      <c r="H148" s="20" t="s">
        <v>1069</v>
      </c>
    </row>
    <row r="149" customFormat="false" ht="15.75" hidden="false" customHeight="false" outlineLevel="0" collapsed="false">
      <c r="A149" s="21" t="s">
        <v>278</v>
      </c>
      <c r="B149" s="0" t="s">
        <v>1067</v>
      </c>
      <c r="C149" s="0" t="s">
        <v>1068</v>
      </c>
      <c r="D149" s="0" t="n">
        <v>0.6493</v>
      </c>
      <c r="E149" s="0" t="n">
        <v>0.0112</v>
      </c>
      <c r="F149" s="0" t="n">
        <v>0.0019</v>
      </c>
      <c r="G149" s="63" t="n">
        <v>3.5E-009</v>
      </c>
      <c r="H149" s="20" t="s">
        <v>1069</v>
      </c>
    </row>
    <row r="150" customFormat="false" ht="15.75" hidden="false" customHeight="false" outlineLevel="0" collapsed="false">
      <c r="A150" s="21" t="s">
        <v>345</v>
      </c>
      <c r="B150" s="0" t="s">
        <v>1064</v>
      </c>
      <c r="C150" s="0" t="s">
        <v>1065</v>
      </c>
      <c r="D150" s="0" t="n">
        <v>0.5884</v>
      </c>
      <c r="E150" s="0" t="n">
        <v>0.0112</v>
      </c>
      <c r="F150" s="0" t="n">
        <v>0.0017</v>
      </c>
      <c r="G150" s="63" t="n">
        <v>1.6E-010</v>
      </c>
      <c r="H150" s="20" t="s">
        <v>1066</v>
      </c>
    </row>
    <row r="151" customFormat="false" ht="15.75" hidden="false" customHeight="false" outlineLevel="0" collapsed="false">
      <c r="A151" s="21" t="s">
        <v>297</v>
      </c>
      <c r="B151" s="0" t="s">
        <v>1064</v>
      </c>
      <c r="C151" s="0" t="s">
        <v>1068</v>
      </c>
      <c r="D151" s="0" t="n">
        <v>0.6056</v>
      </c>
      <c r="E151" s="0" t="n">
        <v>-0.0111</v>
      </c>
      <c r="F151" s="0" t="n">
        <v>0.0018</v>
      </c>
      <c r="G151" s="63" t="n">
        <v>4.7E-010</v>
      </c>
      <c r="H151" s="20" t="s">
        <v>1069</v>
      </c>
    </row>
    <row r="152" customFormat="false" ht="15.75" hidden="false" customHeight="false" outlineLevel="0" collapsed="false">
      <c r="A152" s="21" t="s">
        <v>399</v>
      </c>
      <c r="B152" s="0" t="s">
        <v>1064</v>
      </c>
      <c r="C152" s="0" t="s">
        <v>1065</v>
      </c>
      <c r="D152" s="0" t="n">
        <v>0.5862</v>
      </c>
      <c r="E152" s="0" t="n">
        <v>-0.0111</v>
      </c>
      <c r="F152" s="0" t="n">
        <v>0.0018</v>
      </c>
      <c r="G152" s="63" t="n">
        <v>2.7E-010</v>
      </c>
      <c r="H152" s="20" t="s">
        <v>1066</v>
      </c>
    </row>
    <row r="153" customFormat="false" ht="15.75" hidden="false" customHeight="false" outlineLevel="0" collapsed="false">
      <c r="A153" s="21" t="s">
        <v>506</v>
      </c>
      <c r="B153" s="0" t="s">
        <v>1067</v>
      </c>
      <c r="C153" s="0" t="s">
        <v>1068</v>
      </c>
      <c r="D153" s="0" t="n">
        <v>0.695</v>
      </c>
      <c r="E153" s="0" t="n">
        <v>-0.0111</v>
      </c>
      <c r="F153" s="0" t="n">
        <v>0.0019</v>
      </c>
      <c r="G153" s="63" t="n">
        <v>8E-009</v>
      </c>
      <c r="H153" s="20" t="s">
        <v>1066</v>
      </c>
    </row>
    <row r="154" customFormat="false" ht="15.75" hidden="false" customHeight="false" outlineLevel="0" collapsed="false">
      <c r="A154" s="21" t="s">
        <v>212</v>
      </c>
      <c r="B154" s="0" t="s">
        <v>1064</v>
      </c>
      <c r="C154" s="0" t="s">
        <v>1065</v>
      </c>
      <c r="D154" s="0" t="n">
        <v>0.5551</v>
      </c>
      <c r="E154" s="0" t="n">
        <v>0.0111</v>
      </c>
      <c r="F154" s="0" t="n">
        <v>0.0017</v>
      </c>
      <c r="G154" s="63" t="n">
        <v>1.7E-010</v>
      </c>
      <c r="H154" s="20" t="s">
        <v>1069</v>
      </c>
    </row>
    <row r="155" customFormat="false" ht="15.75" hidden="false" customHeight="false" outlineLevel="0" collapsed="false">
      <c r="A155" s="21" t="s">
        <v>307</v>
      </c>
      <c r="B155" s="0" t="s">
        <v>1065</v>
      </c>
      <c r="C155" s="0" t="s">
        <v>1068</v>
      </c>
      <c r="D155" s="0" t="n">
        <v>0.7015</v>
      </c>
      <c r="E155" s="0" t="n">
        <v>0.011</v>
      </c>
      <c r="F155" s="0" t="n">
        <v>0.0019</v>
      </c>
      <c r="G155" s="63" t="n">
        <v>7E-009</v>
      </c>
      <c r="H155" s="20" t="s">
        <v>1070</v>
      </c>
    </row>
    <row r="156" customFormat="false" ht="15.75" hidden="false" customHeight="false" outlineLevel="0" collapsed="false">
      <c r="A156" s="21" t="s">
        <v>487</v>
      </c>
      <c r="B156" s="0" t="s">
        <v>1065</v>
      </c>
      <c r="C156" s="0" t="s">
        <v>1068</v>
      </c>
      <c r="D156" s="0" t="n">
        <v>0.4201</v>
      </c>
      <c r="E156" s="0" t="n">
        <v>-0.0109</v>
      </c>
      <c r="F156" s="0" t="n">
        <v>0.0017</v>
      </c>
      <c r="G156" s="63" t="n">
        <v>1.4E-010</v>
      </c>
      <c r="H156" s="20" t="s">
        <v>1066</v>
      </c>
    </row>
    <row r="157" customFormat="false" ht="15.75" hidden="false" customHeight="false" outlineLevel="0" collapsed="false">
      <c r="A157" s="21" t="s">
        <v>226</v>
      </c>
      <c r="B157" s="0" t="s">
        <v>1065</v>
      </c>
      <c r="C157" s="0" t="s">
        <v>1068</v>
      </c>
      <c r="D157" s="0" t="n">
        <v>0.4917</v>
      </c>
      <c r="E157" s="0" t="n">
        <v>0.0109</v>
      </c>
      <c r="F157" s="0" t="n">
        <v>0.0017</v>
      </c>
      <c r="G157" s="63" t="n">
        <v>2.3E-010</v>
      </c>
      <c r="H157" s="20" t="s">
        <v>1070</v>
      </c>
    </row>
    <row r="158" customFormat="false" ht="15.75" hidden="false" customHeight="false" outlineLevel="0" collapsed="false">
      <c r="A158" s="21" t="s">
        <v>426</v>
      </c>
      <c r="B158" s="0" t="s">
        <v>1067</v>
      </c>
      <c r="C158" s="0" t="s">
        <v>1068</v>
      </c>
      <c r="D158" s="0" t="n">
        <v>0.5219</v>
      </c>
      <c r="E158" s="0" t="n">
        <v>0.0108</v>
      </c>
      <c r="F158" s="0" t="n">
        <v>0.0017</v>
      </c>
      <c r="G158" s="63" t="n">
        <v>3.1E-010</v>
      </c>
      <c r="H158" s="20" t="s">
        <v>1066</v>
      </c>
    </row>
    <row r="159" customFormat="false" ht="15.75" hidden="false" customHeight="false" outlineLevel="0" collapsed="false">
      <c r="A159" s="21" t="s">
        <v>208</v>
      </c>
      <c r="B159" s="0" t="s">
        <v>1064</v>
      </c>
      <c r="C159" s="0" t="s">
        <v>1068</v>
      </c>
      <c r="D159" s="0" t="n">
        <v>0.6916</v>
      </c>
      <c r="E159" s="0" t="n">
        <v>0.0106</v>
      </c>
      <c r="F159" s="0" t="n">
        <v>0.0018</v>
      </c>
      <c r="G159" s="63" t="n">
        <v>3.4E-009</v>
      </c>
      <c r="H159" s="20" t="s">
        <v>1070</v>
      </c>
    </row>
    <row r="160" customFormat="false" ht="15.75" hidden="false" customHeight="false" outlineLevel="0" collapsed="false">
      <c r="A160" s="21" t="s">
        <v>358</v>
      </c>
      <c r="B160" s="0" t="s">
        <v>1067</v>
      </c>
      <c r="C160" s="0" t="s">
        <v>1065</v>
      </c>
      <c r="D160" s="0" t="n">
        <v>0.3945</v>
      </c>
      <c r="E160" s="0" t="n">
        <v>-0.0105</v>
      </c>
      <c r="F160" s="0" t="n">
        <v>0.0018</v>
      </c>
      <c r="G160" s="63" t="n">
        <v>2.3E-009</v>
      </c>
      <c r="H160" s="20" t="s">
        <v>1066</v>
      </c>
    </row>
    <row r="161" customFormat="false" ht="15.75" hidden="false" customHeight="false" outlineLevel="0" collapsed="false">
      <c r="A161" s="21" t="s">
        <v>412</v>
      </c>
      <c r="B161" s="0" t="s">
        <v>1067</v>
      </c>
      <c r="C161" s="0" t="s">
        <v>1065</v>
      </c>
      <c r="D161" s="0" t="n">
        <v>0.5571</v>
      </c>
      <c r="E161" s="0" t="n">
        <v>0.0105</v>
      </c>
      <c r="F161" s="0" t="n">
        <v>0.0018</v>
      </c>
      <c r="G161" s="63" t="n">
        <v>2.5E-009</v>
      </c>
      <c r="H161" s="20" t="s">
        <v>1066</v>
      </c>
    </row>
    <row r="162" customFormat="false" ht="15.75" hidden="false" customHeight="false" outlineLevel="0" collapsed="false">
      <c r="A162" s="21" t="s">
        <v>371</v>
      </c>
      <c r="B162" s="0" t="s">
        <v>1064</v>
      </c>
      <c r="C162" s="0" t="s">
        <v>1068</v>
      </c>
      <c r="D162" s="0" t="n">
        <v>0.6221</v>
      </c>
      <c r="E162" s="0" t="n">
        <v>0.0105</v>
      </c>
      <c r="F162" s="0" t="n">
        <v>0.0018</v>
      </c>
      <c r="G162" s="63" t="n">
        <v>4.7E-009</v>
      </c>
      <c r="H162" s="20" t="s">
        <v>1066</v>
      </c>
    </row>
    <row r="163" customFormat="false" ht="15.75" hidden="false" customHeight="false" outlineLevel="0" collapsed="false">
      <c r="A163" s="21" t="s">
        <v>317</v>
      </c>
      <c r="B163" s="0" t="s">
        <v>1067</v>
      </c>
      <c r="C163" s="0" t="s">
        <v>1064</v>
      </c>
      <c r="D163" s="0" t="n">
        <v>0.502</v>
      </c>
      <c r="E163" s="0" t="n">
        <v>-0.0104</v>
      </c>
      <c r="F163" s="0" t="n">
        <v>0.0017</v>
      </c>
      <c r="G163" s="63" t="n">
        <v>1.7E-009</v>
      </c>
      <c r="H163" s="20" t="s">
        <v>1070</v>
      </c>
    </row>
    <row r="164" customFormat="false" ht="15.75" hidden="false" customHeight="false" outlineLevel="0" collapsed="false">
      <c r="A164" s="21" t="s">
        <v>253</v>
      </c>
      <c r="B164" s="0" t="s">
        <v>1067</v>
      </c>
      <c r="C164" s="0" t="s">
        <v>1065</v>
      </c>
      <c r="D164" s="0" t="n">
        <v>0.3573</v>
      </c>
      <c r="E164" s="0" t="n">
        <v>0.0104</v>
      </c>
      <c r="F164" s="0" t="n">
        <v>0.0018</v>
      </c>
      <c r="G164" s="63" t="n">
        <v>8.5E-009</v>
      </c>
      <c r="H164" s="20" t="s">
        <v>1069</v>
      </c>
    </row>
    <row r="165" customFormat="false" ht="15.75" hidden="false" customHeight="false" outlineLevel="0" collapsed="false">
      <c r="A165" s="21" t="s">
        <v>328</v>
      </c>
      <c r="B165" s="0" t="s">
        <v>1064</v>
      </c>
      <c r="C165" s="0" t="s">
        <v>1068</v>
      </c>
      <c r="D165" s="0" t="n">
        <v>0.6891</v>
      </c>
      <c r="E165" s="0" t="n">
        <v>0.0104</v>
      </c>
      <c r="F165" s="0" t="n">
        <v>0.0018</v>
      </c>
      <c r="G165" s="63" t="n">
        <v>1.9E-008</v>
      </c>
      <c r="H165" s="20" t="s">
        <v>1066</v>
      </c>
    </row>
    <row r="166" customFormat="false" ht="15.75" hidden="false" customHeight="false" outlineLevel="0" collapsed="false">
      <c r="A166" s="21" t="s">
        <v>309</v>
      </c>
      <c r="B166" s="0" t="s">
        <v>1064</v>
      </c>
      <c r="C166" s="0" t="s">
        <v>1065</v>
      </c>
      <c r="D166" s="0" t="n">
        <v>0.4289</v>
      </c>
      <c r="E166" s="0" t="n">
        <v>-0.0103</v>
      </c>
      <c r="F166" s="0" t="n">
        <v>0.0017</v>
      </c>
      <c r="G166" s="63" t="n">
        <v>4E-009</v>
      </c>
      <c r="H166" s="20" t="s">
        <v>1069</v>
      </c>
    </row>
    <row r="167" customFormat="false" ht="15.75" hidden="false" customHeight="false" outlineLevel="0" collapsed="false">
      <c r="A167" s="21" t="s">
        <v>311</v>
      </c>
      <c r="B167" s="0" t="s">
        <v>1067</v>
      </c>
      <c r="C167" s="0" t="s">
        <v>1065</v>
      </c>
      <c r="D167" s="0" t="n">
        <v>0.6636</v>
      </c>
      <c r="E167" s="0" t="n">
        <v>-0.0103</v>
      </c>
      <c r="F167" s="0" t="n">
        <v>0.0018</v>
      </c>
      <c r="G167" s="63" t="n">
        <v>2.7E-008</v>
      </c>
      <c r="H167" s="20" t="s">
        <v>1069</v>
      </c>
    </row>
    <row r="168" customFormat="false" ht="15.75" hidden="false" customHeight="false" outlineLevel="0" collapsed="false">
      <c r="A168" s="21" t="s">
        <v>218</v>
      </c>
      <c r="B168" s="0" t="s">
        <v>1067</v>
      </c>
      <c r="C168" s="0" t="s">
        <v>1068</v>
      </c>
      <c r="D168" s="0" t="n">
        <v>0.6908</v>
      </c>
      <c r="E168" s="0" t="n">
        <v>-0.0103</v>
      </c>
      <c r="F168" s="0" t="n">
        <v>0.0018</v>
      </c>
      <c r="G168" s="63" t="n">
        <v>5.2E-009</v>
      </c>
      <c r="H168" s="20" t="s">
        <v>1069</v>
      </c>
    </row>
    <row r="169" customFormat="false" ht="15.75" hidden="false" customHeight="false" outlineLevel="0" collapsed="false">
      <c r="A169" s="21" t="s">
        <v>321</v>
      </c>
      <c r="B169" s="0" t="s">
        <v>1067</v>
      </c>
      <c r="C169" s="0" t="s">
        <v>1064</v>
      </c>
      <c r="D169" s="0" t="n">
        <v>0.5171</v>
      </c>
      <c r="E169" s="0" t="n">
        <v>0.0103</v>
      </c>
      <c r="F169" s="0" t="n">
        <v>0.0017</v>
      </c>
      <c r="G169" s="63" t="n">
        <v>3.3E-009</v>
      </c>
      <c r="H169" s="20" t="s">
        <v>1069</v>
      </c>
    </row>
    <row r="170" customFormat="false" ht="15.75" hidden="false" customHeight="false" outlineLevel="0" collapsed="false">
      <c r="A170" s="21" t="s">
        <v>533</v>
      </c>
      <c r="B170" s="0" t="s">
        <v>1064</v>
      </c>
      <c r="C170" s="0" t="s">
        <v>1068</v>
      </c>
      <c r="D170" s="0" t="n">
        <v>0.6059</v>
      </c>
      <c r="E170" s="0" t="n">
        <v>0.0103</v>
      </c>
      <c r="F170" s="0" t="n">
        <v>0.0018</v>
      </c>
      <c r="G170" s="63" t="n">
        <v>5.2E-009</v>
      </c>
      <c r="H170" s="20" t="s">
        <v>1066</v>
      </c>
    </row>
    <row r="171" customFormat="false" ht="15.75" hidden="false" customHeight="false" outlineLevel="0" collapsed="false">
      <c r="A171" s="21" t="s">
        <v>448</v>
      </c>
      <c r="B171" s="0" t="s">
        <v>1067</v>
      </c>
      <c r="C171" s="0" t="s">
        <v>1068</v>
      </c>
      <c r="D171" s="0" t="n">
        <v>0.6616</v>
      </c>
      <c r="E171" s="0" t="n">
        <v>-0.0101</v>
      </c>
      <c r="F171" s="0" t="n">
        <v>0.0018</v>
      </c>
      <c r="G171" s="63" t="n">
        <v>3.8E-008</v>
      </c>
      <c r="H171" s="20" t="s">
        <v>1066</v>
      </c>
    </row>
    <row r="172" customFormat="false" ht="15.75" hidden="false" customHeight="false" outlineLevel="0" collapsed="false">
      <c r="A172" s="21" t="s">
        <v>204</v>
      </c>
      <c r="B172" s="0" t="s">
        <v>1064</v>
      </c>
      <c r="C172" s="0" t="s">
        <v>1065</v>
      </c>
      <c r="D172" s="0" t="n">
        <v>0.2893</v>
      </c>
      <c r="E172" s="0" t="n">
        <v>0.0101</v>
      </c>
      <c r="F172" s="0" t="n">
        <v>0.0018</v>
      </c>
      <c r="G172" s="63" t="n">
        <v>1.5E-008</v>
      </c>
      <c r="H172" s="20" t="s">
        <v>1069</v>
      </c>
    </row>
    <row r="173" customFormat="false" ht="15.75" hidden="false" customHeight="false" outlineLevel="0" collapsed="false">
      <c r="A173" s="21" t="s">
        <v>451</v>
      </c>
      <c r="B173" s="0" t="s">
        <v>1064</v>
      </c>
      <c r="C173" s="0" t="s">
        <v>1065</v>
      </c>
      <c r="D173" s="0" t="n">
        <v>0.3803</v>
      </c>
      <c r="E173" s="0" t="n">
        <v>0.0101</v>
      </c>
      <c r="F173" s="0" t="n">
        <v>0.0018</v>
      </c>
      <c r="G173" s="63" t="n">
        <v>9.5E-009</v>
      </c>
      <c r="H173" s="20" t="s">
        <v>1066</v>
      </c>
    </row>
    <row r="174" customFormat="false" ht="15.75" hidden="false" customHeight="false" outlineLevel="0" collapsed="false">
      <c r="A174" s="21" t="s">
        <v>498</v>
      </c>
      <c r="B174" s="0" t="s">
        <v>1064</v>
      </c>
      <c r="C174" s="0" t="s">
        <v>1065</v>
      </c>
      <c r="D174" s="0" t="n">
        <v>0.4407</v>
      </c>
      <c r="E174" s="0" t="n">
        <v>-0.01</v>
      </c>
      <c r="F174" s="0" t="n">
        <v>0.0018</v>
      </c>
      <c r="G174" s="63" t="n">
        <v>1.2E-008</v>
      </c>
      <c r="H174" s="20" t="s">
        <v>1066</v>
      </c>
    </row>
    <row r="175" customFormat="false" ht="15.75" hidden="false" customHeight="false" outlineLevel="0" collapsed="false">
      <c r="A175" s="21" t="s">
        <v>284</v>
      </c>
      <c r="B175" s="0" t="s">
        <v>1064</v>
      </c>
      <c r="C175" s="0" t="s">
        <v>1065</v>
      </c>
      <c r="D175" s="0" t="n">
        <v>0.4867</v>
      </c>
      <c r="E175" s="0" t="n">
        <v>-0.01</v>
      </c>
      <c r="F175" s="0" t="n">
        <v>0.0018</v>
      </c>
      <c r="G175" s="63" t="n">
        <v>1.6E-008</v>
      </c>
      <c r="H175" s="20" t="s">
        <v>1070</v>
      </c>
    </row>
    <row r="176" customFormat="false" ht="15.75" hidden="false" customHeight="false" outlineLevel="0" collapsed="false">
      <c r="A176" s="21" t="s">
        <v>234</v>
      </c>
      <c r="B176" s="0" t="s">
        <v>1064</v>
      </c>
      <c r="C176" s="0" t="s">
        <v>1068</v>
      </c>
      <c r="D176" s="0" t="n">
        <v>0.5211</v>
      </c>
      <c r="E176" s="0" t="n">
        <v>-0.0099</v>
      </c>
      <c r="F176" s="0" t="n">
        <v>0.0017</v>
      </c>
      <c r="G176" s="63" t="n">
        <v>1.1E-008</v>
      </c>
      <c r="H176" s="20" t="s">
        <v>1069</v>
      </c>
    </row>
    <row r="177" customFormat="false" ht="15.75" hidden="false" customHeight="false" outlineLevel="0" collapsed="false">
      <c r="A177" s="21" t="s">
        <v>210</v>
      </c>
      <c r="B177" s="0" t="s">
        <v>1067</v>
      </c>
      <c r="C177" s="0" t="s">
        <v>1068</v>
      </c>
      <c r="D177" s="0" t="n">
        <v>0.5871</v>
      </c>
      <c r="E177" s="0" t="n">
        <v>0.0098</v>
      </c>
      <c r="F177" s="0" t="n">
        <v>0.0017</v>
      </c>
      <c r="G177" s="63" t="n">
        <v>1.8E-008</v>
      </c>
      <c r="H177" s="20" t="s">
        <v>1069</v>
      </c>
    </row>
    <row r="178" customFormat="false" ht="15.75" hidden="false" customHeight="false" outlineLevel="0" collapsed="false">
      <c r="A178" s="21" t="s">
        <v>268</v>
      </c>
      <c r="B178" s="0" t="s">
        <v>1064</v>
      </c>
      <c r="C178" s="0" t="s">
        <v>1065</v>
      </c>
      <c r="D178" s="0" t="n">
        <v>0.4068</v>
      </c>
      <c r="E178" s="0" t="n">
        <v>0.0098</v>
      </c>
      <c r="F178" s="0" t="n">
        <v>0.0018</v>
      </c>
      <c r="G178" s="63" t="n">
        <v>4E-008</v>
      </c>
      <c r="H178" s="20" t="s">
        <v>1069</v>
      </c>
    </row>
    <row r="179" customFormat="false" ht="15.75" hidden="false" customHeight="false" outlineLevel="0" collapsed="false">
      <c r="A179" s="21" t="s">
        <v>186</v>
      </c>
      <c r="B179" s="0" t="s">
        <v>1067</v>
      </c>
      <c r="C179" s="0" t="s">
        <v>1068</v>
      </c>
      <c r="D179" s="0" t="n">
        <v>0.634</v>
      </c>
      <c r="E179" s="0" t="n">
        <v>0.0098</v>
      </c>
      <c r="F179" s="0" t="n">
        <v>0.0018</v>
      </c>
      <c r="G179" s="63" t="n">
        <v>3.3E-008</v>
      </c>
      <c r="H179" s="20" t="s">
        <v>1070</v>
      </c>
    </row>
    <row r="180" customFormat="false" ht="15.75" hidden="false" customHeight="false" outlineLevel="0" collapsed="false">
      <c r="A180" s="21" t="s">
        <v>174</v>
      </c>
      <c r="B180" s="0" t="s">
        <v>1064</v>
      </c>
      <c r="C180" s="0" t="s">
        <v>1065</v>
      </c>
      <c r="D180" s="0" t="n">
        <v>0.5589</v>
      </c>
      <c r="E180" s="0" t="n">
        <v>-0.0097</v>
      </c>
      <c r="F180" s="0" t="n">
        <v>0.0017</v>
      </c>
      <c r="G180" s="63" t="n">
        <v>1.6E-008</v>
      </c>
      <c r="H180" s="20" t="s">
        <v>1069</v>
      </c>
    </row>
    <row r="181" customFormat="false" ht="15.75" hidden="false" customHeight="false" outlineLevel="0" collapsed="false">
      <c r="A181" s="21" t="s">
        <v>516</v>
      </c>
      <c r="B181" s="0" t="s">
        <v>1067</v>
      </c>
      <c r="C181" s="0" t="s">
        <v>1068</v>
      </c>
      <c r="D181" s="0" t="n">
        <v>0.429</v>
      </c>
      <c r="E181" s="0" t="n">
        <v>-0.0097</v>
      </c>
      <c r="F181" s="0" t="n">
        <v>0.0017</v>
      </c>
      <c r="G181" s="63" t="n">
        <v>2.5E-008</v>
      </c>
      <c r="H181" s="20" t="s">
        <v>1066</v>
      </c>
    </row>
    <row r="182" customFormat="false" ht="15.75" hidden="false" customHeight="false" outlineLevel="0" collapsed="false">
      <c r="A182" s="21" t="s">
        <v>243</v>
      </c>
      <c r="B182" s="0" t="s">
        <v>1064</v>
      </c>
      <c r="C182" s="0" t="s">
        <v>1065</v>
      </c>
      <c r="D182" s="0" t="n">
        <v>0.5818</v>
      </c>
      <c r="E182" s="0" t="n">
        <v>-0.0097</v>
      </c>
      <c r="F182" s="0" t="n">
        <v>0.0017</v>
      </c>
      <c r="G182" s="63" t="n">
        <v>2.4E-008</v>
      </c>
      <c r="H182" s="20" t="s">
        <v>1070</v>
      </c>
    </row>
    <row r="183" customFormat="false" ht="15.75" hidden="false" customHeight="false" outlineLevel="0" collapsed="false">
      <c r="A183" s="21" t="s">
        <v>216</v>
      </c>
      <c r="B183" s="0" t="s">
        <v>1067</v>
      </c>
      <c r="C183" s="0" t="s">
        <v>1068</v>
      </c>
      <c r="D183" s="0" t="n">
        <v>0.479</v>
      </c>
      <c r="E183" s="0" t="n">
        <v>-0.0095</v>
      </c>
      <c r="F183" s="0" t="n">
        <v>0.0017</v>
      </c>
      <c r="G183" s="63" t="n">
        <v>3.8E-008</v>
      </c>
      <c r="H183" s="20" t="s">
        <v>1070</v>
      </c>
    </row>
    <row r="184" customFormat="false" ht="15.75" hidden="false" customHeight="false" outlineLevel="0" collapsed="false">
      <c r="A184" s="21" t="s">
        <v>352</v>
      </c>
      <c r="B184" s="0" t="s">
        <v>1067</v>
      </c>
      <c r="C184" s="0" t="s">
        <v>1068</v>
      </c>
      <c r="D184" s="0" t="n">
        <v>0.6532</v>
      </c>
      <c r="E184" s="0" t="n">
        <v>0.0095</v>
      </c>
      <c r="F184" s="0" t="n">
        <v>0.0017</v>
      </c>
      <c r="G184" s="63" t="n">
        <v>2.4E-008</v>
      </c>
      <c r="H184" s="20" t="s">
        <v>1066</v>
      </c>
    </row>
    <row r="185" customFormat="false" ht="15.75" hidden="false" customHeight="false" outlineLevel="0" collapsed="false">
      <c r="A185" s="21" t="s">
        <v>495</v>
      </c>
      <c r="B185" s="0" t="s">
        <v>1067</v>
      </c>
      <c r="C185" s="0" t="s">
        <v>1068</v>
      </c>
      <c r="D185" s="0" t="n">
        <v>0.4134</v>
      </c>
      <c r="E185" s="0" t="n">
        <v>0.0095</v>
      </c>
      <c r="F185" s="0" t="n">
        <v>0.0017</v>
      </c>
      <c r="G185" s="63" t="n">
        <v>9.3E-009</v>
      </c>
      <c r="H185" s="20" t="s">
        <v>1066</v>
      </c>
    </row>
    <row r="186" customFormat="false" ht="15.75" hidden="false" customHeight="false" outlineLevel="0" collapsed="false">
      <c r="A186" s="21" t="s">
        <v>409</v>
      </c>
      <c r="B186" s="0" t="s">
        <v>1067</v>
      </c>
      <c r="C186" s="0" t="s">
        <v>1068</v>
      </c>
      <c r="D186" s="0" t="n">
        <v>0.6287</v>
      </c>
      <c r="E186" s="0" t="n">
        <v>-0.0094</v>
      </c>
      <c r="F186" s="0" t="n">
        <v>0.0017</v>
      </c>
      <c r="G186" s="63" t="n">
        <v>3.5E-008</v>
      </c>
      <c r="H186" s="20" t="s">
        <v>1066</v>
      </c>
    </row>
    <row r="187" customFormat="false" ht="16.5" hidden="false" customHeight="false" outlineLevel="0" collapsed="false">
      <c r="A187" s="23" t="s">
        <v>467</v>
      </c>
      <c r="B187" s="24" t="s">
        <v>1067</v>
      </c>
      <c r="C187" s="24" t="s">
        <v>1065</v>
      </c>
      <c r="D187" s="24" t="n">
        <v>0.489</v>
      </c>
      <c r="E187" s="24" t="n">
        <v>0.0092</v>
      </c>
      <c r="F187" s="24" t="n">
        <v>0.0016</v>
      </c>
      <c r="G187" s="82" t="n">
        <v>1.4E-008</v>
      </c>
      <c r="H187" s="25" t="s">
        <v>1066</v>
      </c>
    </row>
  </sheetData>
  <mergeCells count="1">
    <mergeCell ref="A1:S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77"/>
  <sheetViews>
    <sheetView showFormulas="false" showGridLines="true" showRowColHeaders="true" showZeros="true" rightToLeft="false" tabSelected="false" showOutlineSymbols="true" defaultGridColor="true" view="normal" topLeftCell="A1" colorId="64" zoomScale="146" zoomScaleNormal="146" zoomScalePageLayoutView="100" workbookViewId="0">
      <selection pane="topLeft" activeCell="H33" activeCellId="0" sqref="H33"/>
    </sheetView>
  </sheetViews>
  <sheetFormatPr defaultColWidth="10.8203125" defaultRowHeight="15.75" zeroHeight="false" outlineLevelRow="0" outlineLevelCol="0"/>
  <cols>
    <col collapsed="false" customWidth="true" hidden="false" outlineLevel="0" max="1" min="1" style="0" width="24.66"/>
    <col collapsed="false" customWidth="true" hidden="false" outlineLevel="0" max="2" min="2" style="0" width="66.83"/>
    <col collapsed="false" customWidth="true" hidden="false" outlineLevel="0" max="6" min="6" style="0" width="12.17"/>
  </cols>
  <sheetData>
    <row r="1" customFormat="false" ht="25.5" hidden="false" customHeight="false" outlineLevel="0" collapsed="false">
      <c r="A1" s="28" t="s">
        <v>1071</v>
      </c>
      <c r="B1" s="28"/>
      <c r="C1" s="28"/>
      <c r="D1" s="28"/>
      <c r="E1" s="28"/>
      <c r="F1" s="28"/>
      <c r="G1" s="28"/>
      <c r="H1" s="28"/>
      <c r="I1" s="28"/>
      <c r="J1" s="28"/>
      <c r="K1" s="28"/>
      <c r="L1" s="28"/>
      <c r="M1" s="28"/>
      <c r="N1" s="28"/>
      <c r="O1" s="28"/>
      <c r="P1" s="28"/>
      <c r="Q1" s="28"/>
      <c r="R1" s="28"/>
      <c r="S1" s="28"/>
    </row>
    <row r="2" customFormat="false" ht="27" hidden="false" customHeight="true" outlineLevel="0" collapsed="false">
      <c r="A2" s="62" t="s">
        <v>1072</v>
      </c>
      <c r="B2" s="62"/>
      <c r="C2" s="62"/>
      <c r="D2" s="62"/>
      <c r="E2" s="62"/>
      <c r="F2" s="62"/>
      <c r="G2" s="62"/>
      <c r="H2" s="62"/>
      <c r="I2" s="62"/>
      <c r="J2" s="62"/>
      <c r="K2" s="62"/>
      <c r="L2" s="62"/>
      <c r="M2" s="62"/>
    </row>
    <row r="3" customFormat="false" ht="15.75" hidden="false" customHeight="true" outlineLevel="0" collapsed="false">
      <c r="A3" s="29"/>
      <c r="B3" s="29"/>
      <c r="C3" s="29"/>
      <c r="D3" s="29"/>
      <c r="E3" s="29"/>
      <c r="F3" s="29"/>
      <c r="G3" s="29"/>
      <c r="H3" s="29"/>
      <c r="I3" s="29"/>
      <c r="J3" s="29"/>
    </row>
    <row r="4" customFormat="false" ht="19.5" hidden="false" customHeight="false" outlineLevel="0" collapsed="false">
      <c r="A4" s="3"/>
      <c r="B4" s="3"/>
      <c r="C4" s="3"/>
      <c r="D4" s="3"/>
      <c r="E4" s="71" t="s">
        <v>1073</v>
      </c>
      <c r="F4" s="71"/>
      <c r="G4" s="71"/>
      <c r="H4" s="71"/>
      <c r="I4" s="71"/>
      <c r="J4" s="71"/>
      <c r="K4" s="71" t="s">
        <v>1074</v>
      </c>
      <c r="L4" s="71"/>
      <c r="M4" s="71"/>
      <c r="N4" s="71"/>
      <c r="O4" s="71"/>
      <c r="P4" s="71"/>
      <c r="Q4" s="3"/>
      <c r="R4" s="3"/>
      <c r="S4" s="3"/>
      <c r="T4" s="3"/>
      <c r="U4" s="3"/>
      <c r="V4" s="3"/>
      <c r="W4" s="3"/>
      <c r="X4" s="3"/>
    </row>
    <row r="5" customFormat="false" ht="19.5" hidden="false" customHeight="false" outlineLevel="0" collapsed="false">
      <c r="A5" s="8" t="s">
        <v>998</v>
      </c>
      <c r="B5" s="9" t="s">
        <v>1019</v>
      </c>
      <c r="C5" s="9" t="s">
        <v>1000</v>
      </c>
      <c r="D5" s="57" t="s">
        <v>1020</v>
      </c>
      <c r="E5" s="9" t="s">
        <v>1023</v>
      </c>
      <c r="F5" s="9" t="s">
        <v>1002</v>
      </c>
      <c r="G5" s="9" t="s">
        <v>1024</v>
      </c>
      <c r="H5" s="9" t="s">
        <v>1006</v>
      </c>
      <c r="I5" s="9" t="s">
        <v>1075</v>
      </c>
      <c r="J5" s="57" t="s">
        <v>1076</v>
      </c>
      <c r="K5" s="8" t="s">
        <v>1023</v>
      </c>
      <c r="L5" s="9" t="s">
        <v>1002</v>
      </c>
      <c r="M5" s="9" t="s">
        <v>1024</v>
      </c>
      <c r="N5" s="9" t="s">
        <v>1006</v>
      </c>
      <c r="O5" s="9" t="s">
        <v>1075</v>
      </c>
      <c r="P5" s="57" t="s">
        <v>1076</v>
      </c>
    </row>
    <row r="6" customFormat="false" ht="15.75" hidden="false" customHeight="false" outlineLevel="0" collapsed="false">
      <c r="A6" s="37" t="s">
        <v>99</v>
      </c>
      <c r="B6" s="105" t="s">
        <v>100</v>
      </c>
      <c r="C6" s="38" t="n">
        <v>334398</v>
      </c>
      <c r="D6" s="15" t="s">
        <v>1066</v>
      </c>
      <c r="E6" s="26" t="n">
        <v>0.058700878</v>
      </c>
      <c r="F6" s="15" t="n">
        <v>0.006163362</v>
      </c>
      <c r="G6" s="74" t="n">
        <v>1.66E-021</v>
      </c>
      <c r="H6" s="15" t="n">
        <v>1.06045798697975</v>
      </c>
      <c r="I6" s="15" t="n">
        <v>1.04772451971816</v>
      </c>
      <c r="J6" s="16" t="n">
        <v>1.07334620979536</v>
      </c>
      <c r="K6" s="15" t="n">
        <v>0.052310116</v>
      </c>
      <c r="L6" s="15" t="n">
        <v>0.006936792</v>
      </c>
      <c r="M6" s="74" t="n">
        <v>4.67E-014</v>
      </c>
      <c r="N6" s="15" t="n">
        <v>1.05370246184296</v>
      </c>
      <c r="O6" s="15" t="n">
        <v>1.03947315563757</v>
      </c>
      <c r="P6" s="16" t="n">
        <v>1.06812655244848</v>
      </c>
    </row>
    <row r="7" customFormat="false" ht="15.75" hidden="false" customHeight="false" outlineLevel="0" collapsed="false">
      <c r="A7" s="37"/>
      <c r="B7" s="105"/>
      <c r="C7" s="105"/>
      <c r="D7" s="0" t="s">
        <v>1069</v>
      </c>
      <c r="E7" s="21" t="n">
        <v>0.037920317</v>
      </c>
      <c r="F7" s="0" t="n">
        <v>0.006159734</v>
      </c>
      <c r="G7" s="63" t="n">
        <v>7.45E-010</v>
      </c>
      <c r="H7" s="0" t="n">
        <v>1.03864846695523</v>
      </c>
      <c r="I7" s="0" t="n">
        <v>1.02618417492175</v>
      </c>
      <c r="J7" s="20" t="n">
        <v>1.05126415342617</v>
      </c>
      <c r="K7" s="0" t="n">
        <v>0.013918889</v>
      </c>
      <c r="L7" s="0" t="n">
        <v>0.006934055</v>
      </c>
      <c r="M7" s="0" t="n">
        <v>0.044715268</v>
      </c>
      <c r="N7" s="0" t="n">
        <v>1.01401620773417</v>
      </c>
      <c r="O7" s="0" t="n">
        <v>1.00032819504421</v>
      </c>
      <c r="P7" s="20" t="n">
        <v>1.02789152064453</v>
      </c>
    </row>
    <row r="8" customFormat="false" ht="15.75" hidden="false" customHeight="false" outlineLevel="0" collapsed="false">
      <c r="A8" s="106" t="s">
        <v>102</v>
      </c>
      <c r="B8" s="107" t="s">
        <v>103</v>
      </c>
      <c r="C8" s="107" t="n">
        <v>334398</v>
      </c>
      <c r="D8" s="0" t="s">
        <v>1066</v>
      </c>
      <c r="E8" s="21" t="n">
        <v>0.040656494</v>
      </c>
      <c r="F8" s="0" t="n">
        <v>0.006977214</v>
      </c>
      <c r="G8" s="63" t="n">
        <v>5.64E-009</v>
      </c>
      <c r="H8" s="0" t="n">
        <v>1.04149428455646</v>
      </c>
      <c r="I8" s="0" t="n">
        <v>1.02734844174764</v>
      </c>
      <c r="J8" s="20" t="n">
        <v>1.05583490535942</v>
      </c>
      <c r="K8" s="0" t="n">
        <v>0.033724435</v>
      </c>
      <c r="L8" s="0" t="n">
        <v>0.007853346</v>
      </c>
      <c r="M8" s="63" t="n">
        <v>1.75E-005</v>
      </c>
      <c r="N8" s="0" t="n">
        <v>1.0342995506985</v>
      </c>
      <c r="O8" s="0" t="n">
        <v>1.01850093717858</v>
      </c>
      <c r="P8" s="20" t="n">
        <v>1.05034322652523</v>
      </c>
    </row>
    <row r="9" customFormat="false" ht="15.75" hidden="false" customHeight="false" outlineLevel="0" collapsed="false">
      <c r="A9" s="106"/>
      <c r="B9" s="107"/>
      <c r="C9" s="107"/>
      <c r="D9" s="0" t="s">
        <v>1069</v>
      </c>
      <c r="E9" s="21" t="n">
        <v>0.030564426</v>
      </c>
      <c r="F9" s="0" t="n">
        <v>0.006972457</v>
      </c>
      <c r="G9" s="63" t="n">
        <v>1.17E-005</v>
      </c>
      <c r="H9" s="0" t="n">
        <v>1.03103631345459</v>
      </c>
      <c r="I9" s="0" t="n">
        <v>1.01704199606528</v>
      </c>
      <c r="J9" s="20" t="n">
        <v>1.04522319016786</v>
      </c>
      <c r="K9" s="0" t="n">
        <v>0.015091651</v>
      </c>
      <c r="L9" s="0" t="n">
        <v>0.007848789</v>
      </c>
      <c r="M9" s="0" t="n">
        <v>0.054505174</v>
      </c>
      <c r="N9" s="0" t="n">
        <v>1.01520610500676</v>
      </c>
      <c r="O9" s="0" t="n">
        <v>0.999708067180681</v>
      </c>
      <c r="P9" s="20" t="n">
        <v>1.03094440214888</v>
      </c>
    </row>
    <row r="10" customFormat="false" ht="15.75" hidden="false" customHeight="false" outlineLevel="0" collapsed="false">
      <c r="A10" s="106" t="s">
        <v>105</v>
      </c>
      <c r="B10" s="107" t="s">
        <v>106</v>
      </c>
      <c r="C10" s="107" t="n">
        <v>334398</v>
      </c>
      <c r="D10" s="0" t="s">
        <v>1066</v>
      </c>
      <c r="E10" s="21" t="n">
        <v>0.091313848</v>
      </c>
      <c r="F10" s="0" t="n">
        <v>0.010212613</v>
      </c>
      <c r="G10" s="63" t="n">
        <v>3.85E-019</v>
      </c>
      <c r="H10" s="0" t="n">
        <v>1.09561280719318</v>
      </c>
      <c r="I10" s="0" t="n">
        <v>1.07390026271674</v>
      </c>
      <c r="J10" s="20" t="n">
        <v>1.11776434456682</v>
      </c>
      <c r="K10" s="0" t="n">
        <v>0.068954584</v>
      </c>
      <c r="L10" s="0" t="n">
        <v>0.011491921</v>
      </c>
      <c r="M10" s="63" t="n">
        <v>1.97E-009</v>
      </c>
      <c r="N10" s="0" t="n">
        <v>1.07138754990643</v>
      </c>
      <c r="O10" s="0" t="n">
        <v>1.04752518851491</v>
      </c>
      <c r="P10" s="20" t="n">
        <v>1.09579348991298</v>
      </c>
    </row>
    <row r="11" customFormat="false" ht="15.75" hidden="false" customHeight="false" outlineLevel="0" collapsed="false">
      <c r="A11" s="106"/>
      <c r="B11" s="107"/>
      <c r="C11" s="107"/>
      <c r="D11" s="0" t="s">
        <v>1069</v>
      </c>
      <c r="E11" s="21" t="n">
        <v>0.080311792</v>
      </c>
      <c r="F11" s="0" t="n">
        <v>0.010202276</v>
      </c>
      <c r="G11" s="63" t="n">
        <v>3.49E-015</v>
      </c>
      <c r="H11" s="0" t="n">
        <v>1.08362488057731</v>
      </c>
      <c r="I11" s="0" t="n">
        <v>1.06217142936459</v>
      </c>
      <c r="J11" s="20" t="n">
        <v>1.10551164279445</v>
      </c>
      <c r="K11" s="0" t="n">
        <v>0.048702696</v>
      </c>
      <c r="L11" s="0" t="n">
        <v>0.011483044</v>
      </c>
      <c r="M11" s="63" t="n">
        <v>2.22E-005</v>
      </c>
      <c r="N11" s="0" t="n">
        <v>1.04990816243859</v>
      </c>
      <c r="O11" s="0" t="n">
        <v>1.02654205891027</v>
      </c>
      <c r="P11" s="20" t="n">
        <v>1.07380612414978</v>
      </c>
    </row>
    <row r="12" customFormat="false" ht="15.75" hidden="false" customHeight="false" outlineLevel="0" collapsed="false">
      <c r="A12" s="106" t="s">
        <v>96</v>
      </c>
      <c r="B12" s="107" t="s">
        <v>97</v>
      </c>
      <c r="C12" s="107" t="n">
        <v>334398</v>
      </c>
      <c r="D12" s="0" t="s">
        <v>1066</v>
      </c>
      <c r="E12" s="47" t="n">
        <v>0.11999935</v>
      </c>
      <c r="F12" s="69" t="n">
        <v>0.00684449</v>
      </c>
      <c r="G12" s="108" t="n">
        <v>8.13E-069</v>
      </c>
      <c r="H12" s="0" t="n">
        <v>1.12749611870666</v>
      </c>
      <c r="I12" s="0" t="n">
        <v>1.11247154308315</v>
      </c>
      <c r="J12" s="20" t="n">
        <v>1.14272360996794</v>
      </c>
      <c r="K12" s="0" t="n">
        <v>0.109497951</v>
      </c>
      <c r="L12" s="0" t="n">
        <v>0.007701739</v>
      </c>
      <c r="M12" s="63" t="n">
        <v>7.16E-046</v>
      </c>
      <c r="N12" s="0" t="n">
        <v>1.11571778482706</v>
      </c>
      <c r="O12" s="0" t="n">
        <v>1.09900205198714</v>
      </c>
      <c r="P12" s="20" t="n">
        <v>1.13268776261937</v>
      </c>
    </row>
    <row r="13" customFormat="false" ht="16.5" hidden="false" customHeight="false" outlineLevel="0" collapsed="false">
      <c r="A13" s="106"/>
      <c r="B13" s="107"/>
      <c r="C13" s="107"/>
      <c r="D13" s="0" t="s">
        <v>1069</v>
      </c>
      <c r="E13" s="47" t="n">
        <v>0.07307481</v>
      </c>
      <c r="F13" s="69" t="n">
        <v>0.00683435</v>
      </c>
      <c r="G13" s="108" t="n">
        <v>1.11E-026</v>
      </c>
      <c r="H13" s="0" t="n">
        <v>1.07581101425062</v>
      </c>
      <c r="I13" s="0" t="n">
        <v>1.06149626025592</v>
      </c>
      <c r="J13" s="20" t="n">
        <v>1.09031880913448</v>
      </c>
      <c r="K13" s="0" t="n">
        <v>0.022872262</v>
      </c>
      <c r="L13" s="0" t="n">
        <v>0.007694565</v>
      </c>
      <c r="M13" s="0" t="n">
        <v>0.002953643</v>
      </c>
      <c r="N13" s="0" t="n">
        <v>1.02313583787395</v>
      </c>
      <c r="O13" s="0" t="n">
        <v>1.00782134274485</v>
      </c>
      <c r="P13" s="20" t="n">
        <v>1.03868304663107</v>
      </c>
    </row>
    <row r="14" customFormat="false" ht="15.75" hidden="false" customHeight="false" outlineLevel="0" collapsed="false">
      <c r="A14" s="106" t="s">
        <v>112</v>
      </c>
      <c r="B14" s="107" t="s">
        <v>113</v>
      </c>
      <c r="C14" s="107" t="n">
        <v>334398</v>
      </c>
      <c r="D14" s="0" t="s">
        <v>1066</v>
      </c>
      <c r="E14" s="26" t="n">
        <v>0.0331009000324603</v>
      </c>
      <c r="F14" s="15" t="n">
        <v>0.0137619654637654</v>
      </c>
      <c r="G14" s="15" t="n">
        <v>0.0161616221532809</v>
      </c>
      <c r="H14" s="15" t="n">
        <v>1.03365482975208</v>
      </c>
      <c r="I14" s="15" t="n">
        <v>1.00614625981513</v>
      </c>
      <c r="J14" s="16" t="n">
        <v>1.06191549851422</v>
      </c>
      <c r="K14" s="15" t="n">
        <v>0.0340479917470875</v>
      </c>
      <c r="L14" s="15" t="n">
        <v>0.0154898411675765</v>
      </c>
      <c r="M14" s="15" t="n">
        <v>0.0279430298116419</v>
      </c>
      <c r="N14" s="15" t="n">
        <v>1.03463425970403</v>
      </c>
      <c r="O14" s="15" t="n">
        <v>1.00369471232398</v>
      </c>
      <c r="P14" s="16" t="n">
        <v>1.06652753891142</v>
      </c>
    </row>
    <row r="15" customFormat="false" ht="15.75" hidden="false" customHeight="false" outlineLevel="0" collapsed="false">
      <c r="A15" s="106"/>
      <c r="B15" s="107"/>
      <c r="C15" s="107"/>
      <c r="D15" s="0" t="s">
        <v>1069</v>
      </c>
      <c r="E15" s="21" t="n">
        <v>0.0135620340374893</v>
      </c>
      <c r="F15" s="50" t="n">
        <v>0.0137615512153194</v>
      </c>
      <c r="G15" s="50" t="n">
        <v>0.324377628299392</v>
      </c>
      <c r="H15" s="50" t="n">
        <v>1.01365441553788</v>
      </c>
      <c r="I15" s="50" t="n">
        <v>0.986678915589877</v>
      </c>
      <c r="J15" s="20" t="n">
        <v>1.04136741740869</v>
      </c>
      <c r="K15" s="50" t="n">
        <v>-0.00206358708812179</v>
      </c>
      <c r="L15" s="50" t="n">
        <v>0.0154901872894575</v>
      </c>
      <c r="M15" s="50" t="n">
        <v>0.894020193750697</v>
      </c>
      <c r="N15" s="50" t="n">
        <v>0.997938540731815</v>
      </c>
      <c r="O15" s="50" t="n">
        <v>0.968095680091968</v>
      </c>
      <c r="P15" s="20" t="n">
        <v>1.02870134797352</v>
      </c>
    </row>
    <row r="16" customFormat="false" ht="15.75" hidden="false" customHeight="false" outlineLevel="0" collapsed="false">
      <c r="A16" s="109" t="s">
        <v>115</v>
      </c>
      <c r="B16" s="110" t="s">
        <v>1014</v>
      </c>
      <c r="C16" s="110" t="n">
        <v>334398</v>
      </c>
      <c r="D16" s="0" t="s">
        <v>1066</v>
      </c>
      <c r="E16" s="21" t="n">
        <v>0.0383611737877347</v>
      </c>
      <c r="F16" s="50" t="n">
        <v>0.0135512509589134</v>
      </c>
      <c r="G16" s="50" t="n">
        <v>0.00464286108512734</v>
      </c>
      <c r="H16" s="50" t="n">
        <v>1.03910646335047</v>
      </c>
      <c r="I16" s="50" t="n">
        <v>1.0118706252592</v>
      </c>
      <c r="J16" s="20" t="n">
        <v>1.06707539009755</v>
      </c>
      <c r="K16" s="50" t="n">
        <v>0.033161301898787</v>
      </c>
      <c r="L16" s="50" t="n">
        <v>0.0152492864853086</v>
      </c>
      <c r="M16" s="50" t="n">
        <v>0.0296591034133952</v>
      </c>
      <c r="N16" s="50" t="n">
        <v>1.03371726645674</v>
      </c>
      <c r="O16" s="50" t="n">
        <v>1.00327806257423</v>
      </c>
      <c r="P16" s="20" t="n">
        <v>1.06507998812317</v>
      </c>
    </row>
    <row r="17" customFormat="false" ht="16.5" hidden="false" customHeight="false" outlineLevel="0" collapsed="false">
      <c r="A17" s="109"/>
      <c r="B17" s="110"/>
      <c r="C17" s="110"/>
      <c r="D17" s="24" t="s">
        <v>1069</v>
      </c>
      <c r="E17" s="23" t="n">
        <v>0.0265443893318059</v>
      </c>
      <c r="F17" s="24" t="n">
        <v>0.0135495156981468</v>
      </c>
      <c r="G17" s="24" t="n">
        <v>0.0501051114339205</v>
      </c>
      <c r="H17" s="24" t="n">
        <v>1.02689982930653</v>
      </c>
      <c r="I17" s="24" t="n">
        <v>0.999987337720167</v>
      </c>
      <c r="J17" s="25" t="n">
        <v>1.05453661226745</v>
      </c>
      <c r="K17" s="24" t="n">
        <v>0.0113373341996012</v>
      </c>
      <c r="L17" s="24" t="n">
        <v>0.0152486179324685</v>
      </c>
      <c r="M17" s="24" t="n">
        <v>0.457179546736601</v>
      </c>
      <c r="N17" s="24" t="n">
        <v>1.01140184513537</v>
      </c>
      <c r="O17" s="24" t="n">
        <v>0.981621034249979</v>
      </c>
      <c r="P17" s="25" t="n">
        <v>1.04208615815249</v>
      </c>
    </row>
    <row r="19" customFormat="false" ht="16.5" hidden="false" customHeight="false" outlineLevel="0" collapsed="false"/>
    <row r="20" customFormat="false" ht="19.5" hidden="false" customHeight="false" outlineLevel="0" collapsed="false">
      <c r="E20" s="111" t="s">
        <v>1077</v>
      </c>
      <c r="F20" s="111"/>
      <c r="G20" s="111"/>
      <c r="H20" s="111"/>
      <c r="I20" s="111"/>
      <c r="J20" s="71" t="s">
        <v>1074</v>
      </c>
      <c r="K20" s="71"/>
      <c r="L20" s="71"/>
      <c r="M20" s="71"/>
      <c r="N20" s="71"/>
      <c r="O20" s="3"/>
    </row>
    <row r="21" customFormat="false" ht="19.5" hidden="false" customHeight="false" outlineLevel="0" collapsed="false">
      <c r="A21" s="8" t="s">
        <v>998</v>
      </c>
      <c r="B21" s="9" t="s">
        <v>1019</v>
      </c>
      <c r="C21" s="9" t="s">
        <v>1000</v>
      </c>
      <c r="D21" s="57" t="s">
        <v>1020</v>
      </c>
      <c r="E21" s="9" t="s">
        <v>1023</v>
      </c>
      <c r="F21" s="9" t="s">
        <v>1002</v>
      </c>
      <c r="G21" s="9" t="s">
        <v>1024</v>
      </c>
      <c r="H21" s="9" t="s">
        <v>1075</v>
      </c>
      <c r="I21" s="57" t="s">
        <v>1076</v>
      </c>
      <c r="J21" s="83" t="s">
        <v>1023</v>
      </c>
      <c r="K21" s="9" t="s">
        <v>1002</v>
      </c>
      <c r="L21" s="9" t="s">
        <v>1024</v>
      </c>
      <c r="M21" s="9" t="s">
        <v>1075</v>
      </c>
      <c r="N21" s="57" t="s">
        <v>1076</v>
      </c>
    </row>
    <row r="22" customFormat="false" ht="15.75" hidden="false" customHeight="false" outlineLevel="0" collapsed="false">
      <c r="A22" s="106" t="n">
        <v>22421</v>
      </c>
      <c r="B22" s="107" t="s">
        <v>109</v>
      </c>
      <c r="C22" s="107" t="n">
        <v>26389</v>
      </c>
      <c r="D22" s="20" t="s">
        <v>1066</v>
      </c>
      <c r="E22" s="21" t="n">
        <v>0.15535048</v>
      </c>
      <c r="F22" s="0" t="n">
        <v>0.05034189</v>
      </c>
      <c r="G22" s="0" t="n">
        <v>0.002031411</v>
      </c>
      <c r="H22" s="0" t="n">
        <f aca="false">E22-(1.96*F22)</f>
        <v>0.0566803756</v>
      </c>
      <c r="I22" s="20" t="n">
        <f aca="false">E22+(1.96*F22)</f>
        <v>0.2540205844</v>
      </c>
      <c r="J22" s="21" t="n">
        <v>0.06889245</v>
      </c>
      <c r="K22" s="0" t="n">
        <v>0.05657722</v>
      </c>
      <c r="L22" s="0" t="n">
        <v>0.223359831</v>
      </c>
      <c r="M22" s="0" t="n">
        <f aca="false">J22-(1.96*K22)</f>
        <v>-0.0419989012</v>
      </c>
      <c r="N22" s="20" t="n">
        <f aca="false">J22+(1.96*K22)</f>
        <v>0.1797838012</v>
      </c>
    </row>
    <row r="23" customFormat="false" ht="15.75" hidden="false" customHeight="false" outlineLevel="0" collapsed="false">
      <c r="A23" s="106"/>
      <c r="B23" s="107"/>
      <c r="C23" s="107"/>
      <c r="D23" s="20" t="s">
        <v>1069</v>
      </c>
      <c r="E23" s="21" t="n">
        <v>0.22203126</v>
      </c>
      <c r="F23" s="0" t="n">
        <v>0.05061966</v>
      </c>
      <c r="G23" s="63" t="n">
        <v>1.16E-005</v>
      </c>
      <c r="H23" s="0" t="n">
        <f aca="false">E23-(1.96*F23)</f>
        <v>0.1228167264</v>
      </c>
      <c r="I23" s="20" t="n">
        <f aca="false">E23+(1.96*F23)</f>
        <v>0.3212457936</v>
      </c>
      <c r="J23" s="21" t="n">
        <v>0.19038838</v>
      </c>
      <c r="K23" s="0" t="n">
        <v>0.05689987</v>
      </c>
      <c r="L23" s="0" t="n">
        <v>0.000820935</v>
      </c>
      <c r="M23" s="0" t="n">
        <f aca="false">J23-(1.96*K23)</f>
        <v>0.0788646348</v>
      </c>
      <c r="N23" s="20" t="n">
        <f aca="false">J23+(1.96*K23)</f>
        <v>0.3019121252</v>
      </c>
    </row>
    <row r="24" customFormat="false" ht="15.75" hidden="false" customHeight="false" outlineLevel="0" collapsed="false">
      <c r="A24" s="106" t="n">
        <v>22422</v>
      </c>
      <c r="B24" s="107" t="s">
        <v>110</v>
      </c>
      <c r="C24" s="107" t="n">
        <v>26389</v>
      </c>
      <c r="D24" s="20" t="s">
        <v>1066</v>
      </c>
      <c r="E24" s="21" t="n">
        <v>0.12353047</v>
      </c>
      <c r="F24" s="0" t="n">
        <v>0.05146702</v>
      </c>
      <c r="G24" s="0" t="n">
        <v>0.016393592</v>
      </c>
      <c r="H24" s="0" t="n">
        <f aca="false">E24-(1.96*F24)</f>
        <v>0.0226551108</v>
      </c>
      <c r="I24" s="20" t="n">
        <f aca="false">E24+(1.96*F24)</f>
        <v>0.2244058292</v>
      </c>
      <c r="J24" s="21" t="n">
        <v>0.06095802</v>
      </c>
      <c r="K24" s="0" t="n">
        <v>0.05784784</v>
      </c>
      <c r="L24" s="0" t="n">
        <v>0.292000215</v>
      </c>
      <c r="M24" s="0" t="n">
        <f aca="false">J24-(1.96*K24)</f>
        <v>-0.0524237464</v>
      </c>
      <c r="N24" s="20" t="n">
        <f aca="false">J24+(1.96*K24)</f>
        <v>0.1743397864</v>
      </c>
    </row>
    <row r="25" customFormat="false" ht="15.75" hidden="false" customHeight="false" outlineLevel="0" collapsed="false">
      <c r="A25" s="106"/>
      <c r="B25" s="107"/>
      <c r="C25" s="107"/>
      <c r="D25" s="20" t="s">
        <v>1069</v>
      </c>
      <c r="E25" s="21" t="n">
        <v>0.1657887</v>
      </c>
      <c r="F25" s="0" t="n">
        <v>0.05175612</v>
      </c>
      <c r="G25" s="0" t="n">
        <v>0.00136039</v>
      </c>
      <c r="H25" s="0" t="n">
        <f aca="false">E25-(1.96*F25)</f>
        <v>0.0643467048</v>
      </c>
      <c r="I25" s="20" t="n">
        <f aca="false">E25+(1.96*F25)</f>
        <v>0.2672306952</v>
      </c>
      <c r="J25" s="21" t="n">
        <v>0.13779018</v>
      </c>
      <c r="K25" s="0" t="n">
        <v>0.05817774</v>
      </c>
      <c r="L25" s="0" t="n">
        <v>0.017870693</v>
      </c>
      <c r="M25" s="0" t="n">
        <f aca="false">J25-(1.96*K25)</f>
        <v>0.0237618096</v>
      </c>
      <c r="N25" s="20" t="n">
        <f aca="false">J25+(1.96*K25)</f>
        <v>0.2518185504</v>
      </c>
    </row>
    <row r="26" customFormat="false" ht="15.75" hidden="false" customHeight="false" outlineLevel="0" collapsed="false">
      <c r="A26" s="106" t="n">
        <v>22423</v>
      </c>
      <c r="B26" s="107" t="s">
        <v>111</v>
      </c>
      <c r="C26" s="107" t="n">
        <v>26389</v>
      </c>
      <c r="D26" s="20" t="s">
        <v>1066</v>
      </c>
      <c r="E26" s="47" t="n">
        <v>0.15214442</v>
      </c>
      <c r="F26" s="69" t="n">
        <v>0.05325334</v>
      </c>
      <c r="G26" s="69" t="n">
        <v>0.0042801</v>
      </c>
      <c r="H26" s="0" t="n">
        <f aca="false">E26-(1.96*F26)</f>
        <v>0.0477678736</v>
      </c>
      <c r="I26" s="20" t="n">
        <f aca="false">E26+(1.96*F26)</f>
        <v>0.2565209664</v>
      </c>
      <c r="J26" s="21" t="n">
        <v>0.05885088</v>
      </c>
      <c r="K26" s="0" t="n">
        <v>0.05984877</v>
      </c>
      <c r="L26" s="0" t="n">
        <v>0.32545577</v>
      </c>
      <c r="M26" s="0" t="n">
        <f aca="false">J26-(1.96*K26)</f>
        <v>-0.0584527092</v>
      </c>
      <c r="N26" s="20" t="n">
        <f aca="false">J26+(1.96*K26)</f>
        <v>0.1761544692</v>
      </c>
    </row>
    <row r="27" customFormat="false" ht="15.75" hidden="false" customHeight="false" outlineLevel="0" collapsed="false">
      <c r="A27" s="106"/>
      <c r="B27" s="107"/>
      <c r="C27" s="107"/>
      <c r="D27" s="20" t="s">
        <v>1069</v>
      </c>
      <c r="E27" s="47" t="n">
        <v>0.23247148</v>
      </c>
      <c r="F27" s="69" t="n">
        <v>0.0535462</v>
      </c>
      <c r="G27" s="108" t="n">
        <v>1.42E-005</v>
      </c>
      <c r="H27" s="0" t="n">
        <f aca="false">E27-(1.96*F27)</f>
        <v>0.127520928</v>
      </c>
      <c r="I27" s="20" t="n">
        <f aca="false">E27+(1.96*F27)</f>
        <v>0.337422032</v>
      </c>
      <c r="J27" s="21" t="n">
        <v>0.20544078</v>
      </c>
      <c r="K27" s="0" t="n">
        <v>0.06019008</v>
      </c>
      <c r="L27" s="0" t="n">
        <v>0.000643013</v>
      </c>
      <c r="M27" s="0" t="n">
        <f aca="false">J27-(1.96*K27)</f>
        <v>0.0874682232</v>
      </c>
      <c r="N27" s="20" t="n">
        <f aca="false">J27+(1.96*K27)</f>
        <v>0.3234133368</v>
      </c>
    </row>
    <row r="28" customFormat="false" ht="15.75" hidden="false" customHeight="false" outlineLevel="0" collapsed="false">
      <c r="A28" s="109" t="n">
        <v>22420</v>
      </c>
      <c r="B28" s="110" t="s">
        <v>108</v>
      </c>
      <c r="C28" s="110" t="n">
        <v>26389</v>
      </c>
      <c r="D28" s="20" t="s">
        <v>1066</v>
      </c>
      <c r="E28" s="21" t="n">
        <v>0.01106567</v>
      </c>
      <c r="F28" s="0" t="n">
        <v>0.05935374</v>
      </c>
      <c r="G28" s="0" t="n">
        <v>0.852104292</v>
      </c>
      <c r="H28" s="0" t="n">
        <f aca="false">E28-(1.96*F28)</f>
        <v>-0.1052676604</v>
      </c>
      <c r="I28" s="20" t="n">
        <f aca="false">E28+(1.96*F28)</f>
        <v>0.1273990004</v>
      </c>
      <c r="J28" s="21" t="n">
        <v>-0.00512731</v>
      </c>
      <c r="K28" s="0" t="n">
        <v>0.06671908</v>
      </c>
      <c r="L28" s="0" t="n">
        <v>0.938744046</v>
      </c>
      <c r="M28" s="0" t="n">
        <f aca="false">J28-(1.96*K28)</f>
        <v>-0.1358967068</v>
      </c>
      <c r="N28" s="20" t="n">
        <f aca="false">J28+(1.96*K28)</f>
        <v>0.1256420868</v>
      </c>
    </row>
    <row r="29" customFormat="false" ht="16.5" hidden="false" customHeight="false" outlineLevel="0" collapsed="false">
      <c r="A29" s="109"/>
      <c r="B29" s="110"/>
      <c r="C29" s="110"/>
      <c r="D29" s="25" t="s">
        <v>1069</v>
      </c>
      <c r="E29" s="23" t="n">
        <v>0.0333034</v>
      </c>
      <c r="F29" s="24" t="n">
        <v>0.05969192</v>
      </c>
      <c r="G29" s="24" t="n">
        <v>0.576902766</v>
      </c>
      <c r="H29" s="24" t="n">
        <f aca="false">E29-(1.96*F29)</f>
        <v>-0.0836927632</v>
      </c>
      <c r="I29" s="25" t="n">
        <f aca="false">E29+(1.96*F29)</f>
        <v>0.1502995632</v>
      </c>
      <c r="J29" s="23" t="n">
        <v>0.03565842</v>
      </c>
      <c r="K29" s="24" t="n">
        <v>0.06709957</v>
      </c>
      <c r="L29" s="24" t="n">
        <v>0.59512849</v>
      </c>
      <c r="M29" s="24" t="n">
        <f aca="false">J29-(1.96*K29)</f>
        <v>-0.0958567372</v>
      </c>
      <c r="N29" s="25" t="n">
        <f aca="false">J29+(1.96*K29)</f>
        <v>0.1671735772</v>
      </c>
    </row>
    <row r="30" customFormat="false" ht="15.75" hidden="false" customHeight="false" outlineLevel="0" collapsed="false">
      <c r="F30" s="63"/>
    </row>
    <row r="31" customFormat="false" ht="15.75" hidden="false" customHeight="false" outlineLevel="0" collapsed="false">
      <c r="F31" s="63"/>
    </row>
    <row r="32" customFormat="false" ht="15.75" hidden="false" customHeight="false" outlineLevel="0" collapsed="false">
      <c r="A32" s="69"/>
      <c r="F32" s="63"/>
    </row>
    <row r="33" customFormat="false" ht="15.75" hidden="false" customHeight="false" outlineLevel="0" collapsed="false">
      <c r="A33" s="69"/>
      <c r="F33" s="63"/>
    </row>
    <row r="34" customFormat="false" ht="15.75" hidden="false" customHeight="false" outlineLevel="0" collapsed="false">
      <c r="A34" s="69"/>
      <c r="F34" s="63"/>
    </row>
    <row r="35" customFormat="false" ht="15.75" hidden="false" customHeight="false" outlineLevel="0" collapsed="false">
      <c r="A35" s="69"/>
      <c r="F35" s="63"/>
    </row>
    <row r="44" customFormat="false" ht="15.75" hidden="false" customHeight="false" outlineLevel="0" collapsed="false">
      <c r="I44" s="63"/>
    </row>
    <row r="45" customFormat="false" ht="15.75" hidden="false" customHeight="false" outlineLevel="0" collapsed="false">
      <c r="I45" s="63"/>
    </row>
    <row r="46" customFormat="false" ht="15.75" hidden="false" customHeight="false" outlineLevel="0" collapsed="false">
      <c r="F46" s="63"/>
    </row>
    <row r="48" customFormat="false" ht="15.75" hidden="false" customHeight="false" outlineLevel="0" collapsed="false">
      <c r="I48" s="63"/>
    </row>
    <row r="66" customFormat="false" ht="15.75" hidden="false" customHeight="false" outlineLevel="0" collapsed="false">
      <c r="E66" s="63"/>
    </row>
    <row r="67" customFormat="false" ht="15.75" hidden="false" customHeight="false" outlineLevel="0" collapsed="false">
      <c r="E67" s="63"/>
    </row>
    <row r="68" customFormat="false" ht="15.75" hidden="false" customHeight="false" outlineLevel="0" collapsed="false">
      <c r="E68" s="63"/>
    </row>
    <row r="70" customFormat="false" ht="15.75" hidden="false" customHeight="false" outlineLevel="0" collapsed="false">
      <c r="B70" s="69"/>
      <c r="E70" s="63"/>
    </row>
    <row r="71" customFormat="false" ht="15.75" hidden="false" customHeight="false" outlineLevel="0" collapsed="false">
      <c r="B71" s="69"/>
      <c r="E71" s="63"/>
    </row>
    <row r="72" customFormat="false" ht="15.75" hidden="false" customHeight="false" outlineLevel="0" collapsed="false">
      <c r="B72" s="69"/>
      <c r="E72" s="63"/>
    </row>
    <row r="73" customFormat="false" ht="15.75" hidden="false" customHeight="false" outlineLevel="0" collapsed="false">
      <c r="B73" s="69"/>
    </row>
    <row r="74" customFormat="false" ht="15.75" hidden="false" customHeight="false" outlineLevel="0" collapsed="false">
      <c r="E74" s="63"/>
    </row>
    <row r="75" customFormat="false" ht="15.75" hidden="false" customHeight="false" outlineLevel="0" collapsed="false">
      <c r="E75" s="63"/>
    </row>
    <row r="76" customFormat="false" ht="15.75" hidden="false" customHeight="false" outlineLevel="0" collapsed="false">
      <c r="E76" s="63"/>
    </row>
    <row r="77" customFormat="false" ht="15.75" hidden="false" customHeight="false" outlineLevel="0" collapsed="false">
      <c r="E77" s="63"/>
    </row>
    <row r="78" customFormat="false" ht="15.75" hidden="false" customHeight="false" outlineLevel="0" collapsed="false">
      <c r="E78" s="63"/>
    </row>
    <row r="79" customFormat="false" ht="15.75" hidden="false" customHeight="false" outlineLevel="0" collapsed="false">
      <c r="E79" s="63"/>
    </row>
    <row r="80" customFormat="false" ht="15.75" hidden="false" customHeight="false" outlineLevel="0" collapsed="false">
      <c r="E80" s="63"/>
    </row>
    <row r="83" customFormat="false" ht="15.75" hidden="false" customHeight="false" outlineLevel="0" collapsed="false">
      <c r="E83" s="63"/>
    </row>
    <row r="91" customFormat="false" ht="15.75" hidden="false" customHeight="false" outlineLevel="0" collapsed="false">
      <c r="E91" s="63"/>
    </row>
    <row r="113" customFormat="false" ht="15.75" hidden="false" customHeight="false" outlineLevel="0" collapsed="false">
      <c r="E113" s="63"/>
    </row>
    <row r="114" customFormat="false" ht="15.75" hidden="false" customHeight="false" outlineLevel="0" collapsed="false">
      <c r="E114" s="63"/>
    </row>
    <row r="115" customFormat="false" ht="15.75" hidden="false" customHeight="false" outlineLevel="0" collapsed="false">
      <c r="E115" s="63"/>
    </row>
    <row r="117" customFormat="false" ht="15.75" hidden="false" customHeight="false" outlineLevel="0" collapsed="false">
      <c r="E117" s="63"/>
    </row>
    <row r="118" customFormat="false" ht="15.75" hidden="false" customHeight="false" outlineLevel="0" collapsed="false">
      <c r="E118" s="63"/>
    </row>
    <row r="119" customFormat="false" ht="15.75" hidden="false" customHeight="false" outlineLevel="0" collapsed="false">
      <c r="E119" s="63"/>
    </row>
    <row r="121" customFormat="false" ht="15.75" hidden="false" customHeight="false" outlineLevel="0" collapsed="false">
      <c r="E121" s="63"/>
    </row>
    <row r="122" customFormat="false" ht="15.75" hidden="false" customHeight="false" outlineLevel="0" collapsed="false">
      <c r="E122" s="63"/>
    </row>
    <row r="123" customFormat="false" ht="15.75" hidden="false" customHeight="false" outlineLevel="0" collapsed="false">
      <c r="E123" s="63"/>
    </row>
    <row r="124" customFormat="false" ht="15.75" hidden="false" customHeight="false" outlineLevel="0" collapsed="false">
      <c r="E124" s="63"/>
    </row>
    <row r="125" customFormat="false" ht="15.75" hidden="false" customHeight="false" outlineLevel="0" collapsed="false">
      <c r="E125" s="63"/>
    </row>
    <row r="126" customFormat="false" ht="15.75" hidden="false" customHeight="false" outlineLevel="0" collapsed="false">
      <c r="E126" s="63"/>
    </row>
    <row r="127" customFormat="false" ht="15.75" hidden="false" customHeight="false" outlineLevel="0" collapsed="false">
      <c r="E127" s="63"/>
    </row>
    <row r="130" customFormat="false" ht="15.75" hidden="false" customHeight="false" outlineLevel="0" collapsed="false">
      <c r="E130" s="63"/>
    </row>
    <row r="138" customFormat="false" ht="15.75" hidden="false" customHeight="false" outlineLevel="0" collapsed="false">
      <c r="E138" s="63"/>
    </row>
    <row r="170" customFormat="false" ht="15.75" hidden="false" customHeight="false" outlineLevel="0" collapsed="false">
      <c r="A170" s="69"/>
      <c r="B170" s="69"/>
    </row>
    <row r="171" customFormat="false" ht="15.75" hidden="false" customHeight="false" outlineLevel="0" collapsed="false">
      <c r="A171" s="69"/>
    </row>
    <row r="172" customFormat="false" ht="15.75" hidden="false" customHeight="false" outlineLevel="0" collapsed="false">
      <c r="A172" s="69"/>
      <c r="B172" s="69"/>
    </row>
    <row r="173" customFormat="false" ht="15.75" hidden="false" customHeight="false" outlineLevel="0" collapsed="false">
      <c r="A173" s="69"/>
    </row>
    <row r="174" customFormat="false" ht="15.75" hidden="false" customHeight="false" outlineLevel="0" collapsed="false">
      <c r="A174" s="112"/>
    </row>
    <row r="175" customFormat="false" ht="15.75" hidden="false" customHeight="false" outlineLevel="0" collapsed="false">
      <c r="A175" s="112"/>
    </row>
    <row r="176" customFormat="false" ht="15.75" hidden="false" customHeight="false" outlineLevel="0" collapsed="false">
      <c r="A176" s="112"/>
    </row>
    <row r="177" customFormat="false" ht="15.75" hidden="false" customHeight="false" outlineLevel="0" collapsed="false">
      <c r="A177" s="112"/>
    </row>
  </sheetData>
  <mergeCells count="36">
    <mergeCell ref="A1:S1"/>
    <mergeCell ref="A3:J3"/>
    <mergeCell ref="E4:J4"/>
    <mergeCell ref="K4:P4"/>
    <mergeCell ref="A6:A7"/>
    <mergeCell ref="B6:B7"/>
    <mergeCell ref="C6:C7"/>
    <mergeCell ref="A8:A9"/>
    <mergeCell ref="B8:B9"/>
    <mergeCell ref="C8:C9"/>
    <mergeCell ref="A10:A11"/>
    <mergeCell ref="B10:B11"/>
    <mergeCell ref="C10:C11"/>
    <mergeCell ref="A12:A13"/>
    <mergeCell ref="B12:B13"/>
    <mergeCell ref="C12:C13"/>
    <mergeCell ref="A14:A15"/>
    <mergeCell ref="B14:B15"/>
    <mergeCell ref="C14:C15"/>
    <mergeCell ref="A16:A17"/>
    <mergeCell ref="B16:B17"/>
    <mergeCell ref="C16:C17"/>
    <mergeCell ref="E20:I20"/>
    <mergeCell ref="J20:N20"/>
    <mergeCell ref="A22:A23"/>
    <mergeCell ref="B22:B23"/>
    <mergeCell ref="C22:C23"/>
    <mergeCell ref="A24:A25"/>
    <mergeCell ref="B24:B25"/>
    <mergeCell ref="C24:C25"/>
    <mergeCell ref="A26:A27"/>
    <mergeCell ref="B26:B27"/>
    <mergeCell ref="C26:C27"/>
    <mergeCell ref="A28:A29"/>
    <mergeCell ref="B28:B29"/>
    <mergeCell ref="C28:C29"/>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1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921875" defaultRowHeight="15.75" zeroHeight="false" outlineLevelRow="0" outlineLevelCol="0"/>
  <cols>
    <col collapsed="false" customWidth="true" hidden="false" outlineLevel="0" max="1" min="1" style="0" width="13"/>
    <col collapsed="false" customWidth="true" hidden="false" outlineLevel="0" max="2" min="2" style="0" width="22.33"/>
    <col collapsed="false" customWidth="true" hidden="false" outlineLevel="0" max="3" min="3" style="0" width="51"/>
    <col collapsed="false" customWidth="true" hidden="false" outlineLevel="0" max="5" min="5" style="0" width="22.83"/>
  </cols>
  <sheetData>
    <row r="1" customFormat="false" ht="25.5" hidden="false" customHeight="false" outlineLevel="0" collapsed="false">
      <c r="A1" s="28" t="s">
        <v>18</v>
      </c>
      <c r="B1" s="28"/>
      <c r="C1" s="28"/>
      <c r="D1" s="28"/>
      <c r="E1" s="28"/>
      <c r="F1" s="28"/>
      <c r="G1" s="28"/>
      <c r="H1" s="28"/>
      <c r="I1" s="28"/>
      <c r="J1" s="28"/>
      <c r="K1" s="28"/>
      <c r="L1" s="28"/>
      <c r="M1" s="28"/>
      <c r="N1" s="28"/>
      <c r="O1" s="28"/>
      <c r="P1" s="28"/>
      <c r="Q1" s="28"/>
      <c r="R1" s="28"/>
      <c r="S1" s="28"/>
    </row>
    <row r="2" customFormat="false" ht="15.75" hidden="false" customHeight="false" outlineLevel="0" collapsed="false">
      <c r="A2" s="62" t="s">
        <v>1078</v>
      </c>
    </row>
    <row r="3" customFormat="false" ht="16.5" hidden="false" customHeight="false" outlineLevel="0" collapsed="false"/>
    <row r="4" customFormat="false" ht="19.5" hidden="false" customHeight="false" outlineLevel="0" collapsed="false">
      <c r="A4" s="31" t="s">
        <v>1018</v>
      </c>
      <c r="B4" s="32" t="s">
        <v>998</v>
      </c>
      <c r="C4" s="32" t="s">
        <v>1019</v>
      </c>
      <c r="D4" s="32" t="s">
        <v>1020</v>
      </c>
      <c r="E4" s="32" t="s">
        <v>1021</v>
      </c>
      <c r="F4" s="32" t="s">
        <v>1022</v>
      </c>
      <c r="G4" s="32" t="s">
        <v>1023</v>
      </c>
      <c r="H4" s="32" t="s">
        <v>1002</v>
      </c>
      <c r="I4" s="32" t="s">
        <v>1024</v>
      </c>
      <c r="J4" s="32" t="s">
        <v>1006</v>
      </c>
      <c r="K4" s="32" t="s">
        <v>1007</v>
      </c>
      <c r="L4" s="33" t="s">
        <v>1008</v>
      </c>
    </row>
    <row r="5" customFormat="false" ht="15.75" hidden="false" customHeight="false" outlineLevel="0" collapsed="false">
      <c r="A5" s="26" t="s">
        <v>1069</v>
      </c>
      <c r="B5" s="15" t="s">
        <v>131</v>
      </c>
      <c r="C5" s="15" t="s">
        <v>1079</v>
      </c>
      <c r="D5" s="15" t="s">
        <v>1020</v>
      </c>
      <c r="E5" s="15" t="s">
        <v>1026</v>
      </c>
      <c r="F5" s="15" t="n">
        <v>81</v>
      </c>
      <c r="G5" s="15" t="n">
        <v>0.310801254228586</v>
      </c>
      <c r="H5" s="15" t="n">
        <v>0.334602269235814</v>
      </c>
      <c r="I5" s="15" t="n">
        <v>0.35578713067899</v>
      </c>
      <c r="J5" s="15" t="n">
        <v>1.3645180020523</v>
      </c>
      <c r="K5" s="15" t="n">
        <v>0.708206760389586</v>
      </c>
      <c r="L5" s="16" t="n">
        <v>2.62904773303853</v>
      </c>
    </row>
    <row r="6" customFormat="false" ht="15.75" hidden="false" customHeight="false" outlineLevel="0" collapsed="false">
      <c r="A6" s="21" t="s">
        <v>1069</v>
      </c>
      <c r="B6" s="0" t="s">
        <v>131</v>
      </c>
      <c r="C6" s="0" t="s">
        <v>1079</v>
      </c>
      <c r="D6" s="0" t="s">
        <v>1020</v>
      </c>
      <c r="E6" s="0" t="s">
        <v>1027</v>
      </c>
      <c r="F6" s="0" t="n">
        <v>81</v>
      </c>
      <c r="G6" s="0" t="n">
        <v>0.198684532048789</v>
      </c>
      <c r="H6" s="0" t="n">
        <v>0.0916631715623755</v>
      </c>
      <c r="I6" s="0" t="n">
        <v>0.0301929211408209</v>
      </c>
      <c r="J6" s="0" t="n">
        <v>1.21979709830487</v>
      </c>
      <c r="K6" s="0" t="n">
        <v>1.01920683880477</v>
      </c>
      <c r="L6" s="20" t="n">
        <v>1.45986555857284</v>
      </c>
    </row>
    <row r="7" customFormat="false" ht="15.75" hidden="false" customHeight="false" outlineLevel="0" collapsed="false">
      <c r="A7" s="21" t="s">
        <v>1069</v>
      </c>
      <c r="B7" s="0" t="s">
        <v>131</v>
      </c>
      <c r="C7" s="0" t="s">
        <v>1079</v>
      </c>
      <c r="D7" s="0" t="s">
        <v>1020</v>
      </c>
      <c r="E7" s="0" t="s">
        <v>1028</v>
      </c>
      <c r="F7" s="0" t="n">
        <v>81</v>
      </c>
      <c r="G7" s="0" t="n">
        <v>0.271268442929583</v>
      </c>
      <c r="H7" s="0" t="n">
        <v>0.104413046418569</v>
      </c>
      <c r="I7" s="0" t="n">
        <v>0.00937597373082877</v>
      </c>
      <c r="J7" s="0" t="n">
        <v>1.31162712015649</v>
      </c>
      <c r="K7" s="0" t="n">
        <v>1.06888801732557</v>
      </c>
      <c r="L7" s="20" t="n">
        <v>1.60949105467052</v>
      </c>
    </row>
    <row r="8" customFormat="false" ht="15.75" hidden="false" customHeight="false" outlineLevel="0" collapsed="false">
      <c r="A8" s="21" t="s">
        <v>1069</v>
      </c>
      <c r="B8" s="0" t="s">
        <v>124</v>
      </c>
      <c r="C8" s="0" t="s">
        <v>1080</v>
      </c>
      <c r="D8" s="0" t="s">
        <v>1020</v>
      </c>
      <c r="E8" s="0" t="s">
        <v>1026</v>
      </c>
      <c r="F8" s="0" t="n">
        <v>78</v>
      </c>
      <c r="G8" s="0" t="n">
        <v>0.760529365505119</v>
      </c>
      <c r="H8" s="0" t="n">
        <v>0.679718640003036</v>
      </c>
      <c r="I8" s="0" t="n">
        <v>0.266711697913167</v>
      </c>
      <c r="J8" s="0" t="n">
        <v>2.1394084498235</v>
      </c>
      <c r="K8" s="0" t="n">
        <v>0.564554040191</v>
      </c>
      <c r="L8" s="20" t="n">
        <v>8.10740547287144</v>
      </c>
    </row>
    <row r="9" customFormat="false" ht="15.75" hidden="false" customHeight="false" outlineLevel="0" collapsed="false">
      <c r="A9" s="21" t="s">
        <v>1069</v>
      </c>
      <c r="B9" s="0" t="s">
        <v>124</v>
      </c>
      <c r="C9" s="0" t="s">
        <v>1080</v>
      </c>
      <c r="D9" s="0" t="s">
        <v>1020</v>
      </c>
      <c r="E9" s="0" t="s">
        <v>1027</v>
      </c>
      <c r="F9" s="0" t="n">
        <v>78</v>
      </c>
      <c r="G9" s="0" t="n">
        <v>0.631754168614337</v>
      </c>
      <c r="H9" s="0" t="n">
        <v>0.248906914986677</v>
      </c>
      <c r="I9" s="0" t="n">
        <v>0.011145161826327</v>
      </c>
      <c r="J9" s="0" t="n">
        <v>1.88090711530715</v>
      </c>
      <c r="K9" s="0" t="n">
        <v>1.15476471728077</v>
      </c>
      <c r="L9" s="20" t="n">
        <v>3.06366441879509</v>
      </c>
    </row>
    <row r="10" customFormat="false" ht="15.75" hidden="false" customHeight="false" outlineLevel="0" collapsed="false">
      <c r="A10" s="21" t="s">
        <v>1069</v>
      </c>
      <c r="B10" s="0" t="s">
        <v>124</v>
      </c>
      <c r="C10" s="0" t="s">
        <v>1080</v>
      </c>
      <c r="D10" s="0" t="s">
        <v>1020</v>
      </c>
      <c r="E10" s="0" t="s">
        <v>1028</v>
      </c>
      <c r="F10" s="0" t="n">
        <v>78</v>
      </c>
      <c r="G10" s="0" t="n">
        <v>0.427708999357425</v>
      </c>
      <c r="H10" s="0" t="n">
        <v>0.212019037958164</v>
      </c>
      <c r="I10" s="0" t="n">
        <v>0.0436627428350044</v>
      </c>
      <c r="J10" s="0" t="n">
        <v>1.53373969678438</v>
      </c>
      <c r="K10" s="0" t="n">
        <v>1.01222581665378</v>
      </c>
      <c r="L10" s="20" t="n">
        <v>2.32394532799872</v>
      </c>
    </row>
    <row r="11" customFormat="false" ht="15.75" hidden="false" customHeight="false" outlineLevel="0" collapsed="false">
      <c r="A11" s="21" t="s">
        <v>1069</v>
      </c>
      <c r="B11" s="0" t="s">
        <v>127</v>
      </c>
      <c r="C11" s="0" t="s">
        <v>1081</v>
      </c>
      <c r="D11" s="0" t="s">
        <v>1020</v>
      </c>
      <c r="E11" s="0" t="s">
        <v>1026</v>
      </c>
      <c r="F11" s="0" t="n">
        <v>82</v>
      </c>
      <c r="G11" s="0" t="n">
        <v>0.613423042454737</v>
      </c>
      <c r="H11" s="0" t="n">
        <v>0.419454957141799</v>
      </c>
      <c r="I11" s="0" t="n">
        <v>0.147541244574255</v>
      </c>
      <c r="J11" s="0" t="n">
        <v>1.84674206827754</v>
      </c>
      <c r="K11" s="0" t="n">
        <v>0.811631650977833</v>
      </c>
      <c r="L11" s="20" t="n">
        <v>4.2019754437092</v>
      </c>
    </row>
    <row r="12" customFormat="false" ht="15.75" hidden="false" customHeight="false" outlineLevel="0" collapsed="false">
      <c r="A12" s="21" t="s">
        <v>1069</v>
      </c>
      <c r="B12" s="0" t="s">
        <v>127</v>
      </c>
      <c r="C12" s="0" t="s">
        <v>1081</v>
      </c>
      <c r="D12" s="0" t="s">
        <v>1020</v>
      </c>
      <c r="E12" s="0" t="s">
        <v>1027</v>
      </c>
      <c r="F12" s="0" t="n">
        <v>82</v>
      </c>
      <c r="G12" s="0" t="n">
        <v>0.576665891311361</v>
      </c>
      <c r="H12" s="0" t="n">
        <v>0.132171044169297</v>
      </c>
      <c r="I12" s="63" t="n">
        <v>1.28274852125656E-005</v>
      </c>
      <c r="J12" s="0" t="n">
        <v>1.78009350052874</v>
      </c>
      <c r="K12" s="0" t="n">
        <v>1.3738412447629</v>
      </c>
      <c r="L12" s="20" t="n">
        <v>2.30647673645258</v>
      </c>
    </row>
    <row r="13" customFormat="false" ht="15.75" hidden="false" customHeight="false" outlineLevel="0" collapsed="false">
      <c r="A13" s="21" t="s">
        <v>1069</v>
      </c>
      <c r="B13" s="0" t="s">
        <v>127</v>
      </c>
      <c r="C13" s="0" t="s">
        <v>1081</v>
      </c>
      <c r="D13" s="0" t="s">
        <v>1020</v>
      </c>
      <c r="E13" s="0" t="s">
        <v>1028</v>
      </c>
      <c r="F13" s="0" t="n">
        <v>82</v>
      </c>
      <c r="G13" s="0" t="n">
        <v>0.365671444217863</v>
      </c>
      <c r="H13" s="0" t="n">
        <v>0.130036850963256</v>
      </c>
      <c r="I13" s="0" t="n">
        <v>0.00492252999412086</v>
      </c>
      <c r="J13" s="0" t="n">
        <v>1.44148155774218</v>
      </c>
      <c r="K13" s="0" t="n">
        <v>1.11717057472596</v>
      </c>
      <c r="L13" s="20" t="n">
        <v>1.85993896394964</v>
      </c>
    </row>
    <row r="14" customFormat="false" ht="15.75" hidden="false" customHeight="false" outlineLevel="0" collapsed="false">
      <c r="A14" s="21" t="s">
        <v>1069</v>
      </c>
      <c r="B14" s="0" t="s">
        <v>134</v>
      </c>
      <c r="C14" s="0" t="s">
        <v>1082</v>
      </c>
      <c r="D14" s="0" t="s">
        <v>1020</v>
      </c>
      <c r="E14" s="0" t="s">
        <v>1026</v>
      </c>
      <c r="F14" s="0" t="n">
        <v>79</v>
      </c>
      <c r="G14" s="0" t="n">
        <v>0.731107035899419</v>
      </c>
      <c r="H14" s="0" t="n">
        <v>0.340591685514544</v>
      </c>
      <c r="I14" s="0" t="n">
        <v>0.0349754387253909</v>
      </c>
      <c r="J14" s="0" t="n">
        <v>2.07737906840554</v>
      </c>
      <c r="K14" s="0" t="n">
        <v>1.06560992236666</v>
      </c>
      <c r="L14" s="20" t="n">
        <v>4.04979693156852</v>
      </c>
    </row>
    <row r="15" customFormat="false" ht="15.75" hidden="false" customHeight="false" outlineLevel="0" collapsed="false">
      <c r="A15" s="21" t="s">
        <v>1069</v>
      </c>
      <c r="B15" s="0" t="s">
        <v>134</v>
      </c>
      <c r="C15" s="0" t="s">
        <v>1082</v>
      </c>
      <c r="D15" s="0" t="s">
        <v>1020</v>
      </c>
      <c r="E15" s="0" t="s">
        <v>1027</v>
      </c>
      <c r="F15" s="0" t="n">
        <v>79</v>
      </c>
      <c r="G15" s="0" t="n">
        <v>0.581767429023249</v>
      </c>
      <c r="H15" s="0" t="n">
        <v>0.107953164280733</v>
      </c>
      <c r="I15" s="63" t="n">
        <v>7.08222328785998E-008</v>
      </c>
      <c r="J15" s="0" t="n">
        <v>1.78919791817163</v>
      </c>
      <c r="K15" s="0" t="n">
        <v>1.44799411109659</v>
      </c>
      <c r="L15" s="20" t="n">
        <v>2.21080263093429</v>
      </c>
    </row>
    <row r="16" customFormat="false" ht="15.75" hidden="false" customHeight="false" outlineLevel="0" collapsed="false">
      <c r="A16" s="21" t="s">
        <v>1069</v>
      </c>
      <c r="B16" s="0" t="s">
        <v>134</v>
      </c>
      <c r="C16" s="0" t="s">
        <v>1082</v>
      </c>
      <c r="D16" s="0" t="s">
        <v>1020</v>
      </c>
      <c r="E16" s="0" t="s">
        <v>1028</v>
      </c>
      <c r="F16" s="0" t="n">
        <v>79</v>
      </c>
      <c r="G16" s="0" t="n">
        <v>0.517482365178894</v>
      </c>
      <c r="H16" s="0" t="n">
        <v>0.107317078565455</v>
      </c>
      <c r="I16" s="63" t="n">
        <v>1.42129848515965E-006</v>
      </c>
      <c r="J16" s="0" t="n">
        <v>1.67779824460072</v>
      </c>
      <c r="K16" s="0" t="n">
        <v>1.35953250073172</v>
      </c>
      <c r="L16" s="20" t="n">
        <v>2.07056980842324</v>
      </c>
    </row>
    <row r="17" customFormat="false" ht="15.75" hidden="false" customHeight="false" outlineLevel="0" collapsed="false">
      <c r="A17" s="21" t="s">
        <v>1069</v>
      </c>
      <c r="B17" s="0" t="s">
        <v>141</v>
      </c>
      <c r="C17" s="0" t="s">
        <v>1083</v>
      </c>
      <c r="D17" s="0" t="s">
        <v>1020</v>
      </c>
      <c r="E17" s="0" t="s">
        <v>1026</v>
      </c>
      <c r="F17" s="0" t="n">
        <v>81</v>
      </c>
      <c r="G17" s="0" t="n">
        <v>0.733288404476185</v>
      </c>
      <c r="H17" s="0" t="n">
        <v>0.399366472856796</v>
      </c>
      <c r="I17" s="0" t="n">
        <v>0.0701007298226871</v>
      </c>
      <c r="J17" s="0" t="n">
        <v>2.08191554389108</v>
      </c>
      <c r="K17" s="0" t="n">
        <v>0.951733821716522</v>
      </c>
      <c r="L17" s="20" t="n">
        <v>4.55418545920531</v>
      </c>
    </row>
    <row r="18" customFormat="false" ht="15.75" hidden="false" customHeight="false" outlineLevel="0" collapsed="false">
      <c r="A18" s="21" t="s">
        <v>1069</v>
      </c>
      <c r="B18" s="0" t="s">
        <v>141</v>
      </c>
      <c r="C18" s="0" t="s">
        <v>1083</v>
      </c>
      <c r="D18" s="0" t="s">
        <v>1020</v>
      </c>
      <c r="E18" s="0" t="s">
        <v>1027</v>
      </c>
      <c r="F18" s="0" t="n">
        <v>81</v>
      </c>
      <c r="G18" s="0" t="n">
        <v>0.268457069188434</v>
      </c>
      <c r="H18" s="0" t="n">
        <v>0.126259201130001</v>
      </c>
      <c r="I18" s="0" t="n">
        <v>0.0334834752768071</v>
      </c>
      <c r="J18" s="0" t="n">
        <v>1.30794482469244</v>
      </c>
      <c r="K18" s="0" t="n">
        <v>1.0212108539722</v>
      </c>
      <c r="L18" s="20" t="n">
        <v>1.67518750685578</v>
      </c>
    </row>
    <row r="19" customFormat="false" ht="15.75" hidden="false" customHeight="false" outlineLevel="0" collapsed="false">
      <c r="A19" s="21" t="s">
        <v>1069</v>
      </c>
      <c r="B19" s="0" t="s">
        <v>141</v>
      </c>
      <c r="C19" s="0" t="s">
        <v>1083</v>
      </c>
      <c r="D19" s="0" t="s">
        <v>1020</v>
      </c>
      <c r="E19" s="0" t="s">
        <v>1028</v>
      </c>
      <c r="F19" s="0" t="n">
        <v>81</v>
      </c>
      <c r="G19" s="0" t="n">
        <v>0.163258771586084</v>
      </c>
      <c r="H19" s="0" t="n">
        <v>0.126037080787797</v>
      </c>
      <c r="I19" s="0" t="n">
        <v>0.19520871327009</v>
      </c>
      <c r="J19" s="0" t="n">
        <v>1.17734131275173</v>
      </c>
      <c r="K19" s="0" t="n">
        <v>0.919639156790199</v>
      </c>
      <c r="L19" s="20" t="n">
        <v>1.50725701105417</v>
      </c>
    </row>
    <row r="20" customFormat="false" ht="15.75" hidden="false" customHeight="false" outlineLevel="0" collapsed="false">
      <c r="A20" s="21" t="s">
        <v>1069</v>
      </c>
      <c r="B20" s="0" t="s">
        <v>1031</v>
      </c>
      <c r="C20" s="0" t="s">
        <v>1014</v>
      </c>
      <c r="D20" s="0" t="s">
        <v>1020</v>
      </c>
      <c r="E20" s="0" t="s">
        <v>1026</v>
      </c>
      <c r="F20" s="0" t="n">
        <v>78</v>
      </c>
      <c r="G20" s="0" t="n">
        <v>0.844884197015803</v>
      </c>
      <c r="H20" s="0" t="n">
        <v>0.606860183481217</v>
      </c>
      <c r="I20" s="0" t="n">
        <v>0.167915619676347</v>
      </c>
      <c r="J20" s="0" t="n">
        <v>2.32770824340104</v>
      </c>
      <c r="K20" s="0" t="n">
        <v>0.70853079012641</v>
      </c>
      <c r="L20" s="20" t="n">
        <v>7.64712803155734</v>
      </c>
    </row>
    <row r="21" customFormat="false" ht="15.75" hidden="false" customHeight="false" outlineLevel="0" collapsed="false">
      <c r="A21" s="21" t="s">
        <v>1069</v>
      </c>
      <c r="B21" s="0" t="s">
        <v>1031</v>
      </c>
      <c r="C21" s="0" t="s">
        <v>1014</v>
      </c>
      <c r="D21" s="0" t="s">
        <v>1020</v>
      </c>
      <c r="E21" s="0" t="s">
        <v>1027</v>
      </c>
      <c r="F21" s="0" t="n">
        <v>78</v>
      </c>
      <c r="G21" s="0" t="n">
        <v>-0.0659625869751008</v>
      </c>
      <c r="H21" s="0" t="n">
        <v>0.252321353088499</v>
      </c>
      <c r="I21" s="0" t="n">
        <v>0.793766377481682</v>
      </c>
      <c r="J21" s="0" t="n">
        <v>0.936165888434129</v>
      </c>
      <c r="K21" s="0" t="n">
        <v>0.57091642901619</v>
      </c>
      <c r="L21" s="20" t="n">
        <v>1.53508731948369</v>
      </c>
    </row>
    <row r="22" customFormat="false" ht="15.75" hidden="false" customHeight="false" outlineLevel="0" collapsed="false">
      <c r="A22" s="21" t="s">
        <v>1069</v>
      </c>
      <c r="B22" s="0" t="s">
        <v>1031</v>
      </c>
      <c r="C22" s="0" t="s">
        <v>1014</v>
      </c>
      <c r="D22" s="0" t="s">
        <v>1020</v>
      </c>
      <c r="E22" s="0" t="s">
        <v>1028</v>
      </c>
      <c r="F22" s="0" t="n">
        <v>78</v>
      </c>
      <c r="G22" s="0" t="n">
        <v>0.249727202588773</v>
      </c>
      <c r="H22" s="0" t="n">
        <v>0.194685544759296</v>
      </c>
      <c r="I22" s="0" t="n">
        <v>0.199589901262548</v>
      </c>
      <c r="J22" s="0" t="n">
        <v>1.28367518565135</v>
      </c>
      <c r="K22" s="0" t="n">
        <v>0.876466789589631</v>
      </c>
      <c r="L22" s="20" t="n">
        <v>1.88007349716988</v>
      </c>
    </row>
    <row r="23" customFormat="false" ht="15.75" hidden="false" customHeight="false" outlineLevel="0" collapsed="false">
      <c r="A23" s="21" t="s">
        <v>1066</v>
      </c>
      <c r="B23" s="0" t="s">
        <v>131</v>
      </c>
      <c r="C23" s="0" t="s">
        <v>1079</v>
      </c>
      <c r="D23" s="0" t="s">
        <v>1020</v>
      </c>
      <c r="E23" s="0" t="s">
        <v>1026</v>
      </c>
      <c r="F23" s="0" t="n">
        <v>134</v>
      </c>
      <c r="G23" s="0" t="n">
        <v>0.290700683354147</v>
      </c>
      <c r="H23" s="0" t="n">
        <v>0.287019419885387</v>
      </c>
      <c r="I23" s="0" t="n">
        <v>0.312996278362897</v>
      </c>
      <c r="J23" s="0" t="n">
        <v>1.33736422866132</v>
      </c>
      <c r="K23" s="0" t="n">
        <v>0.76196292478178</v>
      </c>
      <c r="L23" s="20" t="n">
        <v>2.34728360387758</v>
      </c>
    </row>
    <row r="24" customFormat="false" ht="15.75" hidden="false" customHeight="false" outlineLevel="0" collapsed="false">
      <c r="A24" s="21" t="s">
        <v>1066</v>
      </c>
      <c r="B24" s="0" t="s">
        <v>131</v>
      </c>
      <c r="C24" s="0" t="s">
        <v>1079</v>
      </c>
      <c r="D24" s="0" t="s">
        <v>1020</v>
      </c>
      <c r="E24" s="0" t="s">
        <v>1027</v>
      </c>
      <c r="F24" s="0" t="n">
        <v>134</v>
      </c>
      <c r="G24" s="0" t="n">
        <v>0.386316432020095</v>
      </c>
      <c r="H24" s="0" t="n">
        <v>0.0783064174593835</v>
      </c>
      <c r="I24" s="63" t="n">
        <v>8.08127913140373E-007</v>
      </c>
      <c r="J24" s="0" t="n">
        <v>1.47155024276591</v>
      </c>
      <c r="K24" s="0" t="n">
        <v>1.26217428120996</v>
      </c>
      <c r="L24" s="20" t="n">
        <v>1.71565856571608</v>
      </c>
    </row>
    <row r="25" customFormat="false" ht="15.75" hidden="false" customHeight="false" outlineLevel="0" collapsed="false">
      <c r="A25" s="21" t="s">
        <v>1066</v>
      </c>
      <c r="B25" s="0" t="s">
        <v>131</v>
      </c>
      <c r="C25" s="0" t="s">
        <v>1079</v>
      </c>
      <c r="D25" s="0" t="s">
        <v>1020</v>
      </c>
      <c r="E25" s="0" t="s">
        <v>1028</v>
      </c>
      <c r="F25" s="0" t="n">
        <v>134</v>
      </c>
      <c r="G25" s="0" t="n">
        <v>0.295769504538367</v>
      </c>
      <c r="H25" s="0" t="n">
        <v>0.0834936608667926</v>
      </c>
      <c r="I25" s="0" t="n">
        <v>0.000396475634593784</v>
      </c>
      <c r="J25" s="0" t="n">
        <v>1.34416029827447</v>
      </c>
      <c r="K25" s="0" t="n">
        <v>1.14124746221936</v>
      </c>
      <c r="L25" s="20" t="n">
        <v>1.58315086540804</v>
      </c>
    </row>
    <row r="26" customFormat="false" ht="15.75" hidden="false" customHeight="false" outlineLevel="0" collapsed="false">
      <c r="A26" s="21" t="s">
        <v>1066</v>
      </c>
      <c r="B26" s="0" t="s">
        <v>124</v>
      </c>
      <c r="C26" s="0" t="s">
        <v>1080</v>
      </c>
      <c r="D26" s="0" t="s">
        <v>1020</v>
      </c>
      <c r="E26" s="0" t="s">
        <v>1026</v>
      </c>
      <c r="F26" s="0" t="n">
        <v>122</v>
      </c>
      <c r="G26" s="0" t="n">
        <v>0.592482429247904</v>
      </c>
      <c r="H26" s="0" t="n">
        <v>0.505552329514736</v>
      </c>
      <c r="I26" s="0" t="n">
        <v>0.243538354189174</v>
      </c>
      <c r="J26" s="0" t="n">
        <v>1.80847225210419</v>
      </c>
      <c r="K26" s="0" t="n">
        <v>0.671393324863751</v>
      </c>
      <c r="L26" s="20" t="n">
        <v>4.8713202313927</v>
      </c>
    </row>
    <row r="27" customFormat="false" ht="15.75" hidden="false" customHeight="false" outlineLevel="0" collapsed="false">
      <c r="A27" s="21" t="s">
        <v>1066</v>
      </c>
      <c r="B27" s="0" t="s">
        <v>124</v>
      </c>
      <c r="C27" s="0" t="s">
        <v>1080</v>
      </c>
      <c r="D27" s="0" t="s">
        <v>1020</v>
      </c>
      <c r="E27" s="0" t="s">
        <v>1027</v>
      </c>
      <c r="F27" s="0" t="n">
        <v>122</v>
      </c>
      <c r="G27" s="0" t="n">
        <v>0.668386095070731</v>
      </c>
      <c r="H27" s="0" t="n">
        <v>0.196941801157215</v>
      </c>
      <c r="I27" s="0" t="n">
        <v>0.000689236105024148</v>
      </c>
      <c r="J27" s="0" t="n">
        <v>1.95108591111292</v>
      </c>
      <c r="K27" s="0" t="n">
        <v>1.32628283020856</v>
      </c>
      <c r="L27" s="20" t="n">
        <v>2.8702295964615</v>
      </c>
    </row>
    <row r="28" customFormat="false" ht="15.75" hidden="false" customHeight="false" outlineLevel="0" collapsed="false">
      <c r="A28" s="21" t="s">
        <v>1066</v>
      </c>
      <c r="B28" s="0" t="s">
        <v>124</v>
      </c>
      <c r="C28" s="0" t="s">
        <v>1080</v>
      </c>
      <c r="D28" s="0" t="s">
        <v>1020</v>
      </c>
      <c r="E28" s="0" t="s">
        <v>1028</v>
      </c>
      <c r="F28" s="0" t="n">
        <v>122</v>
      </c>
      <c r="G28" s="0" t="n">
        <v>0.717365990243536</v>
      </c>
      <c r="H28" s="0" t="n">
        <v>0.14976007207292</v>
      </c>
      <c r="I28" s="63" t="n">
        <v>1.66696723390777E-006</v>
      </c>
      <c r="J28" s="0" t="n">
        <v>2.04902893410619</v>
      </c>
      <c r="K28" s="0" t="n">
        <v>1.5278113926263</v>
      </c>
      <c r="L28" s="20" t="n">
        <v>2.74806143812497</v>
      </c>
    </row>
    <row r="29" customFormat="false" ht="15.75" hidden="false" customHeight="false" outlineLevel="0" collapsed="false">
      <c r="A29" s="21" t="s">
        <v>1066</v>
      </c>
      <c r="B29" s="0" t="s">
        <v>127</v>
      </c>
      <c r="C29" s="0" t="s">
        <v>1081</v>
      </c>
      <c r="D29" s="0" t="s">
        <v>1020</v>
      </c>
      <c r="E29" s="0" t="s">
        <v>1026</v>
      </c>
      <c r="F29" s="0" t="n">
        <v>135</v>
      </c>
      <c r="G29" s="0" t="n">
        <v>0.56204773247608</v>
      </c>
      <c r="H29" s="0" t="n">
        <v>0.293929088269851</v>
      </c>
      <c r="I29" s="0" t="n">
        <v>0.0580024688338305</v>
      </c>
      <c r="J29" s="0" t="n">
        <v>1.75426108220382</v>
      </c>
      <c r="K29" s="0" t="n">
        <v>0.986045005859932</v>
      </c>
      <c r="L29" s="20" t="n">
        <v>3.12098527576953</v>
      </c>
    </row>
    <row r="30" customFormat="false" ht="15.75" hidden="false" customHeight="false" outlineLevel="0" collapsed="false">
      <c r="A30" s="21" t="s">
        <v>1066</v>
      </c>
      <c r="B30" s="0" t="s">
        <v>127</v>
      </c>
      <c r="C30" s="0" t="s">
        <v>1081</v>
      </c>
      <c r="D30" s="0" t="s">
        <v>1020</v>
      </c>
      <c r="E30" s="0" t="s">
        <v>1027</v>
      </c>
      <c r="F30" s="0" t="n">
        <v>135</v>
      </c>
      <c r="G30" s="0" t="n">
        <v>0.465147607620227</v>
      </c>
      <c r="H30" s="0" t="n">
        <v>0.0986402749673435</v>
      </c>
      <c r="I30" s="63" t="n">
        <v>2.41005166616197E-006</v>
      </c>
      <c r="J30" s="0" t="n">
        <v>1.59224919965715</v>
      </c>
      <c r="K30" s="0" t="n">
        <v>1.31234113569098</v>
      </c>
      <c r="L30" s="20" t="n">
        <v>1.93185860357412</v>
      </c>
    </row>
    <row r="31" customFormat="false" ht="15.75" hidden="false" customHeight="false" outlineLevel="0" collapsed="false">
      <c r="A31" s="21" t="s">
        <v>1066</v>
      </c>
      <c r="B31" s="0" t="s">
        <v>127</v>
      </c>
      <c r="C31" s="0" t="s">
        <v>1081</v>
      </c>
      <c r="D31" s="0" t="s">
        <v>1020</v>
      </c>
      <c r="E31" s="0" t="s">
        <v>1028</v>
      </c>
      <c r="F31" s="0" t="n">
        <v>135</v>
      </c>
      <c r="G31" s="0" t="n">
        <v>0.412174259603663</v>
      </c>
      <c r="H31" s="0" t="n">
        <v>0.0853147347369555</v>
      </c>
      <c r="I31" s="63" t="n">
        <v>1.35698902596047E-006</v>
      </c>
      <c r="J31" s="0" t="n">
        <v>1.51009756240467</v>
      </c>
      <c r="K31" s="0" t="n">
        <v>1.27756686153066</v>
      </c>
      <c r="L31" s="20" t="n">
        <v>1.78495131381882</v>
      </c>
    </row>
    <row r="32" customFormat="false" ht="15.75" hidden="false" customHeight="false" outlineLevel="0" collapsed="false">
      <c r="A32" s="21" t="s">
        <v>1066</v>
      </c>
      <c r="B32" s="0" t="s">
        <v>134</v>
      </c>
      <c r="C32" s="0" t="s">
        <v>1082</v>
      </c>
      <c r="D32" s="0" t="s">
        <v>1020</v>
      </c>
      <c r="E32" s="0" t="s">
        <v>1026</v>
      </c>
      <c r="F32" s="0" t="n">
        <v>123</v>
      </c>
      <c r="G32" s="0" t="n">
        <v>0.844808448406343</v>
      </c>
      <c r="H32" s="0" t="n">
        <v>0.253545901152156</v>
      </c>
      <c r="I32" s="0" t="n">
        <v>0.00114416064629759</v>
      </c>
      <c r="J32" s="0" t="n">
        <v>2.32753192941623</v>
      </c>
      <c r="K32" s="0" t="n">
        <v>1.41603184177526</v>
      </c>
      <c r="L32" s="20" t="n">
        <v>3.82576487521657</v>
      </c>
    </row>
    <row r="33" customFormat="false" ht="15.75" hidden="false" customHeight="false" outlineLevel="0" collapsed="false">
      <c r="A33" s="21" t="s">
        <v>1066</v>
      </c>
      <c r="B33" s="0" t="s">
        <v>134</v>
      </c>
      <c r="C33" s="0" t="s">
        <v>1082</v>
      </c>
      <c r="D33" s="0" t="s">
        <v>1020</v>
      </c>
      <c r="E33" s="0" t="s">
        <v>1027</v>
      </c>
      <c r="F33" s="0" t="n">
        <v>123</v>
      </c>
      <c r="G33" s="0" t="n">
        <v>0.564260727064565</v>
      </c>
      <c r="H33" s="0" t="n">
        <v>0.0917518952401392</v>
      </c>
      <c r="I33" s="63" t="n">
        <v>7.75544791557511E-010</v>
      </c>
      <c r="J33" s="0" t="n">
        <v>1.75814755126692</v>
      </c>
      <c r="K33" s="0" t="n">
        <v>1.46877249185119</v>
      </c>
      <c r="L33" s="20" t="n">
        <v>2.10453479294806</v>
      </c>
    </row>
    <row r="34" customFormat="false" ht="15.75" hidden="false" customHeight="false" outlineLevel="0" collapsed="false">
      <c r="A34" s="21" t="s">
        <v>1066</v>
      </c>
      <c r="B34" s="0" t="s">
        <v>134</v>
      </c>
      <c r="C34" s="0" t="s">
        <v>1082</v>
      </c>
      <c r="D34" s="0" t="s">
        <v>1020</v>
      </c>
      <c r="E34" s="0" t="s">
        <v>1028</v>
      </c>
      <c r="F34" s="0" t="n">
        <v>123</v>
      </c>
      <c r="G34" s="0" t="n">
        <v>0.567416286124694</v>
      </c>
      <c r="H34" s="0" t="n">
        <v>0.0757326244664653</v>
      </c>
      <c r="I34" s="63" t="n">
        <v>6.76447094519063E-014</v>
      </c>
      <c r="J34" s="0" t="n">
        <v>1.76370425233964</v>
      </c>
      <c r="K34" s="0" t="n">
        <v>1.52041046652659</v>
      </c>
      <c r="L34" s="20" t="n">
        <v>2.04592954218954</v>
      </c>
    </row>
    <row r="35" customFormat="false" ht="15.75" hidden="false" customHeight="false" outlineLevel="0" collapsed="false">
      <c r="A35" s="21" t="s">
        <v>1066</v>
      </c>
      <c r="B35" s="0" t="s">
        <v>141</v>
      </c>
      <c r="C35" s="0" t="s">
        <v>1083</v>
      </c>
      <c r="D35" s="0" t="s">
        <v>1020</v>
      </c>
      <c r="E35" s="0" t="s">
        <v>1026</v>
      </c>
      <c r="F35" s="0" t="n">
        <v>134</v>
      </c>
      <c r="G35" s="0" t="n">
        <v>-0.0946361624300406</v>
      </c>
      <c r="H35" s="0" t="n">
        <v>0.268123089876327</v>
      </c>
      <c r="I35" s="0" t="n">
        <v>0.724683004559946</v>
      </c>
      <c r="J35" s="0" t="n">
        <v>0.90970385870458</v>
      </c>
      <c r="K35" s="0" t="n">
        <v>0.537859761806025</v>
      </c>
      <c r="L35" s="20" t="n">
        <v>1.53861874285449</v>
      </c>
    </row>
    <row r="36" customFormat="false" ht="15.75" hidden="false" customHeight="false" outlineLevel="0" collapsed="false">
      <c r="A36" s="21" t="s">
        <v>1066</v>
      </c>
      <c r="B36" s="0" t="s">
        <v>141</v>
      </c>
      <c r="C36" s="0" t="s">
        <v>1083</v>
      </c>
      <c r="D36" s="0" t="s">
        <v>1020</v>
      </c>
      <c r="E36" s="0" t="s">
        <v>1027</v>
      </c>
      <c r="F36" s="0" t="n">
        <v>134</v>
      </c>
      <c r="G36" s="0" t="n">
        <v>0.0452664985414029</v>
      </c>
      <c r="H36" s="0" t="n">
        <v>0.103835069718082</v>
      </c>
      <c r="I36" s="0" t="n">
        <v>0.662875802703455</v>
      </c>
      <c r="J36" s="0" t="n">
        <v>1.04630666195617</v>
      </c>
      <c r="K36" s="0" t="n">
        <v>0.853636142947629</v>
      </c>
      <c r="L36" s="20" t="n">
        <v>1.28246400986916</v>
      </c>
    </row>
    <row r="37" customFormat="false" ht="15.75" hidden="false" customHeight="false" outlineLevel="0" collapsed="false">
      <c r="A37" s="21" t="s">
        <v>1066</v>
      </c>
      <c r="B37" s="0" t="s">
        <v>141</v>
      </c>
      <c r="C37" s="0" t="s">
        <v>1083</v>
      </c>
      <c r="D37" s="0" t="s">
        <v>1020</v>
      </c>
      <c r="E37" s="0" t="s">
        <v>1028</v>
      </c>
      <c r="F37" s="0" t="n">
        <v>134</v>
      </c>
      <c r="G37" s="0" t="n">
        <v>0.132450716425027</v>
      </c>
      <c r="H37" s="0" t="n">
        <v>0.07841596120689</v>
      </c>
      <c r="I37" s="0" t="n">
        <v>0.0912043818357324</v>
      </c>
      <c r="J37" s="0" t="n">
        <v>1.14162275145227</v>
      </c>
      <c r="K37" s="0" t="n">
        <v>0.978979508678468</v>
      </c>
      <c r="L37" s="20" t="n">
        <v>1.33128680945814</v>
      </c>
    </row>
    <row r="38" customFormat="false" ht="15.75" hidden="false" customHeight="false" outlineLevel="0" collapsed="false">
      <c r="A38" s="21" t="s">
        <v>1066</v>
      </c>
      <c r="B38" s="0" t="s">
        <v>1031</v>
      </c>
      <c r="C38" s="0" t="s">
        <v>1014</v>
      </c>
      <c r="D38" s="0" t="s">
        <v>1020</v>
      </c>
      <c r="E38" s="0" t="s">
        <v>1026</v>
      </c>
      <c r="F38" s="0" t="n">
        <v>122</v>
      </c>
      <c r="G38" s="0" t="n">
        <v>-0.0279623821034543</v>
      </c>
      <c r="H38" s="0" t="n">
        <v>0.4869655596005</v>
      </c>
      <c r="I38" s="0" t="n">
        <v>0.954304796651058</v>
      </c>
      <c r="J38" s="0" t="n">
        <v>0.972424946694256</v>
      </c>
      <c r="K38" s="0" t="n">
        <v>0.374405861449456</v>
      </c>
      <c r="L38" s="20" t="n">
        <v>2.52562893458061</v>
      </c>
    </row>
    <row r="39" customFormat="false" ht="15.75" hidden="false" customHeight="false" outlineLevel="0" collapsed="false">
      <c r="A39" s="21" t="s">
        <v>1066</v>
      </c>
      <c r="B39" s="0" t="s">
        <v>1031</v>
      </c>
      <c r="C39" s="0" t="s">
        <v>1014</v>
      </c>
      <c r="D39" s="0" t="s">
        <v>1020</v>
      </c>
      <c r="E39" s="0" t="s">
        <v>1027</v>
      </c>
      <c r="F39" s="0" t="n">
        <v>122</v>
      </c>
      <c r="G39" s="0" t="n">
        <v>0.205322969502838</v>
      </c>
      <c r="H39" s="0" t="n">
        <v>0.199281026839056</v>
      </c>
      <c r="I39" s="0" t="n">
        <v>0.302860421234524</v>
      </c>
      <c r="J39" s="0" t="n">
        <v>1.22792158215116</v>
      </c>
      <c r="K39" s="0" t="n">
        <v>0.830881708111912</v>
      </c>
      <c r="L39" s="20" t="n">
        <v>1.81468841736678</v>
      </c>
    </row>
    <row r="40" customFormat="false" ht="16.5" hidden="false" customHeight="false" outlineLevel="0" collapsed="false">
      <c r="A40" s="23" t="s">
        <v>1066</v>
      </c>
      <c r="B40" s="24" t="s">
        <v>1031</v>
      </c>
      <c r="C40" s="24" t="s">
        <v>1014</v>
      </c>
      <c r="D40" s="24" t="s">
        <v>1020</v>
      </c>
      <c r="E40" s="24" t="s">
        <v>1028</v>
      </c>
      <c r="F40" s="24" t="n">
        <v>122</v>
      </c>
      <c r="G40" s="24" t="n">
        <v>0.411533196414806</v>
      </c>
      <c r="H40" s="24" t="n">
        <v>0.146111902201543</v>
      </c>
      <c r="I40" s="24" t="n">
        <v>0.00485407093205046</v>
      </c>
      <c r="J40" s="24" t="n">
        <v>1.5091298046759</v>
      </c>
      <c r="K40" s="24" t="n">
        <v>1.13332282188063</v>
      </c>
      <c r="L40" s="25" t="n">
        <v>2.00955343295912</v>
      </c>
    </row>
    <row r="43" customFormat="false" ht="16.5" hidden="false" customHeight="false" outlineLevel="0" collapsed="false"/>
    <row r="44" customFormat="false" ht="19.5" hidden="false" customHeight="false" outlineLevel="0" collapsed="false">
      <c r="A44" s="31" t="s">
        <v>1018</v>
      </c>
      <c r="B44" s="32" t="s">
        <v>998</v>
      </c>
      <c r="C44" s="32" t="s">
        <v>1019</v>
      </c>
      <c r="D44" s="32" t="s">
        <v>1020</v>
      </c>
      <c r="E44" s="32" t="s">
        <v>1021</v>
      </c>
      <c r="F44" s="32" t="s">
        <v>1022</v>
      </c>
      <c r="G44" s="32" t="s">
        <v>1023</v>
      </c>
      <c r="H44" s="32" t="s">
        <v>1002</v>
      </c>
      <c r="I44" s="32" t="s">
        <v>1024</v>
      </c>
      <c r="J44" s="32" t="s">
        <v>1007</v>
      </c>
      <c r="K44" s="33" t="s">
        <v>1008</v>
      </c>
    </row>
    <row r="45" customFormat="false" ht="15.75" hidden="false" customHeight="false" outlineLevel="0" collapsed="false">
      <c r="A45" s="26" t="s">
        <v>1069</v>
      </c>
      <c r="B45" s="15" t="s">
        <v>1047</v>
      </c>
      <c r="C45" s="15" t="s">
        <v>1032</v>
      </c>
      <c r="D45" s="15" t="s">
        <v>1020</v>
      </c>
      <c r="E45" s="15" t="s">
        <v>1026</v>
      </c>
      <c r="F45" s="15" t="n">
        <v>82</v>
      </c>
      <c r="G45" s="15" t="n">
        <v>0.188999735780563</v>
      </c>
      <c r="H45" s="15" t="n">
        <v>0.219649472733314</v>
      </c>
      <c r="I45" s="15" t="n">
        <v>0.392106586030524</v>
      </c>
      <c r="J45" s="15" t="n">
        <f aca="false">G45-(1.96*H45)</f>
        <v>-0.241513230776732</v>
      </c>
      <c r="K45" s="16" t="n">
        <f aca="false">G45+(1.96*H45)</f>
        <v>0.619512702337858</v>
      </c>
    </row>
    <row r="46" customFormat="false" ht="15.75" hidden="false" customHeight="false" outlineLevel="0" collapsed="false">
      <c r="A46" s="21" t="s">
        <v>1069</v>
      </c>
      <c r="B46" s="0" t="s">
        <v>1047</v>
      </c>
      <c r="C46" s="0" t="s">
        <v>1032</v>
      </c>
      <c r="D46" s="0" t="s">
        <v>1020</v>
      </c>
      <c r="E46" s="0" t="s">
        <v>1027</v>
      </c>
      <c r="F46" s="0" t="n">
        <v>82</v>
      </c>
      <c r="G46" s="0" t="n">
        <v>0.261455798135758</v>
      </c>
      <c r="H46" s="0" t="n">
        <v>0.0819900363967254</v>
      </c>
      <c r="I46" s="0" t="n">
        <v>0.00142828703503734</v>
      </c>
      <c r="J46" s="0" t="n">
        <f aca="false">G46-(1.96*H46)</f>
        <v>0.100755326798176</v>
      </c>
      <c r="K46" s="20" t="n">
        <f aca="false">G46+(1.96*H46)</f>
        <v>0.42215626947334</v>
      </c>
    </row>
    <row r="47" customFormat="false" ht="15.75" hidden="false" customHeight="false" outlineLevel="0" collapsed="false">
      <c r="A47" s="21" t="s">
        <v>1069</v>
      </c>
      <c r="B47" s="0" t="s">
        <v>1047</v>
      </c>
      <c r="C47" s="0" t="s">
        <v>1032</v>
      </c>
      <c r="D47" s="0" t="s">
        <v>1020</v>
      </c>
      <c r="E47" s="0" t="s">
        <v>1028</v>
      </c>
      <c r="F47" s="0" t="n">
        <v>82</v>
      </c>
      <c r="G47" s="0" t="n">
        <v>0.282421343475888</v>
      </c>
      <c r="H47" s="0" t="n">
        <v>0.0685343650452871</v>
      </c>
      <c r="I47" s="63" t="n">
        <v>3.7744115231342E-005</v>
      </c>
      <c r="J47" s="0" t="n">
        <f aca="false">G47-(1.96*H47)</f>
        <v>0.148093987987125</v>
      </c>
      <c r="K47" s="20" t="n">
        <f aca="false">G47+(1.96*H47)</f>
        <v>0.416748698964651</v>
      </c>
    </row>
    <row r="48" customFormat="false" ht="15.75" hidden="false" customHeight="false" outlineLevel="0" collapsed="false">
      <c r="A48" s="21" t="s">
        <v>1069</v>
      </c>
      <c r="B48" s="0" t="s">
        <v>1046</v>
      </c>
      <c r="C48" s="0" t="s">
        <v>1033</v>
      </c>
      <c r="D48" s="0" t="s">
        <v>1020</v>
      </c>
      <c r="E48" s="0" t="s">
        <v>1026</v>
      </c>
      <c r="F48" s="0" t="n">
        <v>82</v>
      </c>
      <c r="G48" s="0" t="n">
        <v>-0.0679869241912955</v>
      </c>
      <c r="H48" s="0" t="n">
        <v>0.244744498233784</v>
      </c>
      <c r="I48" s="0" t="n">
        <v>0.781892243007628</v>
      </c>
      <c r="J48" s="0" t="n">
        <f aca="false">G48-(1.96*H48)</f>
        <v>-0.547686140729512</v>
      </c>
      <c r="K48" s="20" t="n">
        <f aca="false">G48+(1.96*H48)</f>
        <v>0.411712292346921</v>
      </c>
    </row>
    <row r="49" customFormat="false" ht="15.75" hidden="false" customHeight="false" outlineLevel="0" collapsed="false">
      <c r="A49" s="21" t="s">
        <v>1069</v>
      </c>
      <c r="B49" s="0" t="s">
        <v>1046</v>
      </c>
      <c r="C49" s="0" t="s">
        <v>1033</v>
      </c>
      <c r="D49" s="0" t="s">
        <v>1020</v>
      </c>
      <c r="E49" s="0" t="s">
        <v>1027</v>
      </c>
      <c r="F49" s="0" t="n">
        <v>82</v>
      </c>
      <c r="G49" s="0" t="n">
        <v>-0.139108391500957</v>
      </c>
      <c r="H49" s="0" t="n">
        <v>0.091524585786229</v>
      </c>
      <c r="I49" s="0" t="n">
        <v>0.128535633790361</v>
      </c>
      <c r="J49" s="0" t="n">
        <f aca="false">G49-(1.96*H49)</f>
        <v>-0.318496579641966</v>
      </c>
      <c r="K49" s="20" t="n">
        <f aca="false">G49+(1.96*H49)</f>
        <v>0.0402797966400519</v>
      </c>
    </row>
    <row r="50" customFormat="false" ht="15.75" hidden="false" customHeight="false" outlineLevel="0" collapsed="false">
      <c r="A50" s="21" t="s">
        <v>1069</v>
      </c>
      <c r="B50" s="0" t="s">
        <v>1046</v>
      </c>
      <c r="C50" s="0" t="s">
        <v>1033</v>
      </c>
      <c r="D50" s="0" t="s">
        <v>1020</v>
      </c>
      <c r="E50" s="0" t="s">
        <v>1028</v>
      </c>
      <c r="F50" s="0" t="n">
        <v>82</v>
      </c>
      <c r="G50" s="0" t="n">
        <v>-0.0347616336481915</v>
      </c>
      <c r="H50" s="0" t="n">
        <v>0.0762731024352045</v>
      </c>
      <c r="I50" s="0" t="n">
        <v>0.648568185998363</v>
      </c>
      <c r="J50" s="0" t="n">
        <f aca="false">G50-(1.96*H50)</f>
        <v>-0.184256914421192</v>
      </c>
      <c r="K50" s="20" t="n">
        <f aca="false">G50+(1.96*H50)</f>
        <v>0.114733647124809</v>
      </c>
    </row>
    <row r="51" customFormat="false" ht="15.75" hidden="false" customHeight="false" outlineLevel="0" collapsed="false">
      <c r="A51" s="21" t="s">
        <v>1069</v>
      </c>
      <c r="B51" s="0" t="s">
        <v>1045</v>
      </c>
      <c r="C51" s="0" t="s">
        <v>1034</v>
      </c>
      <c r="D51" s="0" t="s">
        <v>1020</v>
      </c>
      <c r="E51" s="0" t="s">
        <v>1026</v>
      </c>
      <c r="F51" s="0" t="n">
        <v>82</v>
      </c>
      <c r="G51" s="0" t="n">
        <v>0.156419335123504</v>
      </c>
      <c r="H51" s="0" t="n">
        <v>0.219355218992299</v>
      </c>
      <c r="I51" s="0" t="n">
        <v>0.477866926185616</v>
      </c>
      <c r="J51" s="0" t="n">
        <f aca="false">G51-(1.96*H51)</f>
        <v>-0.273516894101402</v>
      </c>
      <c r="K51" s="20" t="n">
        <f aca="false">G51+(1.96*H51)</f>
        <v>0.58635556434841</v>
      </c>
    </row>
    <row r="52" customFormat="false" ht="15.75" hidden="false" customHeight="false" outlineLevel="0" collapsed="false">
      <c r="A52" s="21" t="s">
        <v>1069</v>
      </c>
      <c r="B52" s="0" t="s">
        <v>1045</v>
      </c>
      <c r="C52" s="0" t="s">
        <v>1034</v>
      </c>
      <c r="D52" s="0" t="s">
        <v>1020</v>
      </c>
      <c r="E52" s="0" t="s">
        <v>1027</v>
      </c>
      <c r="F52" s="0" t="n">
        <v>82</v>
      </c>
      <c r="G52" s="0" t="n">
        <v>0.254052768386318</v>
      </c>
      <c r="H52" s="0" t="n">
        <v>0.0847904390769798</v>
      </c>
      <c r="I52" s="0" t="n">
        <v>0.00273328433351051</v>
      </c>
      <c r="J52" s="0" t="n">
        <f aca="false">G52-(1.96*H52)</f>
        <v>0.0878635077954376</v>
      </c>
      <c r="K52" s="20" t="n">
        <f aca="false">G52+(1.96*H52)</f>
        <v>0.420242028977198</v>
      </c>
    </row>
    <row r="53" customFormat="false" ht="15.75" hidden="false" customHeight="false" outlineLevel="0" collapsed="false">
      <c r="A53" s="21" t="s">
        <v>1069</v>
      </c>
      <c r="B53" s="0" t="s">
        <v>1045</v>
      </c>
      <c r="C53" s="0" t="s">
        <v>1034</v>
      </c>
      <c r="D53" s="0" t="s">
        <v>1020</v>
      </c>
      <c r="E53" s="0" t="s">
        <v>1028</v>
      </c>
      <c r="F53" s="0" t="n">
        <v>82</v>
      </c>
      <c r="G53" s="0" t="n">
        <v>0.202942430590533</v>
      </c>
      <c r="H53" s="0" t="n">
        <v>0.0683756968918666</v>
      </c>
      <c r="I53" s="0" t="n">
        <v>0.00299696381899159</v>
      </c>
      <c r="J53" s="0" t="n">
        <f aca="false">G53-(1.96*H53)</f>
        <v>0.0689260646824745</v>
      </c>
      <c r="K53" s="20" t="n">
        <f aca="false">G53+(1.96*H53)</f>
        <v>0.336958796498591</v>
      </c>
    </row>
    <row r="54" customFormat="false" ht="15.75" hidden="false" customHeight="false" outlineLevel="0" collapsed="false">
      <c r="A54" s="21" t="s">
        <v>1069</v>
      </c>
      <c r="B54" s="0" t="s">
        <v>1044</v>
      </c>
      <c r="C54" s="0" t="s">
        <v>1035</v>
      </c>
      <c r="D54" s="0" t="s">
        <v>1020</v>
      </c>
      <c r="E54" s="0" t="s">
        <v>1026</v>
      </c>
      <c r="F54" s="0" t="n">
        <v>82</v>
      </c>
      <c r="G54" s="0" t="n">
        <v>0.162930765132152</v>
      </c>
      <c r="H54" s="0" t="n">
        <v>0.239025285011406</v>
      </c>
      <c r="I54" s="0" t="n">
        <v>0.497431109502556</v>
      </c>
      <c r="J54" s="0" t="n">
        <f aca="false">G54-(1.96*H54)</f>
        <v>-0.305558793490204</v>
      </c>
      <c r="K54" s="20" t="n">
        <f aca="false">G54+(1.96*H54)</f>
        <v>0.631420323754508</v>
      </c>
    </row>
    <row r="55" customFormat="false" ht="15.75" hidden="false" customHeight="false" outlineLevel="0" collapsed="false">
      <c r="A55" s="21" t="s">
        <v>1069</v>
      </c>
      <c r="B55" s="0" t="s">
        <v>1044</v>
      </c>
      <c r="C55" s="0" t="s">
        <v>1035</v>
      </c>
      <c r="D55" s="0" t="s">
        <v>1020</v>
      </c>
      <c r="E55" s="0" t="s">
        <v>1027</v>
      </c>
      <c r="F55" s="0" t="n">
        <v>82</v>
      </c>
      <c r="G55" s="0" t="n">
        <v>0.281000182043271</v>
      </c>
      <c r="H55" s="0" t="n">
        <v>0.0845771325495085</v>
      </c>
      <c r="I55" s="0" t="n">
        <v>0.000892424305222518</v>
      </c>
      <c r="J55" s="0" t="n">
        <f aca="false">G55-(1.96*H55)</f>
        <v>0.115229002246234</v>
      </c>
      <c r="K55" s="20" t="n">
        <f aca="false">G55+(1.96*H55)</f>
        <v>0.446771361840308</v>
      </c>
    </row>
    <row r="56" customFormat="false" ht="15.75" hidden="false" customHeight="false" outlineLevel="0" collapsed="false">
      <c r="A56" s="21" t="s">
        <v>1069</v>
      </c>
      <c r="B56" s="0" t="s">
        <v>1044</v>
      </c>
      <c r="C56" s="0" t="s">
        <v>1035</v>
      </c>
      <c r="D56" s="0" t="s">
        <v>1020</v>
      </c>
      <c r="E56" s="0" t="s">
        <v>1028</v>
      </c>
      <c r="F56" s="0" t="n">
        <v>82</v>
      </c>
      <c r="G56" s="0" t="n">
        <v>0.295728211832574</v>
      </c>
      <c r="H56" s="0" t="n">
        <v>0.0746442163775973</v>
      </c>
      <c r="I56" s="63" t="n">
        <v>7.43753378083198E-005</v>
      </c>
      <c r="J56" s="0" t="n">
        <f aca="false">G56-(1.96*H56)</f>
        <v>0.149425547732483</v>
      </c>
      <c r="K56" s="20" t="n">
        <f aca="false">G56+(1.96*H56)</f>
        <v>0.442030875932665</v>
      </c>
    </row>
    <row r="57" customFormat="false" ht="15.75" hidden="false" customHeight="false" outlineLevel="0" collapsed="false">
      <c r="A57" s="21" t="s">
        <v>1066</v>
      </c>
      <c r="B57" s="0" t="s">
        <v>1047</v>
      </c>
      <c r="C57" s="0" t="s">
        <v>1032</v>
      </c>
      <c r="D57" s="0" t="s">
        <v>1020</v>
      </c>
      <c r="E57" s="0" t="s">
        <v>1026</v>
      </c>
      <c r="F57" s="0" t="n">
        <v>135</v>
      </c>
      <c r="G57" s="0" t="n">
        <v>0.215390776809065</v>
      </c>
      <c r="H57" s="0" t="n">
        <v>0.169777961651121</v>
      </c>
      <c r="I57" s="0" t="n">
        <v>0.206777751263551</v>
      </c>
      <c r="J57" s="0" t="n">
        <f aca="false">G57-(1.96*H57)</f>
        <v>-0.117374028027132</v>
      </c>
      <c r="K57" s="20" t="n">
        <f aca="false">G57+(1.96*H57)</f>
        <v>0.548155581645262</v>
      </c>
    </row>
    <row r="58" customFormat="false" ht="15.75" hidden="false" customHeight="false" outlineLevel="0" collapsed="false">
      <c r="A58" s="21" t="s">
        <v>1066</v>
      </c>
      <c r="B58" s="0" t="s">
        <v>1047</v>
      </c>
      <c r="C58" s="0" t="s">
        <v>1032</v>
      </c>
      <c r="D58" s="0" t="s">
        <v>1020</v>
      </c>
      <c r="E58" s="0" t="s">
        <v>1027</v>
      </c>
      <c r="F58" s="0" t="n">
        <v>135</v>
      </c>
      <c r="G58" s="0" t="n">
        <v>0.216327217822912</v>
      </c>
      <c r="H58" s="0" t="n">
        <v>0.0652080625269556</v>
      </c>
      <c r="I58" s="0" t="n">
        <v>0.000908295563652445</v>
      </c>
      <c r="J58" s="0" t="n">
        <f aca="false">G58-(1.96*H58)</f>
        <v>0.088519415270079</v>
      </c>
      <c r="K58" s="20" t="n">
        <f aca="false">G58+(1.96*H58)</f>
        <v>0.344135020375745</v>
      </c>
    </row>
    <row r="59" customFormat="false" ht="15.75" hidden="false" customHeight="false" outlineLevel="0" collapsed="false">
      <c r="A59" s="21" t="s">
        <v>1066</v>
      </c>
      <c r="B59" s="0" t="s">
        <v>1047</v>
      </c>
      <c r="C59" s="0" t="s">
        <v>1032</v>
      </c>
      <c r="D59" s="0" t="s">
        <v>1020</v>
      </c>
      <c r="E59" s="0" t="s">
        <v>1028</v>
      </c>
      <c r="F59" s="0" t="n">
        <v>135</v>
      </c>
      <c r="G59" s="0" t="n">
        <v>0.162083084385324</v>
      </c>
      <c r="H59" s="0" t="n">
        <v>0.0493017918520178</v>
      </c>
      <c r="I59" s="0" t="n">
        <v>0.00101056116652573</v>
      </c>
      <c r="J59" s="0" t="n">
        <f aca="false">G59-(1.96*H59)</f>
        <v>0.0654515723553691</v>
      </c>
      <c r="K59" s="20" t="n">
        <f aca="false">G59+(1.96*H59)</f>
        <v>0.258714596415279</v>
      </c>
    </row>
    <row r="60" customFormat="false" ht="15.75" hidden="false" customHeight="false" outlineLevel="0" collapsed="false">
      <c r="A60" s="21" t="s">
        <v>1066</v>
      </c>
      <c r="B60" s="0" t="s">
        <v>1046</v>
      </c>
      <c r="C60" s="0" t="s">
        <v>1033</v>
      </c>
      <c r="D60" s="0" t="s">
        <v>1020</v>
      </c>
      <c r="E60" s="0" t="s">
        <v>1026</v>
      </c>
      <c r="F60" s="0" t="n">
        <v>135</v>
      </c>
      <c r="G60" s="0" t="n">
        <v>-0.282233247676082</v>
      </c>
      <c r="H60" s="0" t="n">
        <v>0.187194043542743</v>
      </c>
      <c r="I60" s="0" t="n">
        <v>0.134001945429975</v>
      </c>
      <c r="J60" s="0" t="n">
        <f aca="false">G60-(1.96*H60)</f>
        <v>-0.649133573019858</v>
      </c>
      <c r="K60" s="20" t="n">
        <f aca="false">G60+(1.96*H60)</f>
        <v>0.0846670776676943</v>
      </c>
    </row>
    <row r="61" customFormat="false" ht="15.75" hidden="false" customHeight="false" outlineLevel="0" collapsed="false">
      <c r="A61" s="21" t="s">
        <v>1066</v>
      </c>
      <c r="B61" s="0" t="s">
        <v>1046</v>
      </c>
      <c r="C61" s="0" t="s">
        <v>1033</v>
      </c>
      <c r="D61" s="0" t="s">
        <v>1020</v>
      </c>
      <c r="E61" s="0" t="s">
        <v>1027</v>
      </c>
      <c r="F61" s="0" t="n">
        <v>135</v>
      </c>
      <c r="G61" s="0" t="n">
        <v>-0.0140404314307633</v>
      </c>
      <c r="H61" s="0" t="n">
        <v>0.0713316846466213</v>
      </c>
      <c r="I61" s="0" t="n">
        <v>0.843958204634305</v>
      </c>
      <c r="J61" s="0" t="n">
        <f aca="false">G61-(1.96*H61)</f>
        <v>-0.153850533338141</v>
      </c>
      <c r="K61" s="20" t="n">
        <f aca="false">G61+(1.96*H61)</f>
        <v>0.125769670476614</v>
      </c>
    </row>
    <row r="62" customFormat="false" ht="15.75" hidden="false" customHeight="false" outlineLevel="0" collapsed="false">
      <c r="A62" s="21" t="s">
        <v>1066</v>
      </c>
      <c r="B62" s="0" t="s">
        <v>1046</v>
      </c>
      <c r="C62" s="0" t="s">
        <v>1033</v>
      </c>
      <c r="D62" s="0" t="s">
        <v>1020</v>
      </c>
      <c r="E62" s="0" t="s">
        <v>1028</v>
      </c>
      <c r="F62" s="0" t="n">
        <v>135</v>
      </c>
      <c r="G62" s="0" t="n">
        <v>-0.0135267275805056</v>
      </c>
      <c r="H62" s="0" t="n">
        <v>0.0547918949829293</v>
      </c>
      <c r="I62" s="0" t="n">
        <v>0.80500526828321</v>
      </c>
      <c r="J62" s="0" t="n">
        <f aca="false">G62-(1.96*H62)</f>
        <v>-0.120918841747047</v>
      </c>
      <c r="K62" s="20" t="n">
        <f aca="false">G62+(1.96*H62)</f>
        <v>0.0938653865860358</v>
      </c>
    </row>
    <row r="63" customFormat="false" ht="15.75" hidden="false" customHeight="false" outlineLevel="0" collapsed="false">
      <c r="A63" s="21" t="s">
        <v>1066</v>
      </c>
      <c r="B63" s="0" t="s">
        <v>1045</v>
      </c>
      <c r="C63" s="0" t="s">
        <v>1034</v>
      </c>
      <c r="D63" s="0" t="s">
        <v>1020</v>
      </c>
      <c r="E63" s="0" t="s">
        <v>1026</v>
      </c>
      <c r="F63" s="0" t="n">
        <v>135</v>
      </c>
      <c r="G63" s="0" t="n">
        <v>0.268576996800233</v>
      </c>
      <c r="H63" s="0" t="n">
        <v>0.166852565123807</v>
      </c>
      <c r="I63" s="0" t="n">
        <v>0.10984167031251</v>
      </c>
      <c r="J63" s="0" t="n">
        <f aca="false">G63-(1.96*H63)</f>
        <v>-0.0584540308424287</v>
      </c>
      <c r="K63" s="20" t="n">
        <f aca="false">G63+(1.96*H63)</f>
        <v>0.595608024442895</v>
      </c>
    </row>
    <row r="64" customFormat="false" ht="15.75" hidden="false" customHeight="false" outlineLevel="0" collapsed="false">
      <c r="A64" s="21" t="s">
        <v>1066</v>
      </c>
      <c r="B64" s="0" t="s">
        <v>1045</v>
      </c>
      <c r="C64" s="0" t="s">
        <v>1034</v>
      </c>
      <c r="D64" s="0" t="s">
        <v>1020</v>
      </c>
      <c r="E64" s="0" t="s">
        <v>1027</v>
      </c>
      <c r="F64" s="0" t="n">
        <v>135</v>
      </c>
      <c r="G64" s="0" t="n">
        <v>0.206541138489958</v>
      </c>
      <c r="H64" s="0" t="n">
        <v>0.0633278638713637</v>
      </c>
      <c r="I64" s="0" t="n">
        <v>0.00110841035040658</v>
      </c>
      <c r="J64" s="0" t="n">
        <f aca="false">G64-(1.96*H64)</f>
        <v>0.0824185253020852</v>
      </c>
      <c r="K64" s="20" t="n">
        <f aca="false">G64+(1.96*H64)</f>
        <v>0.330663751677831</v>
      </c>
    </row>
    <row r="65" customFormat="false" ht="15.75" hidden="false" customHeight="false" outlineLevel="0" collapsed="false">
      <c r="A65" s="21" t="s">
        <v>1066</v>
      </c>
      <c r="B65" s="0" t="s">
        <v>1045</v>
      </c>
      <c r="C65" s="0" t="s">
        <v>1034</v>
      </c>
      <c r="D65" s="0" t="s">
        <v>1020</v>
      </c>
      <c r="E65" s="0" t="s">
        <v>1028</v>
      </c>
      <c r="F65" s="0" t="n">
        <v>135</v>
      </c>
      <c r="G65" s="0" t="n">
        <v>0.115561815698793</v>
      </c>
      <c r="H65" s="0" t="n">
        <v>0.0485994627568656</v>
      </c>
      <c r="I65" s="0" t="n">
        <v>0.0174143131039786</v>
      </c>
      <c r="J65" s="0" t="n">
        <f aca="false">G65-(1.96*H65)</f>
        <v>0.0203068686953364</v>
      </c>
      <c r="K65" s="20" t="n">
        <f aca="false">G65+(1.96*H65)</f>
        <v>0.21081676270225</v>
      </c>
    </row>
    <row r="66" customFormat="false" ht="15.75" hidden="false" customHeight="false" outlineLevel="0" collapsed="false">
      <c r="A66" s="21" t="s">
        <v>1066</v>
      </c>
      <c r="B66" s="0" t="s">
        <v>1044</v>
      </c>
      <c r="C66" s="0" t="s">
        <v>1035</v>
      </c>
      <c r="D66" s="0" t="s">
        <v>1020</v>
      </c>
      <c r="E66" s="0" t="s">
        <v>1026</v>
      </c>
      <c r="F66" s="0" t="n">
        <v>135</v>
      </c>
      <c r="G66" s="0" t="n">
        <v>0.117725928943671</v>
      </c>
      <c r="H66" s="0" t="n">
        <v>0.184765507071081</v>
      </c>
      <c r="I66" s="0" t="n">
        <v>0.525113291368454</v>
      </c>
      <c r="J66" s="0" t="n">
        <f aca="false">G66-(1.96*H66)</f>
        <v>-0.244414464915648</v>
      </c>
      <c r="K66" s="20" t="n">
        <f aca="false">G66+(1.96*H66)</f>
        <v>0.47986632280299</v>
      </c>
    </row>
    <row r="67" customFormat="false" ht="15.75" hidden="false" customHeight="false" outlineLevel="0" collapsed="false">
      <c r="A67" s="21" t="s">
        <v>1066</v>
      </c>
      <c r="B67" s="0" t="s">
        <v>1044</v>
      </c>
      <c r="C67" s="0" t="s">
        <v>1035</v>
      </c>
      <c r="D67" s="0" t="s">
        <v>1020</v>
      </c>
      <c r="E67" s="0" t="s">
        <v>1027</v>
      </c>
      <c r="F67" s="0" t="n">
        <v>135</v>
      </c>
      <c r="G67" s="0" t="n">
        <v>0.137957877130254</v>
      </c>
      <c r="H67" s="0" t="n">
        <v>0.0697637797064052</v>
      </c>
      <c r="I67" s="0" t="n">
        <v>0.0479851360449745</v>
      </c>
      <c r="J67" s="0" t="n">
        <f aca="false">G67-(1.96*H67)</f>
        <v>0.00122086890569983</v>
      </c>
      <c r="K67" s="20" t="n">
        <f aca="false">G67+(1.96*H67)</f>
        <v>0.274694885354808</v>
      </c>
    </row>
    <row r="68" customFormat="false" ht="16.5" hidden="false" customHeight="false" outlineLevel="0" collapsed="false">
      <c r="A68" s="23" t="s">
        <v>1066</v>
      </c>
      <c r="B68" s="24" t="s">
        <v>1044</v>
      </c>
      <c r="C68" s="24" t="s">
        <v>1035</v>
      </c>
      <c r="D68" s="24" t="s">
        <v>1020</v>
      </c>
      <c r="E68" s="24" t="s">
        <v>1028</v>
      </c>
      <c r="F68" s="24" t="n">
        <v>135</v>
      </c>
      <c r="G68" s="24" t="n">
        <v>0.17850424889566</v>
      </c>
      <c r="H68" s="24" t="n">
        <v>0.0536533157653941</v>
      </c>
      <c r="I68" s="24" t="n">
        <v>0.000877883267268251</v>
      </c>
      <c r="J68" s="24" t="n">
        <f aca="false">G68-(1.96*H68)</f>
        <v>0.0733437499954876</v>
      </c>
      <c r="K68" s="25" t="n">
        <f aca="false">G68+(1.96*H68)</f>
        <v>0.283664747795832</v>
      </c>
    </row>
    <row r="69" customFormat="false" ht="15.75" hidden="false" customHeight="false" outlineLevel="0" collapsed="false">
      <c r="A69" s="62"/>
    </row>
    <row r="71" customFormat="false" ht="18.75" hidden="false" customHeight="false" outlineLevel="0" collapsed="false">
      <c r="A71" s="42"/>
      <c r="B71" s="42"/>
      <c r="C71" s="42"/>
      <c r="D71" s="42"/>
      <c r="E71" s="42"/>
      <c r="F71" s="42"/>
      <c r="G71" s="42"/>
      <c r="H71" s="42"/>
      <c r="I71" s="42"/>
      <c r="J71" s="42"/>
      <c r="K71" s="42"/>
      <c r="L71" s="42"/>
    </row>
    <row r="82" customFormat="false" ht="15.75" hidden="false" customHeight="false" outlineLevel="0" collapsed="false">
      <c r="I82" s="63"/>
    </row>
    <row r="85" customFormat="false" ht="15.75" hidden="false" customHeight="false" outlineLevel="0" collapsed="false">
      <c r="I85" s="63"/>
    </row>
    <row r="88" customFormat="false" ht="15.75" hidden="false" customHeight="false" outlineLevel="0" collapsed="false">
      <c r="I88" s="63"/>
    </row>
    <row r="89" customFormat="false" ht="15.75" hidden="false" customHeight="false" outlineLevel="0" collapsed="false">
      <c r="I89" s="63"/>
    </row>
    <row r="92" customFormat="false" ht="15.75" hidden="false" customHeight="false" outlineLevel="0" collapsed="false">
      <c r="I92" s="63"/>
    </row>
    <row r="94" customFormat="false" ht="15.75" hidden="false" customHeight="false" outlineLevel="0" collapsed="false">
      <c r="I94" s="63"/>
    </row>
    <row r="95" customFormat="false" ht="15.75" hidden="false" customHeight="false" outlineLevel="0" collapsed="false">
      <c r="I95" s="63"/>
    </row>
    <row r="100" customFormat="false" ht="18.75" hidden="false" customHeight="false" outlineLevel="0" collapsed="false">
      <c r="A100" s="42"/>
      <c r="B100" s="42"/>
      <c r="C100" s="42"/>
      <c r="D100" s="42"/>
      <c r="E100" s="42"/>
      <c r="F100" s="42"/>
      <c r="G100" s="42"/>
      <c r="H100" s="42"/>
      <c r="I100" s="42"/>
      <c r="J100" s="42"/>
      <c r="K100" s="42"/>
    </row>
    <row r="102" customFormat="false" ht="15.75" hidden="false" customHeight="false" outlineLevel="0" collapsed="false">
      <c r="G102" s="63"/>
    </row>
    <row r="103" customFormat="false" ht="15.75" hidden="false" customHeight="false" outlineLevel="0" collapsed="false">
      <c r="I103" s="63"/>
    </row>
    <row r="112" customFormat="false" ht="15.75" hidden="false" customHeight="false" outlineLevel="0" collapsed="false">
      <c r="I112" s="63"/>
    </row>
  </sheetData>
  <mergeCells count="1">
    <mergeCell ref="A1:S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921875" defaultRowHeight="15.75" zeroHeight="false" outlineLevelRow="0" outlineLevelCol="0"/>
  <cols>
    <col collapsed="false" customWidth="true" hidden="false" outlineLevel="0" max="1" min="1" style="0" width="29.83"/>
  </cols>
  <sheetData>
    <row r="1" customFormat="false" ht="25.5" hidden="false" customHeight="false" outlineLevel="0" collapsed="false">
      <c r="A1" s="6" t="s">
        <v>1</v>
      </c>
      <c r="B1" s="6"/>
      <c r="C1" s="6"/>
      <c r="D1" s="6"/>
      <c r="E1" s="6"/>
      <c r="F1" s="6"/>
      <c r="G1" s="6"/>
    </row>
    <row r="2" customFormat="false" ht="15.75" hidden="false" customHeight="false" outlineLevel="0" collapsed="false">
      <c r="A2" s="7" t="s">
        <v>23</v>
      </c>
    </row>
    <row r="4" customFormat="false" ht="16.5" hidden="false" customHeight="false" outlineLevel="0" collapsed="false"/>
    <row r="5" customFormat="false" ht="19.5" hidden="false" customHeight="false" outlineLevel="0" collapsed="false">
      <c r="A5" s="8" t="s">
        <v>24</v>
      </c>
      <c r="B5" s="9"/>
      <c r="C5" s="10" t="s">
        <v>25</v>
      </c>
      <c r="D5" s="10"/>
      <c r="E5" s="10"/>
      <c r="F5" s="10"/>
      <c r="G5" s="10"/>
      <c r="H5" s="10"/>
      <c r="I5" s="10"/>
      <c r="J5" s="10"/>
      <c r="K5" s="10"/>
      <c r="L5" s="10" t="s">
        <v>26</v>
      </c>
      <c r="M5" s="10"/>
      <c r="N5" s="11"/>
      <c r="O5" s="11"/>
      <c r="P5" s="10" t="s">
        <v>27</v>
      </c>
      <c r="Q5" s="10"/>
      <c r="R5" s="10"/>
      <c r="S5" s="11"/>
      <c r="T5" s="12"/>
    </row>
    <row r="6" customFormat="false" ht="18.75" hidden="false" customHeight="false" outlineLevel="0" collapsed="false">
      <c r="A6" s="13"/>
      <c r="B6" s="14"/>
      <c r="C6" s="14"/>
      <c r="D6" s="14"/>
      <c r="E6" s="14"/>
      <c r="F6" s="14"/>
      <c r="G6" s="14"/>
      <c r="H6" s="14"/>
      <c r="I6" s="14"/>
      <c r="J6" s="14"/>
      <c r="K6" s="14"/>
      <c r="L6" s="14"/>
      <c r="M6" s="14"/>
      <c r="N6" s="15"/>
      <c r="O6" s="15"/>
      <c r="P6" s="14"/>
      <c r="Q6" s="15"/>
      <c r="R6" s="15"/>
      <c r="S6" s="15"/>
      <c r="T6" s="16"/>
    </row>
    <row r="7" customFormat="false" ht="18.75" hidden="false" customHeight="false" outlineLevel="0" collapsed="false">
      <c r="A7" s="17" t="s">
        <v>28</v>
      </c>
      <c r="C7" s="18" t="s">
        <v>29</v>
      </c>
      <c r="D7" s="18"/>
      <c r="E7" s="18"/>
      <c r="F7" s="18"/>
      <c r="G7" s="18"/>
      <c r="H7" s="18"/>
      <c r="I7" s="18"/>
      <c r="J7" s="18"/>
      <c r="K7" s="18"/>
      <c r="L7" s="19" t="s">
        <v>30</v>
      </c>
      <c r="M7" s="19"/>
      <c r="P7" s="4" t="s">
        <v>31</v>
      </c>
      <c r="Q7" s="4"/>
      <c r="R7" s="4"/>
      <c r="S7" s="4"/>
      <c r="T7" s="20"/>
    </row>
    <row r="8" customFormat="false" ht="15.75" hidden="false" customHeight="false" outlineLevel="0" collapsed="false">
      <c r="A8" s="21"/>
      <c r="L8" s="22"/>
      <c r="M8" s="22"/>
      <c r="T8" s="20"/>
    </row>
    <row r="9" customFormat="false" ht="15.75" hidden="false" customHeight="false" outlineLevel="0" collapsed="false">
      <c r="A9" s="21"/>
      <c r="T9" s="20"/>
    </row>
    <row r="10" customFormat="false" ht="15.75" hidden="false" customHeight="false" outlineLevel="0" collapsed="false">
      <c r="A10" s="21"/>
      <c r="T10" s="20"/>
    </row>
    <row r="11" customFormat="false" ht="15.75" hidden="false" customHeight="false" outlineLevel="0" collapsed="false">
      <c r="A11" s="21"/>
      <c r="C11" s="18" t="s">
        <v>32</v>
      </c>
      <c r="D11" s="18"/>
      <c r="E11" s="18"/>
      <c r="F11" s="18"/>
      <c r="G11" s="18"/>
      <c r="H11" s="18"/>
      <c r="I11" s="18"/>
      <c r="J11" s="18"/>
      <c r="K11" s="18"/>
      <c r="L11" s="0" t="s">
        <v>33</v>
      </c>
      <c r="P11" s="0" t="s">
        <v>34</v>
      </c>
      <c r="T11" s="20"/>
    </row>
    <row r="12" customFormat="false" ht="16.5" hidden="false" customHeight="false" outlineLevel="0" collapsed="false">
      <c r="A12" s="23"/>
      <c r="B12" s="24"/>
      <c r="C12" s="24"/>
      <c r="D12" s="24"/>
      <c r="E12" s="24"/>
      <c r="F12" s="24"/>
      <c r="G12" s="24"/>
      <c r="H12" s="24"/>
      <c r="I12" s="24"/>
      <c r="J12" s="24"/>
      <c r="K12" s="24"/>
      <c r="L12" s="24"/>
      <c r="M12" s="24"/>
      <c r="N12" s="24"/>
      <c r="O12" s="24"/>
      <c r="P12" s="24"/>
      <c r="Q12" s="24"/>
      <c r="R12" s="24"/>
      <c r="S12" s="24"/>
      <c r="T12" s="25"/>
    </row>
    <row r="13" customFormat="false" ht="15.75" hidden="false" customHeight="false" outlineLevel="0" collapsed="false">
      <c r="A13" s="26"/>
      <c r="B13" s="15"/>
      <c r="C13" s="15"/>
      <c r="D13" s="15"/>
      <c r="E13" s="15"/>
      <c r="F13" s="15"/>
      <c r="G13" s="15"/>
      <c r="H13" s="15"/>
      <c r="I13" s="15"/>
      <c r="J13" s="15"/>
      <c r="K13" s="15"/>
      <c r="L13" s="15"/>
      <c r="M13" s="15"/>
      <c r="N13" s="15"/>
      <c r="O13" s="15"/>
      <c r="P13" s="15"/>
      <c r="Q13" s="15"/>
      <c r="R13" s="15"/>
      <c r="S13" s="15"/>
      <c r="T13" s="16"/>
    </row>
    <row r="14" customFormat="false" ht="18.75" hidden="false" customHeight="false" outlineLevel="0" collapsed="false">
      <c r="A14" s="17" t="s">
        <v>35</v>
      </c>
      <c r="C14" s="18" t="s">
        <v>36</v>
      </c>
      <c r="D14" s="18"/>
      <c r="E14" s="18"/>
      <c r="F14" s="18"/>
      <c r="G14" s="18"/>
      <c r="H14" s="18"/>
      <c r="I14" s="18"/>
      <c r="J14" s="18"/>
      <c r="K14" s="18"/>
      <c r="L14" s="0" t="s">
        <v>37</v>
      </c>
      <c r="P14" s="4" t="s">
        <v>38</v>
      </c>
      <c r="Q14" s="4"/>
      <c r="R14" s="4"/>
      <c r="S14" s="4"/>
      <c r="T14" s="20"/>
    </row>
    <row r="15" customFormat="false" ht="15.75" hidden="false" customHeight="false" outlineLevel="0" collapsed="false">
      <c r="A15" s="21"/>
      <c r="C15" s="18" t="s">
        <v>39</v>
      </c>
      <c r="D15" s="18"/>
      <c r="E15" s="18"/>
      <c r="F15" s="18"/>
      <c r="G15" s="18"/>
      <c r="H15" s="18"/>
      <c r="I15" s="18"/>
      <c r="J15" s="18"/>
      <c r="K15" s="18"/>
      <c r="T15" s="20"/>
    </row>
    <row r="16" customFormat="false" ht="15.75" hidden="false" customHeight="false" outlineLevel="0" collapsed="false">
      <c r="A16" s="21"/>
      <c r="C16" s="18"/>
      <c r="D16" s="18"/>
      <c r="E16" s="18"/>
      <c r="F16" s="18"/>
      <c r="G16" s="18"/>
      <c r="H16" s="18"/>
      <c r="I16" s="18"/>
      <c r="J16" s="18"/>
      <c r="K16" s="18"/>
      <c r="T16" s="20"/>
    </row>
    <row r="17" customFormat="false" ht="15.75" hidden="false" customHeight="false" outlineLevel="0" collapsed="false">
      <c r="A17" s="21"/>
      <c r="T17" s="20"/>
    </row>
    <row r="18" customFormat="false" ht="15.75" hidden="false" customHeight="false" outlineLevel="0" collapsed="false">
      <c r="A18" s="21"/>
      <c r="T18" s="20"/>
    </row>
    <row r="19" customFormat="false" ht="15.75" hidden="false" customHeight="false" outlineLevel="0" collapsed="false">
      <c r="A19" s="21"/>
      <c r="C19" s="0" t="s">
        <v>40</v>
      </c>
      <c r="L19" s="0" t="s">
        <v>41</v>
      </c>
      <c r="P19" s="4" t="s">
        <v>42</v>
      </c>
      <c r="Q19" s="4"/>
      <c r="R19" s="4"/>
      <c r="S19" s="4"/>
      <c r="T19" s="20"/>
    </row>
    <row r="20" customFormat="false" ht="15.75" hidden="false" customHeight="false" outlineLevel="0" collapsed="false">
      <c r="A20" s="21"/>
      <c r="T20" s="20"/>
    </row>
    <row r="21" customFormat="false" ht="15.75" hidden="false" customHeight="false" outlineLevel="0" collapsed="false">
      <c r="A21" s="21"/>
      <c r="T21" s="20"/>
      <c r="V21" s="27"/>
    </row>
    <row r="22" customFormat="false" ht="16.5" hidden="false" customHeight="false" outlineLevel="0" collapsed="false">
      <c r="A22" s="23"/>
      <c r="B22" s="24"/>
      <c r="C22" s="24"/>
      <c r="D22" s="24"/>
      <c r="E22" s="24"/>
      <c r="F22" s="24"/>
      <c r="G22" s="24"/>
      <c r="H22" s="24"/>
      <c r="I22" s="24"/>
      <c r="J22" s="24"/>
      <c r="K22" s="24"/>
      <c r="L22" s="24"/>
      <c r="M22" s="24"/>
      <c r="N22" s="24"/>
      <c r="O22" s="24"/>
      <c r="P22" s="24"/>
      <c r="Q22" s="24"/>
      <c r="R22" s="24"/>
      <c r="S22" s="24"/>
      <c r="T22" s="25"/>
    </row>
    <row r="23" customFormat="false" ht="15.75" hidden="false" customHeight="false" outlineLevel="0" collapsed="false">
      <c r="A23" s="26"/>
      <c r="B23" s="15"/>
      <c r="C23" s="15"/>
      <c r="D23" s="15"/>
      <c r="E23" s="15"/>
      <c r="F23" s="15"/>
      <c r="G23" s="15"/>
      <c r="H23" s="15"/>
      <c r="I23" s="15"/>
      <c r="J23" s="15"/>
      <c r="K23" s="15"/>
      <c r="L23" s="15"/>
      <c r="M23" s="15"/>
      <c r="N23" s="15"/>
      <c r="O23" s="15"/>
      <c r="P23" s="15"/>
      <c r="Q23" s="15"/>
      <c r="R23" s="15"/>
      <c r="S23" s="15"/>
      <c r="T23" s="16"/>
    </row>
    <row r="24" customFormat="false" ht="18.75" hidden="false" customHeight="false" outlineLevel="0" collapsed="false">
      <c r="A24" s="17" t="s">
        <v>43</v>
      </c>
      <c r="C24" s="18" t="s">
        <v>44</v>
      </c>
      <c r="D24" s="18"/>
      <c r="E24" s="18"/>
      <c r="F24" s="18"/>
      <c r="G24" s="18"/>
      <c r="H24" s="18"/>
      <c r="I24" s="18"/>
      <c r="J24" s="18"/>
      <c r="K24" s="18"/>
      <c r="L24" s="18" t="s">
        <v>45</v>
      </c>
      <c r="M24" s="18"/>
      <c r="N24" s="18"/>
      <c r="P24" s="4" t="s">
        <v>46</v>
      </c>
      <c r="T24" s="20"/>
    </row>
    <row r="25" customFormat="false" ht="15.75" hidden="false" customHeight="false" outlineLevel="0" collapsed="false">
      <c r="A25" s="21"/>
      <c r="C25" s="18" t="s">
        <v>47</v>
      </c>
      <c r="D25" s="18"/>
      <c r="E25" s="18"/>
      <c r="F25" s="18"/>
      <c r="G25" s="18"/>
      <c r="H25" s="18"/>
      <c r="I25" s="18"/>
      <c r="J25" s="18"/>
      <c r="K25" s="18"/>
      <c r="T25" s="20"/>
    </row>
    <row r="26" customFormat="false" ht="15.75" hidden="false" customHeight="false" outlineLevel="0" collapsed="false">
      <c r="A26" s="21"/>
      <c r="C26" s="0" t="s">
        <v>48</v>
      </c>
      <c r="T26" s="20"/>
    </row>
    <row r="27" customFormat="false" ht="16.5" hidden="false" customHeight="false" outlineLevel="0" collapsed="false">
      <c r="A27" s="23"/>
      <c r="B27" s="24"/>
      <c r="C27" s="24"/>
      <c r="D27" s="24"/>
      <c r="E27" s="24"/>
      <c r="F27" s="24"/>
      <c r="G27" s="24"/>
      <c r="H27" s="24"/>
      <c r="I27" s="24"/>
      <c r="J27" s="24"/>
      <c r="K27" s="24"/>
      <c r="L27" s="24"/>
      <c r="M27" s="24"/>
      <c r="N27" s="24"/>
      <c r="O27" s="24"/>
      <c r="P27" s="24"/>
      <c r="Q27" s="24"/>
      <c r="R27" s="24"/>
      <c r="S27" s="24"/>
      <c r="T27" s="25"/>
    </row>
  </sheetData>
  <mergeCells count="17">
    <mergeCell ref="A1:G1"/>
    <mergeCell ref="C5:K5"/>
    <mergeCell ref="L5:M5"/>
    <mergeCell ref="P5:R5"/>
    <mergeCell ref="C7:K7"/>
    <mergeCell ref="L7:M7"/>
    <mergeCell ref="P7:S7"/>
    <mergeCell ref="L8:M8"/>
    <mergeCell ref="C11:K11"/>
    <mergeCell ref="C14:K14"/>
    <mergeCell ref="P14:S14"/>
    <mergeCell ref="C15:K15"/>
    <mergeCell ref="C16:K16"/>
    <mergeCell ref="P19:S19"/>
    <mergeCell ref="C24:K24"/>
    <mergeCell ref="L24:N24"/>
    <mergeCell ref="C25:K25"/>
  </mergeCells>
  <hyperlinks>
    <hyperlink ref="P7" r:id="rId1" display="https://portals.broadinstitute.org/collaboration/giant/index.php/GIANT_consortium_data_files"/>
    <hyperlink ref="P14" r:id="rId2" display="http://www.muther.ac.uk/Data.html"/>
    <hyperlink ref="P19" r:id="rId3" display="https://www.gtexportal.org/home/datasets"/>
    <hyperlink ref="P24" r:id="rId4" location="DataResource" display="https://cnsgenomics.com/software/smr/ - DataResourc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6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921875" defaultRowHeight="15.75" zeroHeight="false" outlineLevelRow="0" outlineLevelCol="0"/>
  <cols>
    <col collapsed="false" customWidth="true" hidden="false" outlineLevel="0" max="2" min="2" style="0" width="16.5"/>
    <col collapsed="false" customWidth="true" hidden="false" outlineLevel="0" max="3" min="3" style="0" width="35.5"/>
    <col collapsed="false" customWidth="true" hidden="false" outlineLevel="0" max="5" min="5" style="0" width="22.83"/>
  </cols>
  <sheetData>
    <row r="1" customFormat="false" ht="24.75" hidden="false" customHeight="true" outlineLevel="0" collapsed="false">
      <c r="A1" s="113" t="s">
        <v>19</v>
      </c>
      <c r="B1" s="113"/>
      <c r="C1" s="113"/>
      <c r="D1" s="113"/>
      <c r="E1" s="113"/>
      <c r="F1" s="113"/>
      <c r="G1" s="113"/>
      <c r="H1" s="113"/>
      <c r="I1" s="113"/>
      <c r="J1" s="113"/>
      <c r="K1" s="113"/>
      <c r="L1" s="113"/>
      <c r="M1" s="113"/>
      <c r="N1" s="113"/>
      <c r="O1" s="113"/>
      <c r="P1" s="113"/>
      <c r="Q1" s="113"/>
      <c r="R1" s="113"/>
      <c r="S1" s="113"/>
    </row>
    <row r="2" customFormat="false" ht="15.75" hidden="false" customHeight="false" outlineLevel="0" collapsed="false">
      <c r="A2" s="62" t="s">
        <v>1084</v>
      </c>
    </row>
    <row r="4" customFormat="false" ht="16.5" hidden="false" customHeight="false" outlineLevel="0" collapsed="false"/>
    <row r="5" customFormat="false" ht="19.5" hidden="false" customHeight="false" outlineLevel="0" collapsed="false">
      <c r="A5" s="31" t="s">
        <v>1018</v>
      </c>
      <c r="B5" s="32" t="s">
        <v>998</v>
      </c>
      <c r="C5" s="32" t="s">
        <v>1019</v>
      </c>
      <c r="D5" s="32" t="s">
        <v>1020</v>
      </c>
      <c r="E5" s="32" t="s">
        <v>1021</v>
      </c>
      <c r="F5" s="32" t="s">
        <v>1022</v>
      </c>
      <c r="G5" s="32" t="s">
        <v>1023</v>
      </c>
      <c r="H5" s="32" t="s">
        <v>1002</v>
      </c>
      <c r="I5" s="32" t="s">
        <v>1024</v>
      </c>
      <c r="J5" s="32" t="s">
        <v>1006</v>
      </c>
      <c r="K5" s="32" t="s">
        <v>1007</v>
      </c>
      <c r="L5" s="33" t="s">
        <v>1008</v>
      </c>
    </row>
    <row r="6" customFormat="false" ht="15.75" hidden="false" customHeight="false" outlineLevel="0" collapsed="false">
      <c r="A6" s="26" t="s">
        <v>1069</v>
      </c>
      <c r="B6" s="15" t="s">
        <v>131</v>
      </c>
      <c r="C6" s="15" t="s">
        <v>1079</v>
      </c>
      <c r="D6" s="15" t="s">
        <v>1020</v>
      </c>
      <c r="E6" s="15" t="s">
        <v>1026</v>
      </c>
      <c r="F6" s="15" t="n">
        <v>42</v>
      </c>
      <c r="G6" s="15" t="n">
        <v>0.196141375129056</v>
      </c>
      <c r="H6" s="15" t="n">
        <v>0.425062498627628</v>
      </c>
      <c r="I6" s="15" t="n">
        <v>0.646981668092569</v>
      </c>
      <c r="J6" s="15" t="n">
        <v>1.21669890414045</v>
      </c>
      <c r="K6" s="15" t="n">
        <v>0.528886660638043</v>
      </c>
      <c r="L6" s="16" t="n">
        <v>2.79900465167845</v>
      </c>
    </row>
    <row r="7" customFormat="false" ht="15.75" hidden="false" customHeight="false" outlineLevel="0" collapsed="false">
      <c r="A7" s="21" t="s">
        <v>1069</v>
      </c>
      <c r="B7" s="0" t="s">
        <v>131</v>
      </c>
      <c r="C7" s="0" t="s">
        <v>1079</v>
      </c>
      <c r="D7" s="0" t="s">
        <v>1020</v>
      </c>
      <c r="E7" s="0" t="s">
        <v>1027</v>
      </c>
      <c r="F7" s="0" t="n">
        <v>42</v>
      </c>
      <c r="G7" s="0" t="n">
        <v>0.216190178100794</v>
      </c>
      <c r="H7" s="0" t="n">
        <v>0.129793798895234</v>
      </c>
      <c r="I7" s="0" t="n">
        <v>0.0957844713008058</v>
      </c>
      <c r="J7" s="0" t="n">
        <v>1.24133843193934</v>
      </c>
      <c r="K7" s="0" t="n">
        <v>0.96251496226189</v>
      </c>
      <c r="L7" s="20" t="n">
        <v>1.60093210290309</v>
      </c>
    </row>
    <row r="8" customFormat="false" ht="15.75" hidden="false" customHeight="false" outlineLevel="0" collapsed="false">
      <c r="A8" s="21" t="s">
        <v>1069</v>
      </c>
      <c r="B8" s="0" t="s">
        <v>131</v>
      </c>
      <c r="C8" s="0" t="s">
        <v>1079</v>
      </c>
      <c r="D8" s="0" t="s">
        <v>1020</v>
      </c>
      <c r="E8" s="0" t="s">
        <v>1028</v>
      </c>
      <c r="F8" s="0" t="n">
        <v>42</v>
      </c>
      <c r="G8" s="0" t="n">
        <v>0.263744062780491</v>
      </c>
      <c r="H8" s="0" t="n">
        <v>0.123292968880172</v>
      </c>
      <c r="I8" s="0" t="n">
        <v>0.0324222689321247</v>
      </c>
      <c r="J8" s="0" t="n">
        <v>1.30179497587446</v>
      </c>
      <c r="K8" s="0" t="n">
        <v>1.02233563083722</v>
      </c>
      <c r="L8" s="20" t="n">
        <v>1.65764559905261</v>
      </c>
    </row>
    <row r="9" customFormat="false" ht="15.75" hidden="false" customHeight="false" outlineLevel="0" collapsed="false">
      <c r="A9" s="21" t="s">
        <v>1069</v>
      </c>
      <c r="B9" s="0" t="s">
        <v>124</v>
      </c>
      <c r="C9" s="0" t="s">
        <v>1080</v>
      </c>
      <c r="D9" s="0" t="s">
        <v>1020</v>
      </c>
      <c r="E9" s="0" t="s">
        <v>1026</v>
      </c>
      <c r="F9" s="0" t="n">
        <v>40</v>
      </c>
      <c r="G9" s="0" t="n">
        <v>0.403245262809113</v>
      </c>
      <c r="H9" s="0" t="n">
        <v>1.28076173899789</v>
      </c>
      <c r="I9" s="0" t="n">
        <v>0.754599460649066</v>
      </c>
      <c r="J9" s="0" t="n">
        <v>1.49667392510311</v>
      </c>
      <c r="K9" s="0" t="n">
        <v>0.121596420613597</v>
      </c>
      <c r="L9" s="20" t="n">
        <v>18.4218649428985</v>
      </c>
    </row>
    <row r="10" customFormat="false" ht="15.75" hidden="false" customHeight="false" outlineLevel="0" collapsed="false">
      <c r="A10" s="21" t="s">
        <v>1069</v>
      </c>
      <c r="B10" s="0" t="s">
        <v>124</v>
      </c>
      <c r="C10" s="0" t="s">
        <v>1080</v>
      </c>
      <c r="D10" s="0" t="s">
        <v>1020</v>
      </c>
      <c r="E10" s="0" t="s">
        <v>1027</v>
      </c>
      <c r="F10" s="0" t="n">
        <v>40</v>
      </c>
      <c r="G10" s="0" t="n">
        <v>0.917923228912761</v>
      </c>
      <c r="H10" s="0" t="n">
        <v>0.376828793766454</v>
      </c>
      <c r="I10" s="0" t="n">
        <v>0.0148541399496175</v>
      </c>
      <c r="J10" s="0" t="n">
        <v>2.50408457571826</v>
      </c>
      <c r="K10" s="0" t="n">
        <v>1.19642601642781</v>
      </c>
      <c r="L10" s="20" t="n">
        <v>5.24097560254656</v>
      </c>
    </row>
    <row r="11" customFormat="false" ht="15.75" hidden="false" customHeight="false" outlineLevel="0" collapsed="false">
      <c r="A11" s="21" t="s">
        <v>1069</v>
      </c>
      <c r="B11" s="0" t="s">
        <v>124</v>
      </c>
      <c r="C11" s="0" t="s">
        <v>1080</v>
      </c>
      <c r="D11" s="0" t="s">
        <v>1020</v>
      </c>
      <c r="E11" s="0" t="s">
        <v>1028</v>
      </c>
      <c r="F11" s="0" t="n">
        <v>40</v>
      </c>
      <c r="G11" s="0" t="n">
        <v>0.520155780214802</v>
      </c>
      <c r="H11" s="0" t="n">
        <v>0.36784502363191</v>
      </c>
      <c r="I11" s="0" t="n">
        <v>0.157343611093428</v>
      </c>
      <c r="J11" s="0" t="n">
        <v>1.6822896967378</v>
      </c>
      <c r="K11" s="0" t="n">
        <v>0.818059287741932</v>
      </c>
      <c r="L11" s="20" t="n">
        <v>3.45952752588631</v>
      </c>
    </row>
    <row r="12" customFormat="false" ht="15.75" hidden="false" customHeight="false" outlineLevel="0" collapsed="false">
      <c r="A12" s="21" t="s">
        <v>1069</v>
      </c>
      <c r="B12" s="0" t="s">
        <v>127</v>
      </c>
      <c r="C12" s="0" t="s">
        <v>1081</v>
      </c>
      <c r="D12" s="0" t="s">
        <v>1020</v>
      </c>
      <c r="E12" s="0" t="s">
        <v>1026</v>
      </c>
      <c r="F12" s="0" t="n">
        <v>42</v>
      </c>
      <c r="G12" s="0" t="n">
        <v>1.02484662163432</v>
      </c>
      <c r="H12" s="0" t="n">
        <v>0.629838120785123</v>
      </c>
      <c r="I12" s="0" t="n">
        <v>0.11155645950366</v>
      </c>
      <c r="J12" s="0" t="n">
        <v>2.78666801320055</v>
      </c>
      <c r="K12" s="0" t="n">
        <v>0.810879275223533</v>
      </c>
      <c r="L12" s="20" t="n">
        <v>9.5766643112865</v>
      </c>
    </row>
    <row r="13" customFormat="false" ht="15.75" hidden="false" customHeight="false" outlineLevel="0" collapsed="false">
      <c r="A13" s="21" t="s">
        <v>1069</v>
      </c>
      <c r="B13" s="0" t="s">
        <v>127</v>
      </c>
      <c r="C13" s="0" t="s">
        <v>1081</v>
      </c>
      <c r="D13" s="0" t="s">
        <v>1020</v>
      </c>
      <c r="E13" s="0" t="s">
        <v>1027</v>
      </c>
      <c r="F13" s="0" t="n">
        <v>42</v>
      </c>
      <c r="G13" s="0" t="n">
        <v>0.569933604413361</v>
      </c>
      <c r="H13" s="0" t="n">
        <v>0.190747874857545</v>
      </c>
      <c r="I13" s="0" t="n">
        <v>0.00280910943830512</v>
      </c>
      <c r="J13" s="0" t="n">
        <v>1.76814965020303</v>
      </c>
      <c r="K13" s="0" t="n">
        <v>1.21660935178235</v>
      </c>
      <c r="L13" s="20" t="n">
        <v>2.56972641294671</v>
      </c>
    </row>
    <row r="14" customFormat="false" ht="15.75" hidden="false" customHeight="false" outlineLevel="0" collapsed="false">
      <c r="A14" s="21" t="s">
        <v>1069</v>
      </c>
      <c r="B14" s="0" t="s">
        <v>127</v>
      </c>
      <c r="C14" s="0" t="s">
        <v>1081</v>
      </c>
      <c r="D14" s="0" t="s">
        <v>1020</v>
      </c>
      <c r="E14" s="0" t="s">
        <v>1028</v>
      </c>
      <c r="F14" s="0" t="n">
        <v>42</v>
      </c>
      <c r="G14" s="0" t="n">
        <v>0.401903039341285</v>
      </c>
      <c r="H14" s="0" t="n">
        <v>0.18045475072499</v>
      </c>
      <c r="I14" s="0" t="n">
        <v>0.0259360504819334</v>
      </c>
      <c r="J14" s="0" t="n">
        <v>1.49466640181098</v>
      </c>
      <c r="K14" s="0" t="n">
        <v>1.04939281756351</v>
      </c>
      <c r="L14" s="20" t="n">
        <v>2.12887644675287</v>
      </c>
    </row>
    <row r="15" customFormat="false" ht="15.75" hidden="false" customHeight="false" outlineLevel="0" collapsed="false">
      <c r="A15" s="21" t="s">
        <v>1069</v>
      </c>
      <c r="B15" s="0" t="s">
        <v>134</v>
      </c>
      <c r="C15" s="0" t="s">
        <v>1082</v>
      </c>
      <c r="D15" s="0" t="s">
        <v>1020</v>
      </c>
      <c r="E15" s="0" t="s">
        <v>1026</v>
      </c>
      <c r="F15" s="0" t="n">
        <v>40</v>
      </c>
      <c r="G15" s="0" t="n">
        <v>0.737075863061091</v>
      </c>
      <c r="H15" s="0" t="n">
        <v>0.490464588371739</v>
      </c>
      <c r="I15" s="0" t="n">
        <v>0.141153368198169</v>
      </c>
      <c r="J15" s="0" t="n">
        <v>2.08981566403594</v>
      </c>
      <c r="K15" s="0" t="n">
        <v>0.799127533028667</v>
      </c>
      <c r="L15" s="20" t="n">
        <v>5.46512206017723</v>
      </c>
    </row>
    <row r="16" customFormat="false" ht="15.75" hidden="false" customHeight="false" outlineLevel="0" collapsed="false">
      <c r="A16" s="21" t="s">
        <v>1069</v>
      </c>
      <c r="B16" s="0" t="s">
        <v>134</v>
      </c>
      <c r="C16" s="0" t="s">
        <v>1082</v>
      </c>
      <c r="D16" s="0" t="s">
        <v>1020</v>
      </c>
      <c r="E16" s="0" t="s">
        <v>1027</v>
      </c>
      <c r="F16" s="0" t="n">
        <v>40</v>
      </c>
      <c r="G16" s="0" t="n">
        <v>0.620535282355402</v>
      </c>
      <c r="H16" s="0" t="n">
        <v>0.154204724528784</v>
      </c>
      <c r="I16" s="63" t="n">
        <v>5.71935333853141E-005</v>
      </c>
      <c r="J16" s="0" t="n">
        <v>1.85992335959135</v>
      </c>
      <c r="K16" s="0" t="n">
        <v>1.37478041788069</v>
      </c>
      <c r="L16" s="20" t="n">
        <v>2.5162672224313</v>
      </c>
    </row>
    <row r="17" customFormat="false" ht="15.75" hidden="false" customHeight="false" outlineLevel="0" collapsed="false">
      <c r="A17" s="21" t="s">
        <v>1069</v>
      </c>
      <c r="B17" s="0" t="s">
        <v>134</v>
      </c>
      <c r="C17" s="0" t="s">
        <v>1082</v>
      </c>
      <c r="D17" s="0" t="s">
        <v>1020</v>
      </c>
      <c r="E17" s="0" t="s">
        <v>1028</v>
      </c>
      <c r="F17" s="0" t="n">
        <v>40</v>
      </c>
      <c r="G17" s="0" t="n">
        <v>0.45789054221886</v>
      </c>
      <c r="H17" s="0" t="n">
        <v>0.146230216338876</v>
      </c>
      <c r="I17" s="0" t="n">
        <v>0.00174034824082393</v>
      </c>
      <c r="J17" s="0" t="n">
        <v>1.58073596973986</v>
      </c>
      <c r="K17" s="0" t="n">
        <v>1.18682220376423</v>
      </c>
      <c r="L17" s="20" t="n">
        <v>2.1053921961556</v>
      </c>
    </row>
    <row r="18" customFormat="false" ht="15.75" hidden="false" customHeight="false" outlineLevel="0" collapsed="false">
      <c r="A18" s="21" t="s">
        <v>1069</v>
      </c>
      <c r="B18" s="0" t="s">
        <v>141</v>
      </c>
      <c r="C18" s="0" t="s">
        <v>1083</v>
      </c>
      <c r="D18" s="0" t="s">
        <v>1020</v>
      </c>
      <c r="E18" s="0" t="s">
        <v>1026</v>
      </c>
      <c r="F18" s="0" t="n">
        <v>42</v>
      </c>
      <c r="G18" s="0" t="n">
        <v>1.0201914306367</v>
      </c>
      <c r="H18" s="0" t="n">
        <v>0.694332283833492</v>
      </c>
      <c r="I18" s="0" t="n">
        <v>0.149569648912778</v>
      </c>
      <c r="J18" s="0" t="n">
        <v>2.77372568921972</v>
      </c>
      <c r="K18" s="0" t="n">
        <v>0.71127236764544</v>
      </c>
      <c r="L18" s="20" t="n">
        <v>10.8166077426932</v>
      </c>
    </row>
    <row r="19" customFormat="false" ht="15.75" hidden="false" customHeight="false" outlineLevel="0" collapsed="false">
      <c r="A19" s="21" t="s">
        <v>1069</v>
      </c>
      <c r="B19" s="0" t="s">
        <v>141</v>
      </c>
      <c r="C19" s="0" t="s">
        <v>1083</v>
      </c>
      <c r="D19" s="0" t="s">
        <v>1020</v>
      </c>
      <c r="E19" s="0" t="s">
        <v>1027</v>
      </c>
      <c r="F19" s="0" t="n">
        <v>42</v>
      </c>
      <c r="G19" s="0" t="n">
        <v>0.353912288315612</v>
      </c>
      <c r="H19" s="0" t="n">
        <v>0.175047566134551</v>
      </c>
      <c r="I19" s="0" t="n">
        <v>0.043196357054734</v>
      </c>
      <c r="J19" s="0" t="n">
        <v>1.42463022428304</v>
      </c>
      <c r="K19" s="0" t="n">
        <v>1.01087779634497</v>
      </c>
      <c r="L19" s="20" t="n">
        <v>2.00773158069065</v>
      </c>
    </row>
    <row r="20" customFormat="false" ht="15.75" hidden="false" customHeight="false" outlineLevel="0" collapsed="false">
      <c r="A20" s="21" t="s">
        <v>1069</v>
      </c>
      <c r="B20" s="0" t="s">
        <v>141</v>
      </c>
      <c r="C20" s="0" t="s">
        <v>1083</v>
      </c>
      <c r="D20" s="0" t="s">
        <v>1020</v>
      </c>
      <c r="E20" s="0" t="s">
        <v>1028</v>
      </c>
      <c r="F20" s="0" t="n">
        <v>42</v>
      </c>
      <c r="G20" s="0" t="n">
        <v>0.239668232438907</v>
      </c>
      <c r="H20" s="0" t="n">
        <v>0.20177720686071</v>
      </c>
      <c r="I20" s="0" t="n">
        <v>0.234917553694809</v>
      </c>
      <c r="J20" s="0" t="n">
        <v>1.27082746104654</v>
      </c>
      <c r="K20" s="0" t="n">
        <v>0.855717403874257</v>
      </c>
      <c r="L20" s="20" t="n">
        <v>1.88730815621849</v>
      </c>
    </row>
    <row r="21" customFormat="false" ht="15.75" hidden="false" customHeight="false" outlineLevel="0" collapsed="false">
      <c r="A21" s="21" t="s">
        <v>1069</v>
      </c>
      <c r="B21" s="0" t="s">
        <v>1031</v>
      </c>
      <c r="C21" s="0" t="s">
        <v>1014</v>
      </c>
      <c r="D21" s="0" t="s">
        <v>1020</v>
      </c>
      <c r="E21" s="0" t="s">
        <v>1026</v>
      </c>
      <c r="F21" s="0" t="n">
        <v>40</v>
      </c>
      <c r="G21" s="0" t="n">
        <v>2.83962697652674</v>
      </c>
      <c r="H21" s="0" t="n">
        <v>0.960840982712819</v>
      </c>
      <c r="I21" s="0" t="n">
        <v>0.00533925758070275</v>
      </c>
      <c r="J21" s="0" t="n">
        <v>17.1093821454891</v>
      </c>
      <c r="K21" s="0" t="n">
        <v>2.60225571193506</v>
      </c>
      <c r="L21" s="20" t="n">
        <v>112.491234453937</v>
      </c>
    </row>
    <row r="22" customFormat="false" ht="15.75" hidden="false" customHeight="false" outlineLevel="0" collapsed="false">
      <c r="A22" s="21" t="s">
        <v>1069</v>
      </c>
      <c r="B22" s="0" t="s">
        <v>1031</v>
      </c>
      <c r="C22" s="0" t="s">
        <v>1014</v>
      </c>
      <c r="D22" s="0" t="s">
        <v>1020</v>
      </c>
      <c r="E22" s="0" t="s">
        <v>1027</v>
      </c>
      <c r="F22" s="0" t="n">
        <v>40</v>
      </c>
      <c r="G22" s="0" t="n">
        <v>0.25548187176997</v>
      </c>
      <c r="H22" s="0" t="n">
        <v>0.37081585202266</v>
      </c>
      <c r="I22" s="0" t="n">
        <v>0.490840663069308</v>
      </c>
      <c r="J22" s="0" t="n">
        <v>1.29108360774514</v>
      </c>
      <c r="K22" s="0" t="n">
        <v>0.624179558378347</v>
      </c>
      <c r="L22" s="20" t="n">
        <v>2.67054064782079</v>
      </c>
    </row>
    <row r="23" customFormat="false" ht="15.75" hidden="false" customHeight="false" outlineLevel="0" collapsed="false">
      <c r="A23" s="21" t="s">
        <v>1069</v>
      </c>
      <c r="B23" s="0" t="s">
        <v>1031</v>
      </c>
      <c r="C23" s="0" t="s">
        <v>1014</v>
      </c>
      <c r="D23" s="0" t="s">
        <v>1020</v>
      </c>
      <c r="E23" s="0" t="s">
        <v>1028</v>
      </c>
      <c r="F23" s="0" t="n">
        <v>40</v>
      </c>
      <c r="G23" s="0" t="n">
        <v>0.326508992383549</v>
      </c>
      <c r="H23" s="0" t="n">
        <v>0.31908119184028</v>
      </c>
      <c r="I23" s="0" t="n">
        <v>0.30617608398024</v>
      </c>
      <c r="J23" s="0" t="n">
        <v>1.38612071423607</v>
      </c>
      <c r="K23" s="0" t="n">
        <v>0.741640878939655</v>
      </c>
      <c r="L23" s="20" t="n">
        <v>2.5906482355467</v>
      </c>
    </row>
    <row r="24" customFormat="false" ht="15.75" hidden="false" customHeight="false" outlineLevel="0" collapsed="false">
      <c r="A24" s="21" t="s">
        <v>1066</v>
      </c>
      <c r="B24" s="0" t="s">
        <v>131</v>
      </c>
      <c r="C24" s="0" t="s">
        <v>1079</v>
      </c>
      <c r="D24" s="0" t="s">
        <v>1020</v>
      </c>
      <c r="E24" s="0" t="s">
        <v>1026</v>
      </c>
      <c r="F24" s="0" t="n">
        <v>95</v>
      </c>
      <c r="G24" s="0" t="n">
        <v>0.234467540202472</v>
      </c>
      <c r="H24" s="0" t="n">
        <v>0.350421666457044</v>
      </c>
      <c r="I24" s="0" t="n">
        <v>0.50508858716903</v>
      </c>
      <c r="J24" s="0" t="n">
        <v>1.2642354349435</v>
      </c>
      <c r="K24" s="0" t="n">
        <v>0.636125806619611</v>
      </c>
      <c r="L24" s="20" t="n">
        <v>2.51253952965708</v>
      </c>
    </row>
    <row r="25" customFormat="false" ht="15.75" hidden="false" customHeight="false" outlineLevel="0" collapsed="false">
      <c r="A25" s="21" t="s">
        <v>1066</v>
      </c>
      <c r="B25" s="0" t="s">
        <v>131</v>
      </c>
      <c r="C25" s="0" t="s">
        <v>1079</v>
      </c>
      <c r="D25" s="0" t="s">
        <v>1020</v>
      </c>
      <c r="E25" s="0" t="s">
        <v>1027</v>
      </c>
      <c r="F25" s="0" t="n">
        <v>95</v>
      </c>
      <c r="G25" s="0" t="n">
        <v>0.409899743026772</v>
      </c>
      <c r="H25" s="0" t="n">
        <v>0.0927140000140864</v>
      </c>
      <c r="I25" s="63" t="n">
        <v>9.8190507620866E-006</v>
      </c>
      <c r="J25" s="0" t="n">
        <v>1.50666672369512</v>
      </c>
      <c r="K25" s="0" t="n">
        <v>1.2563118218021</v>
      </c>
      <c r="L25" s="20" t="n">
        <v>1.80691176895395</v>
      </c>
    </row>
    <row r="26" customFormat="false" ht="15.75" hidden="false" customHeight="false" outlineLevel="0" collapsed="false">
      <c r="A26" s="21" t="s">
        <v>1066</v>
      </c>
      <c r="B26" s="0" t="s">
        <v>131</v>
      </c>
      <c r="C26" s="0" t="s">
        <v>1079</v>
      </c>
      <c r="D26" s="0" t="s">
        <v>1020</v>
      </c>
      <c r="E26" s="0" t="s">
        <v>1028</v>
      </c>
      <c r="F26" s="0" t="n">
        <v>95</v>
      </c>
      <c r="G26" s="0" t="n">
        <v>0.30523241635097</v>
      </c>
      <c r="H26" s="0" t="n">
        <v>0.0949045875776093</v>
      </c>
      <c r="I26" s="0" t="n">
        <v>0.00129898925020419</v>
      </c>
      <c r="J26" s="0" t="n">
        <v>1.35694034148255</v>
      </c>
      <c r="K26" s="0" t="n">
        <v>1.12661709878623</v>
      </c>
      <c r="L26" s="20" t="n">
        <v>1.63435038605973</v>
      </c>
    </row>
    <row r="27" customFormat="false" ht="15.75" hidden="false" customHeight="false" outlineLevel="0" collapsed="false">
      <c r="A27" s="21" t="s">
        <v>1066</v>
      </c>
      <c r="B27" s="0" t="s">
        <v>124</v>
      </c>
      <c r="C27" s="0" t="s">
        <v>1080</v>
      </c>
      <c r="D27" s="0" t="s">
        <v>1020</v>
      </c>
      <c r="E27" s="0" t="s">
        <v>1026</v>
      </c>
      <c r="F27" s="0" t="n">
        <v>84</v>
      </c>
      <c r="G27" s="0" t="n">
        <v>0.449998742779451</v>
      </c>
      <c r="H27" s="0" t="n">
        <v>0.687622275390439</v>
      </c>
      <c r="I27" s="0" t="n">
        <v>0.514667965891338</v>
      </c>
      <c r="J27" s="0" t="n">
        <v>1.5683102137771</v>
      </c>
      <c r="K27" s="0" t="n">
        <v>0.407489172589876</v>
      </c>
      <c r="L27" s="20" t="n">
        <v>6.03598105688338</v>
      </c>
    </row>
    <row r="28" customFormat="false" ht="15.75" hidden="false" customHeight="false" outlineLevel="0" collapsed="false">
      <c r="A28" s="21" t="s">
        <v>1066</v>
      </c>
      <c r="B28" s="0" t="s">
        <v>124</v>
      </c>
      <c r="C28" s="0" t="s">
        <v>1080</v>
      </c>
      <c r="D28" s="0" t="s">
        <v>1020</v>
      </c>
      <c r="E28" s="0" t="s">
        <v>1027</v>
      </c>
      <c r="F28" s="0" t="n">
        <v>84</v>
      </c>
      <c r="G28" s="0" t="n">
        <v>0.97398151097254</v>
      </c>
      <c r="H28" s="0" t="n">
        <v>0.242198399423251</v>
      </c>
      <c r="I28" s="63" t="n">
        <v>5.78483310507343E-005</v>
      </c>
      <c r="J28" s="0" t="n">
        <v>2.6484684008558</v>
      </c>
      <c r="K28" s="0" t="n">
        <v>1.64752250617089</v>
      </c>
      <c r="L28" s="20" t="n">
        <v>4.25753508316817</v>
      </c>
    </row>
    <row r="29" customFormat="false" ht="15.75" hidden="false" customHeight="false" outlineLevel="0" collapsed="false">
      <c r="A29" s="21" t="s">
        <v>1066</v>
      </c>
      <c r="B29" s="0" t="s">
        <v>124</v>
      </c>
      <c r="C29" s="0" t="s">
        <v>1080</v>
      </c>
      <c r="D29" s="0" t="s">
        <v>1020</v>
      </c>
      <c r="E29" s="0" t="s">
        <v>1028</v>
      </c>
      <c r="F29" s="0" t="n">
        <v>84</v>
      </c>
      <c r="G29" s="0" t="n">
        <v>0.913154451220236</v>
      </c>
      <c r="H29" s="0" t="n">
        <v>0.191746584615199</v>
      </c>
      <c r="I29" s="63" t="n">
        <v>1.91400383499808E-006</v>
      </c>
      <c r="J29" s="0" t="n">
        <v>2.49217158084184</v>
      </c>
      <c r="K29" s="0" t="n">
        <v>1.71143319527405</v>
      </c>
      <c r="L29" s="20" t="n">
        <v>3.62907486281472</v>
      </c>
    </row>
    <row r="30" customFormat="false" ht="15.75" hidden="false" customHeight="false" outlineLevel="0" collapsed="false">
      <c r="A30" s="21" t="s">
        <v>1066</v>
      </c>
      <c r="B30" s="0" t="s">
        <v>127</v>
      </c>
      <c r="C30" s="0" t="s">
        <v>1081</v>
      </c>
      <c r="D30" s="0" t="s">
        <v>1020</v>
      </c>
      <c r="E30" s="0" t="s">
        <v>1026</v>
      </c>
      <c r="F30" s="0" t="n">
        <v>95</v>
      </c>
      <c r="G30" s="0" t="n">
        <v>0.745290253627552</v>
      </c>
      <c r="H30" s="0" t="n">
        <v>0.329554514548981</v>
      </c>
      <c r="I30" s="0" t="n">
        <v>0.0260580098908009</v>
      </c>
      <c r="J30" s="0" t="n">
        <v>2.1070529259879</v>
      </c>
      <c r="K30" s="0" t="n">
        <v>1.10446759580777</v>
      </c>
      <c r="L30" s="20" t="n">
        <v>4.01973951048077</v>
      </c>
    </row>
    <row r="31" customFormat="false" ht="15.75" hidden="false" customHeight="false" outlineLevel="0" collapsed="false">
      <c r="A31" s="21" t="s">
        <v>1066</v>
      </c>
      <c r="B31" s="0" t="s">
        <v>127</v>
      </c>
      <c r="C31" s="0" t="s">
        <v>1081</v>
      </c>
      <c r="D31" s="0" t="s">
        <v>1020</v>
      </c>
      <c r="E31" s="0" t="s">
        <v>1027</v>
      </c>
      <c r="F31" s="0" t="n">
        <v>95</v>
      </c>
      <c r="G31" s="0" t="n">
        <v>0.437966190823977</v>
      </c>
      <c r="H31" s="0" t="n">
        <v>0.122404148927818</v>
      </c>
      <c r="I31" s="0" t="n">
        <v>0.000346188597208587</v>
      </c>
      <c r="J31" s="0" t="n">
        <v>1.54955251744006</v>
      </c>
      <c r="K31" s="0" t="n">
        <v>1.21902829139998</v>
      </c>
      <c r="L31" s="20" t="n">
        <v>1.96969424027666</v>
      </c>
    </row>
    <row r="32" customFormat="false" ht="15.75" hidden="false" customHeight="false" outlineLevel="0" collapsed="false">
      <c r="A32" s="21" t="s">
        <v>1066</v>
      </c>
      <c r="B32" s="0" t="s">
        <v>127</v>
      </c>
      <c r="C32" s="0" t="s">
        <v>1081</v>
      </c>
      <c r="D32" s="0" t="s">
        <v>1020</v>
      </c>
      <c r="E32" s="0" t="s">
        <v>1028</v>
      </c>
      <c r="F32" s="0" t="n">
        <v>95</v>
      </c>
      <c r="G32" s="0" t="n">
        <v>0.451896434846471</v>
      </c>
      <c r="H32" s="0" t="n">
        <v>0.0893613476019425</v>
      </c>
      <c r="I32" s="63" t="n">
        <v>4.26000679082429E-007</v>
      </c>
      <c r="J32" s="0" t="n">
        <v>1.57128920934253</v>
      </c>
      <c r="K32" s="0" t="n">
        <v>1.31883423824805</v>
      </c>
      <c r="L32" s="20" t="n">
        <v>1.87206982332825</v>
      </c>
    </row>
    <row r="33" customFormat="false" ht="15.75" hidden="false" customHeight="false" outlineLevel="0" collapsed="false">
      <c r="A33" s="21" t="s">
        <v>1066</v>
      </c>
      <c r="B33" s="0" t="s">
        <v>134</v>
      </c>
      <c r="C33" s="0" t="s">
        <v>1082</v>
      </c>
      <c r="D33" s="0" t="s">
        <v>1020</v>
      </c>
      <c r="E33" s="0" t="s">
        <v>1026</v>
      </c>
      <c r="F33" s="0" t="n">
        <v>84</v>
      </c>
      <c r="G33" s="0" t="n">
        <v>0.976116239876609</v>
      </c>
      <c r="H33" s="0" t="n">
        <v>0.289079702984706</v>
      </c>
      <c r="I33" s="0" t="n">
        <v>0.00112394057838878</v>
      </c>
      <c r="J33" s="0" t="n">
        <v>2.65412820182364</v>
      </c>
      <c r="K33" s="0" t="n">
        <v>1.50609471930776</v>
      </c>
      <c r="L33" s="20" t="n">
        <v>4.67725995012676</v>
      </c>
    </row>
    <row r="34" customFormat="false" ht="15.75" hidden="false" customHeight="false" outlineLevel="0" collapsed="false">
      <c r="A34" s="21" t="s">
        <v>1066</v>
      </c>
      <c r="B34" s="0" t="s">
        <v>134</v>
      </c>
      <c r="C34" s="0" t="s">
        <v>1082</v>
      </c>
      <c r="D34" s="0" t="s">
        <v>1020</v>
      </c>
      <c r="E34" s="0" t="s">
        <v>1027</v>
      </c>
      <c r="F34" s="0" t="n">
        <v>84</v>
      </c>
      <c r="G34" s="0" t="n">
        <v>0.558789744651774</v>
      </c>
      <c r="H34" s="0" t="n">
        <v>0.108207950703966</v>
      </c>
      <c r="I34" s="63" t="n">
        <v>2.41681282585649E-007</v>
      </c>
      <c r="J34" s="0" t="n">
        <v>1.74855502114332</v>
      </c>
      <c r="K34" s="0" t="n">
        <v>1.41439540090308</v>
      </c>
      <c r="L34" s="20" t="n">
        <v>2.16166190869495</v>
      </c>
    </row>
    <row r="35" customFormat="false" ht="15.75" hidden="false" customHeight="false" outlineLevel="0" collapsed="false">
      <c r="A35" s="21" t="s">
        <v>1066</v>
      </c>
      <c r="B35" s="0" t="s">
        <v>134</v>
      </c>
      <c r="C35" s="0" t="s">
        <v>1082</v>
      </c>
      <c r="D35" s="0" t="s">
        <v>1020</v>
      </c>
      <c r="E35" s="0" t="s">
        <v>1028</v>
      </c>
      <c r="F35" s="0" t="n">
        <v>84</v>
      </c>
      <c r="G35" s="0" t="n">
        <v>0.568213969526995</v>
      </c>
      <c r="H35" s="0" t="n">
        <v>0.0819647264928783</v>
      </c>
      <c r="I35" s="63" t="n">
        <v>4.13699361767841E-012</v>
      </c>
      <c r="J35" s="0" t="n">
        <v>1.76511169121899</v>
      </c>
      <c r="K35" s="0" t="n">
        <v>1.50315029974414</v>
      </c>
      <c r="L35" s="20" t="n">
        <v>2.07272638205793</v>
      </c>
    </row>
    <row r="36" customFormat="false" ht="15.75" hidden="false" customHeight="false" outlineLevel="0" collapsed="false">
      <c r="A36" s="21" t="s">
        <v>1066</v>
      </c>
      <c r="B36" s="0" t="s">
        <v>141</v>
      </c>
      <c r="C36" s="0" t="s">
        <v>1083</v>
      </c>
      <c r="D36" s="0" t="s">
        <v>1020</v>
      </c>
      <c r="E36" s="0" t="s">
        <v>1026</v>
      </c>
      <c r="F36" s="0" t="n">
        <v>95</v>
      </c>
      <c r="G36" s="0" t="n">
        <v>-0.579729233938352</v>
      </c>
      <c r="H36" s="0" t="n">
        <v>0.321757208385166</v>
      </c>
      <c r="I36" s="0" t="n">
        <v>0.0748234133268252</v>
      </c>
      <c r="J36" s="0" t="n">
        <v>0.56004998856716</v>
      </c>
      <c r="K36" s="0" t="n">
        <v>0.298085964567618</v>
      </c>
      <c r="L36" s="20" t="n">
        <v>1.05223333862445</v>
      </c>
    </row>
    <row r="37" customFormat="false" ht="15.75" hidden="false" customHeight="false" outlineLevel="0" collapsed="false">
      <c r="A37" s="21" t="s">
        <v>1066</v>
      </c>
      <c r="B37" s="0" t="s">
        <v>141</v>
      </c>
      <c r="C37" s="0" t="s">
        <v>1083</v>
      </c>
      <c r="D37" s="0" t="s">
        <v>1020</v>
      </c>
      <c r="E37" s="0" t="s">
        <v>1027</v>
      </c>
      <c r="F37" s="0" t="n">
        <v>95</v>
      </c>
      <c r="G37" s="0" t="n">
        <v>0.0586556672363635</v>
      </c>
      <c r="H37" s="0" t="n">
        <v>0.118907234881848</v>
      </c>
      <c r="I37" s="0" t="n">
        <v>0.621808184288202</v>
      </c>
      <c r="J37" s="0" t="n">
        <v>1.06041004394814</v>
      </c>
      <c r="K37" s="0" t="n">
        <v>0.83995873518428</v>
      </c>
      <c r="L37" s="20" t="n">
        <v>1.33871988492314</v>
      </c>
    </row>
    <row r="38" customFormat="false" ht="15.75" hidden="false" customHeight="false" outlineLevel="0" collapsed="false">
      <c r="A38" s="21" t="s">
        <v>1066</v>
      </c>
      <c r="B38" s="0" t="s">
        <v>141</v>
      </c>
      <c r="C38" s="0" t="s">
        <v>1083</v>
      </c>
      <c r="D38" s="0" t="s">
        <v>1020</v>
      </c>
      <c r="E38" s="0" t="s">
        <v>1028</v>
      </c>
      <c r="F38" s="0" t="n">
        <v>95</v>
      </c>
      <c r="G38" s="0" t="n">
        <v>0.14950383645211</v>
      </c>
      <c r="H38" s="0" t="n">
        <v>0.0896940744765711</v>
      </c>
      <c r="I38" s="0" t="n">
        <v>0.0955502925246839</v>
      </c>
      <c r="J38" s="0" t="n">
        <v>1.16125792591387</v>
      </c>
      <c r="K38" s="0" t="n">
        <v>0.974046193841756</v>
      </c>
      <c r="L38" s="20" t="n">
        <v>1.3844517631952</v>
      </c>
    </row>
    <row r="39" customFormat="false" ht="15.75" hidden="false" customHeight="false" outlineLevel="0" collapsed="false">
      <c r="A39" s="21" t="s">
        <v>1066</v>
      </c>
      <c r="B39" s="0" t="s">
        <v>1031</v>
      </c>
      <c r="C39" s="0" t="s">
        <v>1014</v>
      </c>
      <c r="D39" s="0" t="s">
        <v>1020</v>
      </c>
      <c r="E39" s="0" t="s">
        <v>1026</v>
      </c>
      <c r="F39" s="0" t="n">
        <v>84</v>
      </c>
      <c r="G39" s="0" t="n">
        <v>0.572093032074013</v>
      </c>
      <c r="H39" s="0" t="n">
        <v>0.655966303596745</v>
      </c>
      <c r="I39" s="0" t="n">
        <v>0.385679723878576</v>
      </c>
      <c r="J39" s="0" t="n">
        <v>1.77197196698881</v>
      </c>
      <c r="K39" s="0" t="n">
        <v>0.48987700824018</v>
      </c>
      <c r="L39" s="20" t="n">
        <v>6.40953667753022</v>
      </c>
    </row>
    <row r="40" customFormat="false" ht="15.75" hidden="false" customHeight="false" outlineLevel="0" collapsed="false">
      <c r="A40" s="21" t="s">
        <v>1066</v>
      </c>
      <c r="B40" s="0" t="s">
        <v>1031</v>
      </c>
      <c r="C40" s="0" t="s">
        <v>1014</v>
      </c>
      <c r="D40" s="0" t="s">
        <v>1020</v>
      </c>
      <c r="E40" s="0" t="s">
        <v>1027</v>
      </c>
      <c r="F40" s="0" t="n">
        <v>84</v>
      </c>
      <c r="G40" s="0" t="n">
        <v>0.417744252632277</v>
      </c>
      <c r="H40" s="0" t="n">
        <v>0.247685864815248</v>
      </c>
      <c r="I40" s="0" t="n">
        <v>0.0916824104366794</v>
      </c>
      <c r="J40" s="0" t="n">
        <v>1.51853226410755</v>
      </c>
      <c r="K40" s="0" t="n">
        <v>0.934522063507266</v>
      </c>
      <c r="L40" s="20" t="n">
        <v>2.46750753907448</v>
      </c>
    </row>
    <row r="41" customFormat="false" ht="16.5" hidden="false" customHeight="false" outlineLevel="0" collapsed="false">
      <c r="A41" s="23" t="s">
        <v>1066</v>
      </c>
      <c r="B41" s="24" t="s">
        <v>1031</v>
      </c>
      <c r="C41" s="24" t="s">
        <v>1014</v>
      </c>
      <c r="D41" s="24" t="s">
        <v>1020</v>
      </c>
      <c r="E41" s="24" t="s">
        <v>1028</v>
      </c>
      <c r="F41" s="24" t="n">
        <v>84</v>
      </c>
      <c r="G41" s="24" t="n">
        <v>0.538526309758081</v>
      </c>
      <c r="H41" s="24" t="n">
        <v>0.184933257947095</v>
      </c>
      <c r="I41" s="24" t="n">
        <v>0.00359118516088157</v>
      </c>
      <c r="J41" s="24" t="n">
        <v>1.71347986208202</v>
      </c>
      <c r="K41" s="24" t="n">
        <v>1.19250617764469</v>
      </c>
      <c r="L41" s="25" t="n">
        <v>2.46205285372989</v>
      </c>
    </row>
    <row r="42" customFormat="false" ht="16.5" hidden="false" customHeight="false" outlineLevel="0" collapsed="false"/>
    <row r="43" customFormat="false" ht="19.5" hidden="false" customHeight="false" outlineLevel="0" collapsed="false">
      <c r="A43" s="31" t="s">
        <v>1018</v>
      </c>
      <c r="B43" s="32" t="s">
        <v>998</v>
      </c>
      <c r="C43" s="32" t="s">
        <v>1019</v>
      </c>
      <c r="D43" s="32" t="s">
        <v>1020</v>
      </c>
      <c r="E43" s="32" t="s">
        <v>1021</v>
      </c>
      <c r="F43" s="32" t="s">
        <v>1022</v>
      </c>
      <c r="G43" s="32" t="s">
        <v>1023</v>
      </c>
      <c r="H43" s="32" t="s">
        <v>1002</v>
      </c>
      <c r="I43" s="32" t="s">
        <v>1024</v>
      </c>
      <c r="J43" s="32" t="s">
        <v>1007</v>
      </c>
      <c r="K43" s="33" t="s">
        <v>1008</v>
      </c>
    </row>
    <row r="44" customFormat="false" ht="15.75" hidden="false" customHeight="false" outlineLevel="0" collapsed="false">
      <c r="A44" s="26" t="s">
        <v>1069</v>
      </c>
      <c r="B44" s="15" t="s">
        <v>1047</v>
      </c>
      <c r="C44" s="15" t="s">
        <v>1032</v>
      </c>
      <c r="D44" s="15" t="s">
        <v>1020</v>
      </c>
      <c r="E44" s="15" t="s">
        <v>1026</v>
      </c>
      <c r="F44" s="15" t="n">
        <v>42</v>
      </c>
      <c r="G44" s="15" t="n">
        <v>0.442976652966079</v>
      </c>
      <c r="H44" s="15" t="n">
        <v>0.358985928670265</v>
      </c>
      <c r="I44" s="15" t="n">
        <v>0.224416593383061</v>
      </c>
      <c r="J44" s="15" t="n">
        <f aca="false">G44-(1.96*H44)</f>
        <v>-0.26063576722764</v>
      </c>
      <c r="K44" s="16" t="n">
        <f aca="false">G44+(1.96*H44)</f>
        <v>1.1465890731598</v>
      </c>
    </row>
    <row r="45" customFormat="false" ht="15.75" hidden="false" customHeight="false" outlineLevel="0" collapsed="false">
      <c r="A45" s="21" t="s">
        <v>1069</v>
      </c>
      <c r="B45" s="0" t="s">
        <v>1047</v>
      </c>
      <c r="C45" s="0" t="s">
        <v>1032</v>
      </c>
      <c r="D45" s="0" t="s">
        <v>1020</v>
      </c>
      <c r="E45" s="0" t="s">
        <v>1027</v>
      </c>
      <c r="F45" s="0" t="n">
        <v>42</v>
      </c>
      <c r="G45" s="0" t="n">
        <v>0.492372322588825</v>
      </c>
      <c r="H45" s="0" t="n">
        <v>0.112078487083608</v>
      </c>
      <c r="I45" s="63" t="n">
        <v>1.1174422189862E-005</v>
      </c>
      <c r="J45" s="0" t="n">
        <f aca="false">G45-(1.96*H45)</f>
        <v>0.272698487904953</v>
      </c>
      <c r="K45" s="20" t="n">
        <f aca="false">G45+(1.96*H45)</f>
        <v>0.712046157272697</v>
      </c>
    </row>
    <row r="46" customFormat="false" ht="15.75" hidden="false" customHeight="false" outlineLevel="0" collapsed="false">
      <c r="A46" s="21" t="s">
        <v>1069</v>
      </c>
      <c r="B46" s="0" t="s">
        <v>1047</v>
      </c>
      <c r="C46" s="0" t="s">
        <v>1032</v>
      </c>
      <c r="D46" s="0" t="s">
        <v>1020</v>
      </c>
      <c r="E46" s="0" t="s">
        <v>1028</v>
      </c>
      <c r="F46" s="0" t="n">
        <v>42</v>
      </c>
      <c r="G46" s="0" t="n">
        <v>0.451562020831704</v>
      </c>
      <c r="H46" s="0" t="n">
        <v>0.105147761022188</v>
      </c>
      <c r="I46" s="63" t="n">
        <v>1.7505025189842E-005</v>
      </c>
      <c r="J46" s="0" t="n">
        <f aca="false">G46-(1.96*H46)</f>
        <v>0.245472409228216</v>
      </c>
      <c r="K46" s="20" t="n">
        <f aca="false">G46+(1.96*H46)</f>
        <v>0.657651632435192</v>
      </c>
    </row>
    <row r="47" customFormat="false" ht="15.75" hidden="false" customHeight="false" outlineLevel="0" collapsed="false">
      <c r="A47" s="21" t="s">
        <v>1069</v>
      </c>
      <c r="B47" s="0" t="s">
        <v>1046</v>
      </c>
      <c r="C47" s="0" t="s">
        <v>1033</v>
      </c>
      <c r="D47" s="0" t="s">
        <v>1020</v>
      </c>
      <c r="E47" s="0" t="s">
        <v>1026</v>
      </c>
      <c r="F47" s="0" t="n">
        <v>42</v>
      </c>
      <c r="G47" s="0" t="n">
        <v>-0.0316741883646557</v>
      </c>
      <c r="H47" s="0" t="n">
        <v>0.399017571710763</v>
      </c>
      <c r="I47" s="0" t="n">
        <v>0.937125839671113</v>
      </c>
      <c r="J47" s="0" t="n">
        <f aca="false">G47-(1.96*H47)</f>
        <v>-0.813748628917751</v>
      </c>
      <c r="K47" s="20" t="n">
        <f aca="false">G47+(1.96*H47)</f>
        <v>0.75040025218844</v>
      </c>
    </row>
    <row r="48" customFormat="false" ht="15.75" hidden="false" customHeight="false" outlineLevel="0" collapsed="false">
      <c r="A48" s="21" t="s">
        <v>1069</v>
      </c>
      <c r="B48" s="0" t="s">
        <v>1046</v>
      </c>
      <c r="C48" s="0" t="s">
        <v>1033</v>
      </c>
      <c r="D48" s="0" t="s">
        <v>1020</v>
      </c>
      <c r="E48" s="0" t="s">
        <v>1027</v>
      </c>
      <c r="F48" s="0" t="n">
        <v>42</v>
      </c>
      <c r="G48" s="0" t="n">
        <v>-0.362031909287319</v>
      </c>
      <c r="H48" s="0" t="n">
        <v>0.137074786038511</v>
      </c>
      <c r="I48" s="0" t="n">
        <v>0.00826307546688646</v>
      </c>
      <c r="J48" s="0" t="n">
        <f aca="false">G48-(1.96*H48)</f>
        <v>-0.630698489922801</v>
      </c>
      <c r="K48" s="20" t="n">
        <f aca="false">G48+(1.96*H48)</f>
        <v>-0.0933653286518374</v>
      </c>
    </row>
    <row r="49" customFormat="false" ht="15.75" hidden="false" customHeight="false" outlineLevel="0" collapsed="false">
      <c r="A49" s="21" t="s">
        <v>1069</v>
      </c>
      <c r="B49" s="0" t="s">
        <v>1046</v>
      </c>
      <c r="C49" s="0" t="s">
        <v>1033</v>
      </c>
      <c r="D49" s="0" t="s">
        <v>1020</v>
      </c>
      <c r="E49" s="0" t="s">
        <v>1028</v>
      </c>
      <c r="F49" s="0" t="n">
        <v>42</v>
      </c>
      <c r="G49" s="0" t="n">
        <v>-0.12160858782269</v>
      </c>
      <c r="H49" s="0" t="n">
        <v>0.11694256313761</v>
      </c>
      <c r="I49" s="0" t="n">
        <v>0.298386297254338</v>
      </c>
      <c r="J49" s="0" t="n">
        <f aca="false">G49-(1.96*H49)</f>
        <v>-0.350816011572406</v>
      </c>
      <c r="K49" s="20" t="n">
        <f aca="false">G49+(1.96*H49)</f>
        <v>0.107598835927026</v>
      </c>
    </row>
    <row r="50" customFormat="false" ht="15.75" hidden="false" customHeight="false" outlineLevel="0" collapsed="false">
      <c r="A50" s="21" t="s">
        <v>1069</v>
      </c>
      <c r="B50" s="0" t="s">
        <v>1045</v>
      </c>
      <c r="C50" s="0" t="s">
        <v>1034</v>
      </c>
      <c r="D50" s="0" t="s">
        <v>1020</v>
      </c>
      <c r="E50" s="0" t="s">
        <v>1026</v>
      </c>
      <c r="F50" s="0" t="n">
        <v>42</v>
      </c>
      <c r="G50" s="0" t="n">
        <v>0.319334337232471</v>
      </c>
      <c r="H50" s="0" t="n">
        <v>0.361159523792939</v>
      </c>
      <c r="I50" s="0" t="n">
        <v>0.381876567630751</v>
      </c>
      <c r="J50" s="0" t="n">
        <f aca="false">G50-(1.96*H50)</f>
        <v>-0.388538329401689</v>
      </c>
      <c r="K50" s="20" t="n">
        <f aca="false">G50+(1.96*H50)</f>
        <v>1.02720700386663</v>
      </c>
    </row>
    <row r="51" customFormat="false" ht="15.75" hidden="false" customHeight="false" outlineLevel="0" collapsed="false">
      <c r="A51" s="21" t="s">
        <v>1069</v>
      </c>
      <c r="B51" s="0" t="s">
        <v>1045</v>
      </c>
      <c r="C51" s="0" t="s">
        <v>1034</v>
      </c>
      <c r="D51" s="0" t="s">
        <v>1020</v>
      </c>
      <c r="E51" s="0" t="s">
        <v>1027</v>
      </c>
      <c r="F51" s="0" t="n">
        <v>42</v>
      </c>
      <c r="G51" s="0" t="n">
        <v>0.401396021078679</v>
      </c>
      <c r="H51" s="0" t="n">
        <v>0.117814311178709</v>
      </c>
      <c r="I51" s="0" t="n">
        <v>0.000656756881260399</v>
      </c>
      <c r="J51" s="0" t="n">
        <f aca="false">G51-(1.96*H51)</f>
        <v>0.170479971168409</v>
      </c>
      <c r="K51" s="20" t="n">
        <f aca="false">G51+(1.96*H51)</f>
        <v>0.632312070988949</v>
      </c>
    </row>
    <row r="52" customFormat="false" ht="15.75" hidden="false" customHeight="false" outlineLevel="0" collapsed="false">
      <c r="A52" s="21" t="s">
        <v>1069</v>
      </c>
      <c r="B52" s="0" t="s">
        <v>1045</v>
      </c>
      <c r="C52" s="0" t="s">
        <v>1034</v>
      </c>
      <c r="D52" s="0" t="s">
        <v>1020</v>
      </c>
      <c r="E52" s="0" t="s">
        <v>1028</v>
      </c>
      <c r="F52" s="0" t="n">
        <v>42</v>
      </c>
      <c r="G52" s="0" t="n">
        <v>0.357571606901073</v>
      </c>
      <c r="H52" s="0" t="n">
        <v>0.10580136369319</v>
      </c>
      <c r="I52" s="0" t="n">
        <v>0.000725781205713199</v>
      </c>
      <c r="J52" s="0" t="n">
        <f aca="false">G52-(1.96*H52)</f>
        <v>0.150200934062421</v>
      </c>
      <c r="K52" s="20" t="n">
        <f aca="false">G52+(1.96*H52)</f>
        <v>0.564942279739725</v>
      </c>
    </row>
    <row r="53" customFormat="false" ht="15.75" hidden="false" customHeight="false" outlineLevel="0" collapsed="false">
      <c r="A53" s="21" t="s">
        <v>1069</v>
      </c>
      <c r="B53" s="0" t="s">
        <v>1044</v>
      </c>
      <c r="C53" s="0" t="s">
        <v>1035</v>
      </c>
      <c r="D53" s="0" t="s">
        <v>1020</v>
      </c>
      <c r="E53" s="0" t="s">
        <v>1026</v>
      </c>
      <c r="F53" s="0" t="n">
        <v>42</v>
      </c>
      <c r="G53" s="0" t="n">
        <v>0.470166463316472</v>
      </c>
      <c r="H53" s="0" t="n">
        <v>0.376641123446058</v>
      </c>
      <c r="I53" s="0" t="n">
        <v>0.219173572648245</v>
      </c>
      <c r="J53" s="0" t="n">
        <f aca="false">G53-(1.96*H53)</f>
        <v>-0.268050138637802</v>
      </c>
      <c r="K53" s="20" t="n">
        <f aca="false">G53+(1.96*H53)</f>
        <v>1.20838306527075</v>
      </c>
    </row>
    <row r="54" customFormat="false" ht="15.75" hidden="false" customHeight="false" outlineLevel="0" collapsed="false">
      <c r="A54" s="21" t="s">
        <v>1069</v>
      </c>
      <c r="B54" s="0" t="s">
        <v>1044</v>
      </c>
      <c r="C54" s="0" t="s">
        <v>1035</v>
      </c>
      <c r="D54" s="0" t="s">
        <v>1020</v>
      </c>
      <c r="E54" s="0" t="s">
        <v>1027</v>
      </c>
      <c r="F54" s="0" t="n">
        <v>42</v>
      </c>
      <c r="G54" s="0" t="n">
        <v>0.346561176058559</v>
      </c>
      <c r="H54" s="0" t="n">
        <v>0.113798292626802</v>
      </c>
      <c r="I54" s="0" t="n">
        <v>0.00232372017549287</v>
      </c>
      <c r="J54" s="0" t="n">
        <f aca="false">G54-(1.96*H54)</f>
        <v>0.123516522510027</v>
      </c>
      <c r="K54" s="20" t="n">
        <f aca="false">G54+(1.96*H54)</f>
        <v>0.569605829607091</v>
      </c>
    </row>
    <row r="55" customFormat="false" ht="15.75" hidden="false" customHeight="false" outlineLevel="0" collapsed="false">
      <c r="A55" s="21" t="s">
        <v>1069</v>
      </c>
      <c r="B55" s="0" t="s">
        <v>1044</v>
      </c>
      <c r="C55" s="0" t="s">
        <v>1035</v>
      </c>
      <c r="D55" s="0" t="s">
        <v>1020</v>
      </c>
      <c r="E55" s="0" t="s">
        <v>1028</v>
      </c>
      <c r="F55" s="0" t="n">
        <v>42</v>
      </c>
      <c r="G55" s="0" t="n">
        <v>0.440596287484545</v>
      </c>
      <c r="H55" s="0" t="n">
        <v>0.110315314377148</v>
      </c>
      <c r="I55" s="63" t="n">
        <v>6.4975513473891E-005</v>
      </c>
      <c r="J55" s="0" t="n">
        <f aca="false">G55-(1.96*H55)</f>
        <v>0.224378271305335</v>
      </c>
      <c r="K55" s="20" t="n">
        <f aca="false">G55+(1.96*H55)</f>
        <v>0.656814303663755</v>
      </c>
    </row>
    <row r="56" customFormat="false" ht="15.75" hidden="false" customHeight="false" outlineLevel="0" collapsed="false">
      <c r="A56" s="21" t="s">
        <v>1066</v>
      </c>
      <c r="B56" s="0" t="s">
        <v>1047</v>
      </c>
      <c r="C56" s="0" t="s">
        <v>1032</v>
      </c>
      <c r="D56" s="0" t="s">
        <v>1020</v>
      </c>
      <c r="E56" s="0" t="s">
        <v>1026</v>
      </c>
      <c r="F56" s="0" t="n">
        <v>95</v>
      </c>
      <c r="G56" s="0" t="n">
        <v>0.254328629733036</v>
      </c>
      <c r="H56" s="0" t="n">
        <v>0.22499162676559</v>
      </c>
      <c r="I56" s="0" t="n">
        <v>0.261218142839853</v>
      </c>
      <c r="J56" s="0" t="n">
        <f aca="false">G56-(1.96*H56)</f>
        <v>-0.18665495872752</v>
      </c>
      <c r="K56" s="20" t="n">
        <f aca="false">G56+(1.96*H56)</f>
        <v>0.695312218193592</v>
      </c>
    </row>
    <row r="57" customFormat="false" ht="15.75" hidden="false" customHeight="false" outlineLevel="0" collapsed="false">
      <c r="A57" s="21" t="s">
        <v>1066</v>
      </c>
      <c r="B57" s="0" t="s">
        <v>1047</v>
      </c>
      <c r="C57" s="0" t="s">
        <v>1032</v>
      </c>
      <c r="D57" s="0" t="s">
        <v>1020</v>
      </c>
      <c r="E57" s="0" t="s">
        <v>1027</v>
      </c>
      <c r="F57" s="0" t="n">
        <v>95</v>
      </c>
      <c r="G57" s="0" t="n">
        <v>0.204631764520578</v>
      </c>
      <c r="H57" s="0" t="n">
        <v>0.0767647689968767</v>
      </c>
      <c r="I57" s="0" t="n">
        <v>0.00768284566464267</v>
      </c>
      <c r="J57" s="0" t="n">
        <f aca="false">G57-(1.96*H57)</f>
        <v>0.0541728172866996</v>
      </c>
      <c r="K57" s="20" t="n">
        <f aca="false">G57+(1.96*H57)</f>
        <v>0.355090711754456</v>
      </c>
    </row>
    <row r="58" customFormat="false" ht="15.75" hidden="false" customHeight="false" outlineLevel="0" collapsed="false">
      <c r="A58" s="21" t="s">
        <v>1066</v>
      </c>
      <c r="B58" s="0" t="s">
        <v>1047</v>
      </c>
      <c r="C58" s="0" t="s">
        <v>1032</v>
      </c>
      <c r="D58" s="0" t="s">
        <v>1020</v>
      </c>
      <c r="E58" s="0" t="s">
        <v>1028</v>
      </c>
      <c r="F58" s="0" t="n">
        <v>95</v>
      </c>
      <c r="G58" s="0" t="n">
        <v>0.172203503047014</v>
      </c>
      <c r="H58" s="0" t="n">
        <v>0.0611117769356541</v>
      </c>
      <c r="I58" s="0" t="n">
        <v>0.00483471726407195</v>
      </c>
      <c r="J58" s="0" t="n">
        <f aca="false">G58-(1.96*H58)</f>
        <v>0.052424420253132</v>
      </c>
      <c r="K58" s="20" t="n">
        <f aca="false">G58+(1.96*H58)</f>
        <v>0.291982585840896</v>
      </c>
    </row>
    <row r="59" customFormat="false" ht="15.75" hidden="false" customHeight="false" outlineLevel="0" collapsed="false">
      <c r="A59" s="21" t="s">
        <v>1066</v>
      </c>
      <c r="B59" s="0" t="s">
        <v>1046</v>
      </c>
      <c r="C59" s="0" t="s">
        <v>1033</v>
      </c>
      <c r="D59" s="0" t="s">
        <v>1020</v>
      </c>
      <c r="E59" s="0" t="s">
        <v>1026</v>
      </c>
      <c r="F59" s="0" t="n">
        <v>95</v>
      </c>
      <c r="G59" s="0" t="n">
        <v>-0.376160103895155</v>
      </c>
      <c r="H59" s="0" t="n">
        <v>0.240284077393869</v>
      </c>
      <c r="I59" s="0" t="n">
        <v>0.120866723576652</v>
      </c>
      <c r="J59" s="0" t="n">
        <f aca="false">G59-(1.96*H59)</f>
        <v>-0.847116895587138</v>
      </c>
      <c r="K59" s="20" t="n">
        <f aca="false">G59+(1.96*H59)</f>
        <v>0.0947966877968283</v>
      </c>
    </row>
    <row r="60" customFormat="false" ht="15.75" hidden="false" customHeight="false" outlineLevel="0" collapsed="false">
      <c r="A60" s="21" t="s">
        <v>1066</v>
      </c>
      <c r="B60" s="0" t="s">
        <v>1046</v>
      </c>
      <c r="C60" s="0" t="s">
        <v>1033</v>
      </c>
      <c r="D60" s="0" t="s">
        <v>1020</v>
      </c>
      <c r="E60" s="0" t="s">
        <v>1027</v>
      </c>
      <c r="F60" s="0" t="n">
        <v>95</v>
      </c>
      <c r="G60" s="0" t="n">
        <v>-0.0151401750561089</v>
      </c>
      <c r="H60" s="0" t="n">
        <v>0.0865386890533429</v>
      </c>
      <c r="I60" s="0" t="n">
        <v>0.861116820601195</v>
      </c>
      <c r="J60" s="0" t="n">
        <f aca="false">G60-(1.96*H60)</f>
        <v>-0.184756005600661</v>
      </c>
      <c r="K60" s="20" t="n">
        <f aca="false">G60+(1.96*H60)</f>
        <v>0.154475655488443</v>
      </c>
    </row>
    <row r="61" customFormat="false" ht="15.75" hidden="false" customHeight="false" outlineLevel="0" collapsed="false">
      <c r="A61" s="21" t="s">
        <v>1066</v>
      </c>
      <c r="B61" s="0" t="s">
        <v>1046</v>
      </c>
      <c r="C61" s="0" t="s">
        <v>1033</v>
      </c>
      <c r="D61" s="0" t="s">
        <v>1020</v>
      </c>
      <c r="E61" s="0" t="s">
        <v>1028</v>
      </c>
      <c r="F61" s="0" t="n">
        <v>95</v>
      </c>
      <c r="G61" s="0" t="n">
        <v>-0.0402552271983013</v>
      </c>
      <c r="H61" s="0" t="n">
        <v>0.0659470393536844</v>
      </c>
      <c r="I61" s="0" t="n">
        <v>0.541585275481013</v>
      </c>
      <c r="J61" s="0" t="n">
        <f aca="false">G61-(1.96*H61)</f>
        <v>-0.169511424331523</v>
      </c>
      <c r="K61" s="20" t="n">
        <f aca="false">G61+(1.96*H61)</f>
        <v>0.0890009699349201</v>
      </c>
    </row>
    <row r="62" customFormat="false" ht="15.75" hidden="false" customHeight="false" outlineLevel="0" collapsed="false">
      <c r="A62" s="21" t="s">
        <v>1066</v>
      </c>
      <c r="B62" s="0" t="s">
        <v>1045</v>
      </c>
      <c r="C62" s="0" t="s">
        <v>1034</v>
      </c>
      <c r="D62" s="0" t="s">
        <v>1020</v>
      </c>
      <c r="E62" s="0" t="s">
        <v>1026</v>
      </c>
      <c r="F62" s="0" t="n">
        <v>95</v>
      </c>
      <c r="G62" s="0" t="n">
        <v>0.341766146537546</v>
      </c>
      <c r="H62" s="0" t="n">
        <v>0.219294250312346</v>
      </c>
      <c r="I62" s="0" t="n">
        <v>0.122515678464397</v>
      </c>
      <c r="J62" s="0" t="n">
        <f aca="false">G62-(1.96*H62)</f>
        <v>-0.0880505840746522</v>
      </c>
      <c r="K62" s="20" t="n">
        <f aca="false">G62+(1.96*H62)</f>
        <v>0.771582877149744</v>
      </c>
    </row>
    <row r="63" customFormat="false" ht="15.75" hidden="false" customHeight="false" outlineLevel="0" collapsed="false">
      <c r="A63" s="21" t="s">
        <v>1066</v>
      </c>
      <c r="B63" s="0" t="s">
        <v>1045</v>
      </c>
      <c r="C63" s="0" t="s">
        <v>1034</v>
      </c>
      <c r="D63" s="0" t="s">
        <v>1020</v>
      </c>
      <c r="E63" s="0" t="s">
        <v>1027</v>
      </c>
      <c r="F63" s="0" t="n">
        <v>95</v>
      </c>
      <c r="G63" s="0" t="n">
        <v>0.206294508557614</v>
      </c>
      <c r="H63" s="0" t="n">
        <v>0.0783571696247196</v>
      </c>
      <c r="I63" s="0" t="n">
        <v>0.00846977140846756</v>
      </c>
      <c r="J63" s="0" t="n">
        <f aca="false">G63-(1.96*H63)</f>
        <v>0.0527144560931636</v>
      </c>
      <c r="K63" s="20" t="n">
        <f aca="false">G63+(1.96*H63)</f>
        <v>0.359874561022064</v>
      </c>
    </row>
    <row r="64" customFormat="false" ht="15.75" hidden="false" customHeight="false" outlineLevel="0" collapsed="false">
      <c r="A64" s="21" t="s">
        <v>1066</v>
      </c>
      <c r="B64" s="0" t="s">
        <v>1045</v>
      </c>
      <c r="C64" s="0" t="s">
        <v>1034</v>
      </c>
      <c r="D64" s="0" t="s">
        <v>1020</v>
      </c>
      <c r="E64" s="0" t="s">
        <v>1028</v>
      </c>
      <c r="F64" s="0" t="n">
        <v>95</v>
      </c>
      <c r="G64" s="0" t="n">
        <v>0.136842541596223</v>
      </c>
      <c r="H64" s="0" t="n">
        <v>0.0598207943837042</v>
      </c>
      <c r="I64" s="0" t="n">
        <v>0.022164243931893</v>
      </c>
      <c r="J64" s="0" t="n">
        <f aca="false">G64-(1.96*H64)</f>
        <v>0.0195937846041628</v>
      </c>
      <c r="K64" s="20" t="n">
        <f aca="false">G64+(1.96*H64)</f>
        <v>0.254091298588283</v>
      </c>
    </row>
    <row r="65" customFormat="false" ht="15.75" hidden="false" customHeight="false" outlineLevel="0" collapsed="false">
      <c r="A65" s="21" t="s">
        <v>1066</v>
      </c>
      <c r="B65" s="0" t="s">
        <v>1044</v>
      </c>
      <c r="C65" s="0" t="s">
        <v>1035</v>
      </c>
      <c r="D65" s="0" t="s">
        <v>1020</v>
      </c>
      <c r="E65" s="0" t="s">
        <v>1026</v>
      </c>
      <c r="F65" s="0" t="n">
        <v>95</v>
      </c>
      <c r="G65" s="0" t="n">
        <v>0.143987020118792</v>
      </c>
      <c r="H65" s="0" t="n">
        <v>0.236866325724204</v>
      </c>
      <c r="I65" s="0" t="n">
        <v>0.544746671848622</v>
      </c>
      <c r="J65" s="0" t="n">
        <f aca="false">G65-(1.96*H65)</f>
        <v>-0.320270978300648</v>
      </c>
      <c r="K65" s="20" t="n">
        <f aca="false">G65+(1.96*H65)</f>
        <v>0.608245018538232</v>
      </c>
    </row>
    <row r="66" customFormat="false" ht="15.75" hidden="false" customHeight="false" outlineLevel="0" collapsed="false">
      <c r="A66" s="21" t="s">
        <v>1066</v>
      </c>
      <c r="B66" s="0" t="s">
        <v>1044</v>
      </c>
      <c r="C66" s="0" t="s">
        <v>1035</v>
      </c>
      <c r="D66" s="0" t="s">
        <v>1020</v>
      </c>
      <c r="E66" s="0" t="s">
        <v>1027</v>
      </c>
      <c r="F66" s="0" t="n">
        <v>95</v>
      </c>
      <c r="G66" s="0" t="n">
        <v>0.157454477720079</v>
      </c>
      <c r="H66" s="0" t="n">
        <v>0.0808517470035836</v>
      </c>
      <c r="I66" s="0" t="n">
        <v>0.0514811893453199</v>
      </c>
      <c r="J66" s="0" t="n">
        <f aca="false">G66-(1.96*H66)</f>
        <v>-0.00101494640694483</v>
      </c>
      <c r="K66" s="20" t="n">
        <f aca="false">G66+(1.96*H66)</f>
        <v>0.315923901847103</v>
      </c>
    </row>
    <row r="67" customFormat="false" ht="16.5" hidden="false" customHeight="false" outlineLevel="0" collapsed="false">
      <c r="A67" s="23" t="s">
        <v>1066</v>
      </c>
      <c r="B67" s="24" t="s">
        <v>1044</v>
      </c>
      <c r="C67" s="24" t="s">
        <v>1035</v>
      </c>
      <c r="D67" s="24" t="s">
        <v>1020</v>
      </c>
      <c r="E67" s="24" t="s">
        <v>1028</v>
      </c>
      <c r="F67" s="24" t="n">
        <v>95</v>
      </c>
      <c r="G67" s="24" t="n">
        <v>0.179654234070602</v>
      </c>
      <c r="H67" s="24" t="n">
        <v>0.0642898479026535</v>
      </c>
      <c r="I67" s="24" t="n">
        <v>0.00519894085354006</v>
      </c>
      <c r="J67" s="24" t="n">
        <f aca="false">G67-(1.96*H67)</f>
        <v>0.0536461321814011</v>
      </c>
      <c r="K67" s="25" t="n">
        <f aca="false">G67+(1.96*H67)</f>
        <v>0.305662335959803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H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9921875" defaultRowHeight="15.75" zeroHeight="false" outlineLevelRow="0" outlineLevelCol="0"/>
  <cols>
    <col collapsed="false" customWidth="true" hidden="false" outlineLevel="0" max="2" min="2" style="0" width="22.33"/>
    <col collapsed="false" customWidth="true" hidden="false" outlineLevel="0" max="3" min="3" style="0" width="22"/>
    <col collapsed="false" customWidth="true" hidden="false" outlineLevel="0" max="4" min="4" style="0" width="22.16"/>
    <col collapsed="false" customWidth="true" hidden="false" outlineLevel="0" max="5" min="5" style="0" width="21.83"/>
    <col collapsed="false" customWidth="true" hidden="false" outlineLevel="0" max="6" min="6" style="0" width="14.67"/>
    <col collapsed="false" customWidth="true" hidden="false" outlineLevel="0" max="7" min="7" style="0" width="14.51"/>
    <col collapsed="false" customWidth="true" hidden="false" outlineLevel="0" max="8" min="8" style="0" width="13.33"/>
    <col collapsed="false" customWidth="true" hidden="false" outlineLevel="0" max="9" min="9" style="0" width="13.16"/>
    <col collapsed="false" customWidth="true" hidden="false" outlineLevel="0" max="11" min="11" style="0" width="12.17"/>
    <col collapsed="false" customWidth="true" hidden="false" outlineLevel="0" max="12" min="12" style="0" width="11.33"/>
    <col collapsed="false" customWidth="true" hidden="false" outlineLevel="0" max="13" min="13" style="0" width="17"/>
    <col collapsed="false" customWidth="true" hidden="false" outlineLevel="0" max="14" min="14" style="0" width="12.17"/>
    <col collapsed="false" customWidth="true" hidden="false" outlineLevel="0" max="15" min="15" style="0" width="14"/>
    <col collapsed="false" customWidth="true" hidden="false" outlineLevel="0" max="16" min="16" style="0" width="20.5"/>
    <col collapsed="false" customWidth="true" hidden="false" outlineLevel="0" max="18" min="18" style="0" width="18.67"/>
    <col collapsed="false" customWidth="true" hidden="false" outlineLevel="0" max="19" min="19" style="0" width="20.67"/>
    <col collapsed="false" customWidth="true" hidden="false" outlineLevel="0" max="20" min="20" style="0" width="12.33"/>
    <col collapsed="false" customWidth="true" hidden="false" outlineLevel="0" max="21" min="21" style="0" width="14.16"/>
    <col collapsed="false" customWidth="true" hidden="false" outlineLevel="0" max="22" min="22" style="0" width="20.67"/>
    <col collapsed="false" customWidth="true" hidden="false" outlineLevel="0" max="24" min="24" style="0" width="18.83"/>
    <col collapsed="false" customWidth="true" hidden="false" outlineLevel="0" max="25" min="25" style="0" width="20.83"/>
    <col collapsed="false" customWidth="true" hidden="false" outlineLevel="0" max="26" min="26" style="0" width="16.5"/>
    <col collapsed="false" customWidth="true" hidden="false" outlineLevel="0" max="29" min="29" style="0" width="14.67"/>
    <col collapsed="false" customWidth="true" hidden="false" outlineLevel="0" max="30" min="30" style="0" width="14.83"/>
    <col collapsed="false" customWidth="true" hidden="false" outlineLevel="0" max="31" min="31" style="0" width="13.16"/>
    <col collapsed="false" customWidth="true" hidden="false" outlineLevel="0" max="32" min="32" style="0" width="13"/>
    <col collapsed="false" customWidth="true" hidden="false" outlineLevel="0" max="33" min="33" style="0" width="11.33"/>
    <col collapsed="false" customWidth="true" hidden="false" outlineLevel="0" max="34" min="34" style="0" width="12.67"/>
  </cols>
  <sheetData>
    <row r="1" customFormat="false" ht="25.5" hidden="false" customHeight="false" outlineLevel="0" collapsed="false">
      <c r="A1" s="28" t="s">
        <v>20</v>
      </c>
      <c r="B1" s="28"/>
      <c r="C1" s="28"/>
      <c r="D1" s="28"/>
      <c r="E1" s="28"/>
      <c r="F1" s="28"/>
      <c r="G1" s="28"/>
      <c r="H1" s="28"/>
      <c r="I1" s="28"/>
      <c r="J1" s="28"/>
      <c r="K1" s="28"/>
      <c r="L1" s="28"/>
      <c r="M1" s="28"/>
      <c r="N1" s="28"/>
      <c r="O1" s="28"/>
      <c r="P1" s="28"/>
      <c r="Q1" s="28"/>
      <c r="R1" s="28"/>
      <c r="S1" s="28"/>
    </row>
    <row r="2" customFormat="false" ht="15.75" hidden="false" customHeight="false" outlineLevel="0" collapsed="false">
      <c r="A2" s="62" t="s">
        <v>1085</v>
      </c>
    </row>
    <row r="4" customFormat="false" ht="16.5" hidden="false" customHeight="false" outlineLevel="0" collapsed="false"/>
    <row r="5" customFormat="false" ht="19.5" hidden="false" customHeight="false" outlineLevel="0" collapsed="false">
      <c r="A5" s="8" t="s">
        <v>147</v>
      </c>
      <c r="B5" s="9" t="s">
        <v>1086</v>
      </c>
      <c r="C5" s="9" t="s">
        <v>1087</v>
      </c>
      <c r="D5" s="9" t="s">
        <v>1088</v>
      </c>
      <c r="E5" s="9" t="s">
        <v>1089</v>
      </c>
      <c r="F5" s="9" t="s">
        <v>1090</v>
      </c>
      <c r="G5" s="9" t="s">
        <v>1091</v>
      </c>
      <c r="H5" s="9" t="s">
        <v>1092</v>
      </c>
      <c r="I5" s="9" t="s">
        <v>1093</v>
      </c>
      <c r="J5" s="9" t="s">
        <v>1094</v>
      </c>
      <c r="K5" s="9" t="s">
        <v>1095</v>
      </c>
      <c r="L5" s="9" t="s">
        <v>1096</v>
      </c>
      <c r="M5" s="9" t="s">
        <v>998</v>
      </c>
      <c r="N5" s="9" t="s">
        <v>1097</v>
      </c>
      <c r="O5" s="9" t="s">
        <v>1098</v>
      </c>
      <c r="P5" s="9" t="s">
        <v>1099</v>
      </c>
      <c r="Q5" s="9" t="s">
        <v>1019</v>
      </c>
      <c r="R5" s="9" t="s">
        <v>1100</v>
      </c>
      <c r="S5" s="9" t="s">
        <v>1101</v>
      </c>
      <c r="T5" s="9" t="s">
        <v>1102</v>
      </c>
      <c r="U5" s="9" t="s">
        <v>1103</v>
      </c>
      <c r="V5" s="9" t="s">
        <v>1104</v>
      </c>
      <c r="W5" s="9" t="s">
        <v>1020</v>
      </c>
      <c r="X5" s="9" t="s">
        <v>1105</v>
      </c>
      <c r="Y5" s="9" t="s">
        <v>1106</v>
      </c>
      <c r="Z5" s="9" t="s">
        <v>1018</v>
      </c>
      <c r="AA5" s="9" t="s">
        <v>1107</v>
      </c>
      <c r="AB5" s="9" t="s">
        <v>1108</v>
      </c>
      <c r="AC5" s="9" t="s">
        <v>1109</v>
      </c>
      <c r="AD5" s="9" t="s">
        <v>1110</v>
      </c>
      <c r="AE5" s="9" t="s">
        <v>1111</v>
      </c>
      <c r="AF5" s="9" t="s">
        <v>1112</v>
      </c>
      <c r="AG5" s="9" t="s">
        <v>1113</v>
      </c>
      <c r="AH5" s="57" t="s">
        <v>1114</v>
      </c>
    </row>
    <row r="6" customFormat="false" ht="15.75" hidden="false" customHeight="false" outlineLevel="0" collapsed="false">
      <c r="A6" s="0" t="s">
        <v>288</v>
      </c>
      <c r="B6" s="0" t="s">
        <v>1068</v>
      </c>
      <c r="C6" s="0" t="s">
        <v>1067</v>
      </c>
      <c r="D6" s="0" t="s">
        <v>1068</v>
      </c>
      <c r="E6" s="0" t="s">
        <v>1067</v>
      </c>
      <c r="F6" s="0" t="n">
        <v>-0.0383341</v>
      </c>
      <c r="G6" s="0" t="n">
        <v>0.0154</v>
      </c>
      <c r="H6" s="0" t="n">
        <v>0.315</v>
      </c>
      <c r="I6" s="0" t="n">
        <v>0.2987</v>
      </c>
      <c r="J6" s="0" t="b">
        <f aca="false">FALSE()</f>
        <v>0</v>
      </c>
      <c r="K6" s="0" t="b">
        <f aca="false">FALSE()</f>
        <v>0</v>
      </c>
      <c r="L6" s="0" t="b">
        <f aca="false">FALSE()</f>
        <v>0</v>
      </c>
      <c r="M6" s="0" t="s">
        <v>1115</v>
      </c>
      <c r="N6" s="0" t="n">
        <v>0.0018</v>
      </c>
      <c r="O6" s="63" t="n">
        <v>1.1E-017</v>
      </c>
      <c r="P6" s="0" t="n">
        <v>794558</v>
      </c>
      <c r="Q6" s="0" t="s">
        <v>1019</v>
      </c>
      <c r="R6" s="0" t="b">
        <f aca="false">TRUE()</f>
        <v>1</v>
      </c>
      <c r="S6" s="0" t="s">
        <v>1116</v>
      </c>
      <c r="T6" s="0" t="n">
        <v>0.0109644</v>
      </c>
      <c r="U6" s="0" t="n">
        <v>0.000471891</v>
      </c>
      <c r="V6" s="0" t="n">
        <v>1257</v>
      </c>
      <c r="W6" s="0" t="s">
        <v>1020</v>
      </c>
      <c r="X6" s="0" t="b">
        <f aca="false">TRUE()</f>
        <v>1</v>
      </c>
      <c r="Y6" s="0" t="s">
        <v>1116</v>
      </c>
      <c r="Z6" s="0" t="s">
        <v>1117</v>
      </c>
      <c r="AA6" s="0" t="n">
        <v>2</v>
      </c>
      <c r="AB6" s="0" t="b">
        <f aca="false">TRUE()</f>
        <v>1</v>
      </c>
      <c r="AC6" s="0" t="s">
        <v>139</v>
      </c>
      <c r="AD6" s="0" t="s">
        <v>139</v>
      </c>
      <c r="AE6" s="0" t="n">
        <v>0.00969643134060735</v>
      </c>
      <c r="AF6" s="63" t="n">
        <v>9.2274965565511E-005</v>
      </c>
      <c r="AG6" s="0" t="b">
        <f aca="false">TRUE()</f>
        <v>1</v>
      </c>
      <c r="AH6" s="0" t="n">
        <v>0.00160117084212004</v>
      </c>
    </row>
    <row r="7" customFormat="false" ht="15.75" hidden="false" customHeight="false" outlineLevel="0" collapsed="false">
      <c r="A7" s="0" t="s">
        <v>256</v>
      </c>
      <c r="B7" s="0" t="s">
        <v>1065</v>
      </c>
      <c r="C7" s="0" t="s">
        <v>1067</v>
      </c>
      <c r="D7" s="0" t="s">
        <v>1065</v>
      </c>
      <c r="E7" s="0" t="s">
        <v>1067</v>
      </c>
      <c r="F7" s="0" t="n">
        <v>0.170182</v>
      </c>
      <c r="G7" s="0" t="n">
        <v>0.016</v>
      </c>
      <c r="H7" s="0" t="n">
        <v>0.593</v>
      </c>
      <c r="I7" s="0" t="n">
        <v>0.5838</v>
      </c>
      <c r="J7" s="0" t="b">
        <f aca="false">FALSE()</f>
        <v>0</v>
      </c>
      <c r="K7" s="0" t="b">
        <f aca="false">FALSE()</f>
        <v>0</v>
      </c>
      <c r="L7" s="0" t="b">
        <f aca="false">FALSE()</f>
        <v>0</v>
      </c>
      <c r="M7" s="0" t="s">
        <v>1115</v>
      </c>
      <c r="N7" s="0" t="n">
        <v>0.0017</v>
      </c>
      <c r="O7" s="63" t="n">
        <v>3.8E-022</v>
      </c>
      <c r="P7" s="0" t="n">
        <v>795167</v>
      </c>
      <c r="Q7" s="0" t="s">
        <v>1019</v>
      </c>
      <c r="R7" s="0" t="b">
        <f aca="false">TRUE()</f>
        <v>1</v>
      </c>
      <c r="S7" s="0" t="s">
        <v>1116</v>
      </c>
      <c r="T7" s="0" t="n">
        <v>0.0189145</v>
      </c>
      <c r="U7" s="63" t="n">
        <v>2.31076E-019</v>
      </c>
      <c r="V7" s="0" t="n">
        <v>1257</v>
      </c>
      <c r="W7" s="0" t="s">
        <v>1020</v>
      </c>
      <c r="X7" s="0" t="b">
        <f aca="false">TRUE()</f>
        <v>1</v>
      </c>
      <c r="Y7" s="0" t="s">
        <v>1116</v>
      </c>
      <c r="Z7" s="0" t="s">
        <v>1117</v>
      </c>
      <c r="AA7" s="0" t="n">
        <v>2</v>
      </c>
      <c r="AB7" s="0" t="b">
        <f aca="false">TRUE()</f>
        <v>1</v>
      </c>
      <c r="AC7" s="0" t="s">
        <v>139</v>
      </c>
      <c r="AD7" s="0" t="s">
        <v>139</v>
      </c>
      <c r="AE7" s="0" t="n">
        <v>0.0624908979405974</v>
      </c>
      <c r="AF7" s="0" t="n">
        <v>0.000117737759455234</v>
      </c>
      <c r="AG7" s="0" t="b">
        <f aca="false">TRUE()</f>
        <v>1</v>
      </c>
      <c r="AH7" s="63" t="n">
        <v>5.02172363090084E-018</v>
      </c>
    </row>
    <row r="8" customFormat="false" ht="15.75" hidden="false" customHeight="false" outlineLevel="0" collapsed="false">
      <c r="A8" s="0" t="s">
        <v>154</v>
      </c>
      <c r="B8" s="0" t="s">
        <v>1068</v>
      </c>
      <c r="C8" s="0" t="s">
        <v>1067</v>
      </c>
      <c r="D8" s="0" t="s">
        <v>1068</v>
      </c>
      <c r="E8" s="0" t="s">
        <v>1067</v>
      </c>
      <c r="F8" s="0" t="n">
        <v>-0.0859092</v>
      </c>
      <c r="G8" s="0" t="n">
        <v>-0.0139</v>
      </c>
      <c r="H8" s="0" t="n">
        <v>0.737</v>
      </c>
      <c r="I8" s="0" t="n">
        <v>0.7256</v>
      </c>
      <c r="J8" s="0" t="b">
        <f aca="false">FALSE()</f>
        <v>0</v>
      </c>
      <c r="K8" s="0" t="b">
        <f aca="false">FALSE()</f>
        <v>0</v>
      </c>
      <c r="L8" s="0" t="b">
        <f aca="false">FALSE()</f>
        <v>0</v>
      </c>
      <c r="M8" s="0" t="s">
        <v>1115</v>
      </c>
      <c r="N8" s="0" t="n">
        <v>0.0018</v>
      </c>
      <c r="O8" s="63" t="n">
        <v>2.5E-014</v>
      </c>
      <c r="P8" s="0" t="n">
        <v>794997</v>
      </c>
      <c r="Q8" s="0" t="s">
        <v>1019</v>
      </c>
      <c r="R8" s="0" t="b">
        <f aca="false">TRUE()</f>
        <v>1</v>
      </c>
      <c r="S8" s="0" t="s">
        <v>1116</v>
      </c>
      <c r="T8" s="0" t="n">
        <v>0.0253367</v>
      </c>
      <c r="U8" s="0" t="n">
        <v>0.000697131</v>
      </c>
      <c r="V8" s="0" t="n">
        <v>1257</v>
      </c>
      <c r="W8" s="0" t="s">
        <v>1020</v>
      </c>
      <c r="X8" s="0" t="b">
        <f aca="false">TRUE()</f>
        <v>1</v>
      </c>
      <c r="Y8" s="0" t="s">
        <v>1116</v>
      </c>
      <c r="Z8" s="0" t="s">
        <v>1117</v>
      </c>
      <c r="AA8" s="0" t="n">
        <v>2</v>
      </c>
      <c r="AB8" s="0" t="b">
        <f aca="false">TRUE()</f>
        <v>1</v>
      </c>
      <c r="AC8" s="0" t="s">
        <v>139</v>
      </c>
      <c r="AD8" s="0" t="s">
        <v>139</v>
      </c>
      <c r="AE8" s="0" t="n">
        <v>0.00912260644146263</v>
      </c>
      <c r="AF8" s="63" t="n">
        <v>7.30682183358351E-005</v>
      </c>
      <c r="AG8" s="0" t="b">
        <f aca="false">TRUE()</f>
        <v>1</v>
      </c>
      <c r="AH8" s="0" t="n">
        <v>0.0020186845268845</v>
      </c>
    </row>
    <row r="9" customFormat="false" ht="15.75" hidden="false" customHeight="false" outlineLevel="0" collapsed="false">
      <c r="A9" s="0" t="s">
        <v>258</v>
      </c>
      <c r="B9" s="0" t="s">
        <v>1068</v>
      </c>
      <c r="C9" s="0" t="s">
        <v>1065</v>
      </c>
      <c r="D9" s="0" t="s">
        <v>1068</v>
      </c>
      <c r="E9" s="0" t="s">
        <v>1065</v>
      </c>
      <c r="F9" s="0" t="n">
        <v>0.30774</v>
      </c>
      <c r="G9" s="0" t="n">
        <v>0.0125</v>
      </c>
      <c r="H9" s="0" t="n">
        <v>0.613</v>
      </c>
      <c r="I9" s="0" t="n">
        <v>0.6222</v>
      </c>
      <c r="J9" s="0" t="b">
        <f aca="false">FALSE()</f>
        <v>0</v>
      </c>
      <c r="K9" s="0" t="b">
        <f aca="false">TRUE()</f>
        <v>1</v>
      </c>
      <c r="L9" s="0" t="b">
        <f aca="false">FALSE()</f>
        <v>0</v>
      </c>
      <c r="M9" s="0" t="s">
        <v>1115</v>
      </c>
      <c r="N9" s="0" t="n">
        <v>0.0017</v>
      </c>
      <c r="O9" s="63" t="n">
        <v>1.3E-013</v>
      </c>
      <c r="P9" s="0" t="n">
        <v>783042</v>
      </c>
      <c r="Q9" s="0" t="s">
        <v>1019</v>
      </c>
      <c r="R9" s="0" t="b">
        <f aca="false">TRUE()</f>
        <v>1</v>
      </c>
      <c r="S9" s="0" t="s">
        <v>1116</v>
      </c>
      <c r="T9" s="0" t="n">
        <v>0.0353256</v>
      </c>
      <c r="U9" s="63" t="n">
        <v>2.99791E-018</v>
      </c>
      <c r="V9" s="0" t="n">
        <v>1257</v>
      </c>
      <c r="W9" s="0" t="s">
        <v>1020</v>
      </c>
      <c r="X9" s="0" t="b">
        <f aca="false">TRUE()</f>
        <v>1</v>
      </c>
      <c r="Y9" s="0" t="s">
        <v>1116</v>
      </c>
      <c r="Z9" s="0" t="s">
        <v>1117</v>
      </c>
      <c r="AA9" s="0" t="n">
        <v>2</v>
      </c>
      <c r="AB9" s="0" t="b">
        <f aca="false">TRUE()</f>
        <v>1</v>
      </c>
      <c r="AC9" s="0" t="s">
        <v>139</v>
      </c>
      <c r="AD9" s="0" t="s">
        <v>139</v>
      </c>
      <c r="AE9" s="0" t="n">
        <v>0.0586999231914534</v>
      </c>
      <c r="AF9" s="63" t="n">
        <v>7.00443138014898E-005</v>
      </c>
      <c r="AG9" s="0" t="b">
        <f aca="false">TRUE()</f>
        <v>1</v>
      </c>
      <c r="AH9" s="63" t="n">
        <v>2.90021158947943E-017</v>
      </c>
    </row>
    <row r="10" customFormat="false" ht="15.75" hidden="false" customHeight="false" outlineLevel="0" collapsed="false">
      <c r="A10" s="0" t="s">
        <v>249</v>
      </c>
      <c r="B10" s="0" t="s">
        <v>1065</v>
      </c>
      <c r="C10" s="0" t="s">
        <v>1067</v>
      </c>
      <c r="D10" s="0" t="s">
        <v>1065</v>
      </c>
      <c r="E10" s="0" t="s">
        <v>1067</v>
      </c>
      <c r="F10" s="0" t="n">
        <v>-0.10735</v>
      </c>
      <c r="G10" s="0" t="n">
        <v>-0.0152</v>
      </c>
      <c r="H10" s="0" t="n">
        <v>0.771</v>
      </c>
      <c r="I10" s="0" t="n">
        <v>0.7476</v>
      </c>
      <c r="J10" s="0" t="b">
        <f aca="false">FALSE()</f>
        <v>0</v>
      </c>
      <c r="K10" s="0" t="b">
        <f aca="false">FALSE()</f>
        <v>0</v>
      </c>
      <c r="L10" s="0" t="b">
        <f aca="false">FALSE()</f>
        <v>0</v>
      </c>
      <c r="M10" s="0" t="s">
        <v>1115</v>
      </c>
      <c r="N10" s="0" t="n">
        <v>0.0019</v>
      </c>
      <c r="O10" s="63" t="n">
        <v>1.4E-015</v>
      </c>
      <c r="P10" s="0" t="n">
        <v>786354</v>
      </c>
      <c r="Q10" s="0" t="s">
        <v>1019</v>
      </c>
      <c r="R10" s="0" t="b">
        <f aca="false">TRUE()</f>
        <v>1</v>
      </c>
      <c r="S10" s="0" t="s">
        <v>1116</v>
      </c>
      <c r="T10" s="0" t="n">
        <v>0.0255043</v>
      </c>
      <c r="U10" s="63" t="n">
        <v>2.564E-005</v>
      </c>
      <c r="V10" s="0" t="n">
        <v>1257</v>
      </c>
      <c r="W10" s="0" t="s">
        <v>1020</v>
      </c>
      <c r="X10" s="0" t="b">
        <f aca="false">TRUE()</f>
        <v>1</v>
      </c>
      <c r="Y10" s="0" t="s">
        <v>1116</v>
      </c>
      <c r="Z10" s="0" t="s">
        <v>1117</v>
      </c>
      <c r="AA10" s="0" t="n">
        <v>2</v>
      </c>
      <c r="AB10" s="0" t="b">
        <f aca="false">TRUE()</f>
        <v>1</v>
      </c>
      <c r="AC10" s="0" t="s">
        <v>139</v>
      </c>
      <c r="AD10" s="0" t="s">
        <v>139</v>
      </c>
      <c r="AE10" s="0" t="n">
        <v>0.0140229758618657</v>
      </c>
      <c r="AF10" s="63" t="n">
        <v>8.1086320448142E-005</v>
      </c>
      <c r="AG10" s="0" t="b">
        <f aca="false">TRUE()</f>
        <v>1</v>
      </c>
      <c r="AH10" s="63" t="n">
        <v>9.97470949486355E-005</v>
      </c>
    </row>
    <row r="11" customFormat="false" ht="15.75" hidden="false" customHeight="false" outlineLevel="0" collapsed="false">
      <c r="A11" s="0" t="s">
        <v>156</v>
      </c>
      <c r="B11" s="0" t="s">
        <v>1064</v>
      </c>
      <c r="C11" s="0" t="s">
        <v>1065</v>
      </c>
      <c r="D11" s="0" t="s">
        <v>1064</v>
      </c>
      <c r="E11" s="0" t="s">
        <v>1065</v>
      </c>
      <c r="F11" s="0" t="n">
        <v>0.0565471</v>
      </c>
      <c r="G11" s="0" t="n">
        <v>-0.0118</v>
      </c>
      <c r="H11" s="0" t="n">
        <v>0.577</v>
      </c>
      <c r="I11" s="0" t="n">
        <v>0.5725</v>
      </c>
      <c r="J11" s="0" t="b">
        <f aca="false">FALSE()</f>
        <v>0</v>
      </c>
      <c r="K11" s="0" t="b">
        <f aca="false">FALSE()</f>
        <v>0</v>
      </c>
      <c r="L11" s="0" t="b">
        <f aca="false">FALSE()</f>
        <v>0</v>
      </c>
      <c r="M11" s="0" t="s">
        <v>1115</v>
      </c>
      <c r="N11" s="0" t="n">
        <v>0.0016</v>
      </c>
      <c r="O11" s="63" t="n">
        <v>6.4E-013</v>
      </c>
      <c r="P11" s="0" t="n">
        <v>789514</v>
      </c>
      <c r="Q11" s="0" t="s">
        <v>1019</v>
      </c>
      <c r="R11" s="0" t="b">
        <f aca="false">TRUE()</f>
        <v>1</v>
      </c>
      <c r="S11" s="0" t="s">
        <v>1116</v>
      </c>
      <c r="T11" s="0" t="n">
        <v>0.0133952</v>
      </c>
      <c r="U11" s="63" t="n">
        <v>2.42747E-005</v>
      </c>
      <c r="V11" s="0" t="n">
        <v>1257</v>
      </c>
      <c r="W11" s="0" t="s">
        <v>1020</v>
      </c>
      <c r="X11" s="0" t="b">
        <f aca="false">TRUE()</f>
        <v>1</v>
      </c>
      <c r="Y11" s="0" t="s">
        <v>1116</v>
      </c>
      <c r="Z11" s="0" t="s">
        <v>1117</v>
      </c>
      <c r="AA11" s="0" t="n">
        <v>2</v>
      </c>
      <c r="AB11" s="0" t="b">
        <f aca="false">TRUE()</f>
        <v>1</v>
      </c>
      <c r="AC11" s="0" t="s">
        <v>139</v>
      </c>
      <c r="AD11" s="0" t="s">
        <v>139</v>
      </c>
      <c r="AE11" s="0" t="n">
        <v>0.014104792539408</v>
      </c>
      <c r="AF11" s="63" t="n">
        <v>6.55048171252493E-005</v>
      </c>
      <c r="AG11" s="0" t="b">
        <f aca="false">TRUE()</f>
        <v>1</v>
      </c>
      <c r="AH11" s="63" t="n">
        <v>8.2904221588616E-005</v>
      </c>
    </row>
    <row r="12" customFormat="false" ht="15.75" hidden="false" customHeight="false" outlineLevel="0" collapsed="false">
      <c r="A12" s="0" t="s">
        <v>245</v>
      </c>
      <c r="B12" s="0" t="s">
        <v>1064</v>
      </c>
      <c r="C12" s="0" t="s">
        <v>1065</v>
      </c>
      <c r="D12" s="0" t="s">
        <v>1064</v>
      </c>
      <c r="E12" s="0" t="s">
        <v>1065</v>
      </c>
      <c r="F12" s="0" t="n">
        <v>-0.0647783</v>
      </c>
      <c r="G12" s="0" t="n">
        <v>-0.0197</v>
      </c>
      <c r="H12" s="0" t="n">
        <v>0.107</v>
      </c>
      <c r="I12" s="0" t="n">
        <v>0.1076</v>
      </c>
      <c r="J12" s="0" t="b">
        <f aca="false">FALSE()</f>
        <v>0</v>
      </c>
      <c r="K12" s="0" t="b">
        <f aca="false">FALSE()</f>
        <v>0</v>
      </c>
      <c r="L12" s="0" t="b">
        <f aca="false">FALSE()</f>
        <v>0</v>
      </c>
      <c r="M12" s="0" t="s">
        <v>1115</v>
      </c>
      <c r="N12" s="0" t="n">
        <v>0.0027</v>
      </c>
      <c r="O12" s="63" t="n">
        <v>6.4E-013</v>
      </c>
      <c r="P12" s="0" t="n">
        <v>692587</v>
      </c>
      <c r="Q12" s="0" t="s">
        <v>1019</v>
      </c>
      <c r="R12" s="0" t="b">
        <f aca="false">TRUE()</f>
        <v>1</v>
      </c>
      <c r="S12" s="0" t="s">
        <v>1116</v>
      </c>
      <c r="T12" s="0" t="n">
        <v>0.017797</v>
      </c>
      <c r="U12" s="0" t="n">
        <v>0.000272804</v>
      </c>
      <c r="V12" s="0" t="n">
        <v>1257</v>
      </c>
      <c r="W12" s="0" t="s">
        <v>1020</v>
      </c>
      <c r="X12" s="0" t="b">
        <f aca="false">TRUE()</f>
        <v>1</v>
      </c>
      <c r="Y12" s="0" t="s">
        <v>1116</v>
      </c>
      <c r="Z12" s="0" t="s">
        <v>1117</v>
      </c>
      <c r="AA12" s="0" t="n">
        <v>2</v>
      </c>
      <c r="AB12" s="0" t="b">
        <f aca="false">TRUE()</f>
        <v>1</v>
      </c>
      <c r="AC12" s="0" t="s">
        <v>139</v>
      </c>
      <c r="AD12" s="0" t="s">
        <v>139</v>
      </c>
      <c r="AE12" s="0" t="n">
        <v>0.0105051282401088</v>
      </c>
      <c r="AF12" s="63" t="n">
        <v>7.46715061327528E-005</v>
      </c>
      <c r="AG12" s="0" t="b">
        <f aca="false">TRUE()</f>
        <v>1</v>
      </c>
      <c r="AH12" s="0" t="n">
        <v>0.000858269478861545</v>
      </c>
    </row>
    <row r="13" customFormat="false" ht="15.75" hidden="false" customHeight="false" outlineLevel="0" collapsed="false">
      <c r="A13" s="0" t="s">
        <v>264</v>
      </c>
      <c r="B13" s="0" t="s">
        <v>1068</v>
      </c>
      <c r="C13" s="0" t="s">
        <v>1067</v>
      </c>
      <c r="D13" s="0" t="s">
        <v>1068</v>
      </c>
      <c r="E13" s="0" t="s">
        <v>1067</v>
      </c>
      <c r="F13" s="0" t="n">
        <v>-0.0498833</v>
      </c>
      <c r="G13" s="0" t="n">
        <v>0.012</v>
      </c>
      <c r="H13" s="0" t="n">
        <v>0.598</v>
      </c>
      <c r="I13" s="0" t="n">
        <v>0.5819</v>
      </c>
      <c r="J13" s="0" t="b">
        <f aca="false">FALSE()</f>
        <v>0</v>
      </c>
      <c r="K13" s="0" t="b">
        <f aca="false">FALSE()</f>
        <v>0</v>
      </c>
      <c r="L13" s="0" t="b">
        <f aca="false">FALSE()</f>
        <v>0</v>
      </c>
      <c r="M13" s="0" t="s">
        <v>1115</v>
      </c>
      <c r="N13" s="0" t="n">
        <v>0.0017</v>
      </c>
      <c r="O13" s="63" t="n">
        <v>8.1E-013</v>
      </c>
      <c r="P13" s="0" t="n">
        <v>792755</v>
      </c>
      <c r="Q13" s="0" t="s">
        <v>1019</v>
      </c>
      <c r="R13" s="0" t="b">
        <f aca="false">TRUE()</f>
        <v>1</v>
      </c>
      <c r="S13" s="0" t="s">
        <v>1116</v>
      </c>
      <c r="T13" s="0" t="n">
        <v>0.0131933</v>
      </c>
      <c r="U13" s="0" t="n">
        <v>0.000156217</v>
      </c>
      <c r="V13" s="0" t="n">
        <v>1257</v>
      </c>
      <c r="W13" s="0" t="s">
        <v>1020</v>
      </c>
      <c r="X13" s="0" t="b">
        <f aca="false">TRUE()</f>
        <v>1</v>
      </c>
      <c r="Y13" s="0" t="s">
        <v>1116</v>
      </c>
      <c r="Z13" s="0" t="s">
        <v>1117</v>
      </c>
      <c r="AA13" s="0" t="n">
        <v>2</v>
      </c>
      <c r="AB13" s="0" t="b">
        <f aca="false">TRUE()</f>
        <v>1</v>
      </c>
      <c r="AC13" s="0" t="s">
        <v>139</v>
      </c>
      <c r="AD13" s="0" t="s">
        <v>139</v>
      </c>
      <c r="AE13" s="0" t="n">
        <v>0.0113308343925706</v>
      </c>
      <c r="AF13" s="63" t="n">
        <v>6.46537367627259E-005</v>
      </c>
      <c r="AG13" s="0" t="b">
        <f aca="false">TRUE()</f>
        <v>1</v>
      </c>
      <c r="AH13" s="0" t="n">
        <v>0.000471773517901347</v>
      </c>
    </row>
    <row r="14" customFormat="false" ht="15.75" hidden="false" customHeight="false" outlineLevel="0" collapsed="false">
      <c r="A14" s="0" t="s">
        <v>307</v>
      </c>
      <c r="B14" s="0" t="s">
        <v>1068</v>
      </c>
      <c r="C14" s="0" t="s">
        <v>1065</v>
      </c>
      <c r="D14" s="0" t="s">
        <v>1068</v>
      </c>
      <c r="E14" s="0" t="s">
        <v>1065</v>
      </c>
      <c r="F14" s="0" t="n">
        <v>0.0220681</v>
      </c>
      <c r="G14" s="0" t="n">
        <v>-0.011</v>
      </c>
      <c r="H14" s="0" t="n">
        <v>0.291</v>
      </c>
      <c r="I14" s="0" t="n">
        <v>0.2985</v>
      </c>
      <c r="J14" s="0" t="b">
        <f aca="false">FALSE()</f>
        <v>0</v>
      </c>
      <c r="K14" s="0" t="b">
        <f aca="false">TRUE()</f>
        <v>1</v>
      </c>
      <c r="L14" s="0" t="b">
        <f aca="false">FALSE()</f>
        <v>0</v>
      </c>
      <c r="M14" s="0" t="s">
        <v>1115</v>
      </c>
      <c r="N14" s="0" t="n">
        <v>0.0019</v>
      </c>
      <c r="O14" s="63" t="n">
        <v>7E-009</v>
      </c>
      <c r="P14" s="0" t="n">
        <v>690702</v>
      </c>
      <c r="Q14" s="0" t="s">
        <v>1019</v>
      </c>
      <c r="R14" s="0" t="b">
        <f aca="false">TRUE()</f>
        <v>1</v>
      </c>
      <c r="S14" s="0" t="s">
        <v>1116</v>
      </c>
      <c r="T14" s="0" t="n">
        <v>0.0131305</v>
      </c>
      <c r="U14" s="0" t="n">
        <v>0.0928266</v>
      </c>
      <c r="V14" s="0" t="n">
        <v>1257</v>
      </c>
      <c r="W14" s="0" t="s">
        <v>1020</v>
      </c>
      <c r="X14" s="0" t="b">
        <f aca="false">TRUE()</f>
        <v>1</v>
      </c>
      <c r="Y14" s="0" t="s">
        <v>1116</v>
      </c>
      <c r="Z14" s="0" t="s">
        <v>1117</v>
      </c>
      <c r="AA14" s="0" t="n">
        <v>2</v>
      </c>
      <c r="AB14" s="0" t="b">
        <f aca="false">TRUE()</f>
        <v>1</v>
      </c>
      <c r="AC14" s="0" t="s">
        <v>139</v>
      </c>
      <c r="AD14" s="0" t="s">
        <v>139</v>
      </c>
      <c r="AE14" s="0" t="n">
        <v>0.00224908537414102</v>
      </c>
      <c r="AF14" s="63" t="n">
        <v>4.85495578130785E-005</v>
      </c>
      <c r="AG14" s="0" t="b">
        <f aca="false">TRUE()</f>
        <v>1</v>
      </c>
      <c r="AH14" s="0" t="n">
        <v>0.15197033030959</v>
      </c>
    </row>
    <row r="15" customFormat="false" ht="15.75" hidden="false" customHeight="false" outlineLevel="0" collapsed="false">
      <c r="A15" s="0" t="s">
        <v>158</v>
      </c>
      <c r="B15" s="0" t="s">
        <v>1064</v>
      </c>
      <c r="C15" s="0" t="s">
        <v>1065</v>
      </c>
      <c r="D15" s="0" t="s">
        <v>1064</v>
      </c>
      <c r="E15" s="0" t="s">
        <v>1065</v>
      </c>
      <c r="F15" s="0" t="n">
        <v>-0.161427</v>
      </c>
      <c r="G15" s="0" t="n">
        <v>0.0182</v>
      </c>
      <c r="H15" s="0" t="n">
        <v>0.073</v>
      </c>
      <c r="I15" s="0" t="n">
        <v>0.08109</v>
      </c>
      <c r="J15" s="0" t="b">
        <f aca="false">FALSE()</f>
        <v>0</v>
      </c>
      <c r="K15" s="0" t="b">
        <f aca="false">FALSE()</f>
        <v>0</v>
      </c>
      <c r="L15" s="0" t="b">
        <f aca="false">FALSE()</f>
        <v>0</v>
      </c>
      <c r="M15" s="0" t="s">
        <v>1115</v>
      </c>
      <c r="N15" s="0" t="n">
        <v>0.003</v>
      </c>
      <c r="O15" s="63" t="n">
        <v>6.9E-010</v>
      </c>
      <c r="P15" s="0" t="n">
        <v>779686</v>
      </c>
      <c r="Q15" s="0" t="s">
        <v>1019</v>
      </c>
      <c r="R15" s="0" t="b">
        <f aca="false">TRUE()</f>
        <v>1</v>
      </c>
      <c r="S15" s="0" t="s">
        <v>1116</v>
      </c>
      <c r="T15" s="0" t="n">
        <v>0.0164768</v>
      </c>
      <c r="U15" s="63" t="n">
        <v>1.15711E-022</v>
      </c>
      <c r="V15" s="0" t="n">
        <v>1257</v>
      </c>
      <c r="W15" s="0" t="s">
        <v>1020</v>
      </c>
      <c r="X15" s="0" t="b">
        <f aca="false">TRUE()</f>
        <v>1</v>
      </c>
      <c r="Y15" s="0" t="s">
        <v>1116</v>
      </c>
      <c r="Z15" s="0" t="s">
        <v>1117</v>
      </c>
      <c r="AA15" s="0" t="n">
        <v>2</v>
      </c>
      <c r="AB15" s="0" t="b">
        <f aca="false">TRUE()</f>
        <v>1</v>
      </c>
      <c r="AC15" s="0" t="s">
        <v>139</v>
      </c>
      <c r="AD15" s="0" t="s">
        <v>139</v>
      </c>
      <c r="AE15" s="0" t="n">
        <v>0.0736569867950329</v>
      </c>
      <c r="AF15" s="63" t="n">
        <v>4.87977978943293E-005</v>
      </c>
      <c r="AG15" s="0" t="b">
        <f aca="false">TRUE()</f>
        <v>1</v>
      </c>
      <c r="AH15" s="63" t="n">
        <v>7.79544969429393E-022</v>
      </c>
    </row>
    <row r="16" customFormat="false" ht="15.75" hidden="false" customHeight="false" outlineLevel="0" collapsed="false">
      <c r="A16" s="0" t="s">
        <v>276</v>
      </c>
      <c r="B16" s="0" t="s">
        <v>1064</v>
      </c>
      <c r="C16" s="0" t="s">
        <v>1068</v>
      </c>
      <c r="D16" s="0" t="s">
        <v>1064</v>
      </c>
      <c r="E16" s="0" t="s">
        <v>1068</v>
      </c>
      <c r="F16" s="0" t="n">
        <v>-0.043896</v>
      </c>
      <c r="G16" s="0" t="n">
        <v>0.0124</v>
      </c>
      <c r="H16" s="0" t="n">
        <v>0.67</v>
      </c>
      <c r="I16" s="0" t="n">
        <v>0.6465</v>
      </c>
      <c r="J16" s="0" t="b">
        <f aca="false">FALSE()</f>
        <v>0</v>
      </c>
      <c r="K16" s="0" t="b">
        <f aca="false">FALSE()</f>
        <v>0</v>
      </c>
      <c r="L16" s="0" t="b">
        <f aca="false">FALSE()</f>
        <v>0</v>
      </c>
      <c r="M16" s="0" t="s">
        <v>1115</v>
      </c>
      <c r="N16" s="0" t="n">
        <v>0.0018</v>
      </c>
      <c r="O16" s="63" t="n">
        <v>1.3E-011</v>
      </c>
      <c r="P16" s="0" t="n">
        <v>688719</v>
      </c>
      <c r="Q16" s="0" t="s">
        <v>1019</v>
      </c>
      <c r="R16" s="0" t="b">
        <f aca="false">TRUE()</f>
        <v>1</v>
      </c>
      <c r="S16" s="0" t="s">
        <v>1116</v>
      </c>
      <c r="T16" s="0" t="n">
        <v>0.0114563</v>
      </c>
      <c r="U16" s="0" t="n">
        <v>0.000127315</v>
      </c>
      <c r="V16" s="0" t="n">
        <v>1257</v>
      </c>
      <c r="W16" s="0" t="s">
        <v>1020</v>
      </c>
      <c r="X16" s="0" t="b">
        <f aca="false">TRUE()</f>
        <v>1</v>
      </c>
      <c r="Y16" s="0" t="s">
        <v>1116</v>
      </c>
      <c r="Z16" s="0" t="s">
        <v>1117</v>
      </c>
      <c r="AA16" s="0" t="n">
        <v>2</v>
      </c>
      <c r="AB16" s="0" t="b">
        <f aca="false">TRUE()</f>
        <v>1</v>
      </c>
      <c r="AC16" s="0" t="s">
        <v>139</v>
      </c>
      <c r="AD16" s="0" t="s">
        <v>139</v>
      </c>
      <c r="AE16" s="0" t="n">
        <v>0.0116344947428502</v>
      </c>
      <c r="AF16" s="63" t="n">
        <v>6.65170429852992E-005</v>
      </c>
      <c r="AG16" s="0" t="b">
        <f aca="false">TRUE()</f>
        <v>1</v>
      </c>
      <c r="AH16" s="0" t="n">
        <v>0.000396328873954101</v>
      </c>
    </row>
    <row r="17" customFormat="false" ht="15.75" hidden="false" customHeight="false" outlineLevel="0" collapsed="false">
      <c r="A17" s="0" t="s">
        <v>297</v>
      </c>
      <c r="B17" s="0" t="s">
        <v>1064</v>
      </c>
      <c r="C17" s="0" t="s">
        <v>1068</v>
      </c>
      <c r="D17" s="0" t="s">
        <v>1064</v>
      </c>
      <c r="E17" s="0" t="s">
        <v>1068</v>
      </c>
      <c r="F17" s="0" t="n">
        <v>-0.000958987</v>
      </c>
      <c r="G17" s="0" t="n">
        <v>-0.0111</v>
      </c>
      <c r="H17" s="0" t="n">
        <v>0.61</v>
      </c>
      <c r="I17" s="0" t="n">
        <v>0.6056</v>
      </c>
      <c r="J17" s="0" t="b">
        <f aca="false">FALSE()</f>
        <v>0</v>
      </c>
      <c r="K17" s="0" t="b">
        <f aca="false">FALSE()</f>
        <v>0</v>
      </c>
      <c r="L17" s="0" t="b">
        <f aca="false">FALSE()</f>
        <v>0</v>
      </c>
      <c r="M17" s="0" t="s">
        <v>1115</v>
      </c>
      <c r="N17" s="0" t="n">
        <v>0.0018</v>
      </c>
      <c r="O17" s="63" t="n">
        <v>4.7E-010</v>
      </c>
      <c r="P17" s="0" t="n">
        <v>681469</v>
      </c>
      <c r="Q17" s="0" t="s">
        <v>1019</v>
      </c>
      <c r="R17" s="0" t="b">
        <f aca="false">TRUE()</f>
        <v>1</v>
      </c>
      <c r="S17" s="0" t="s">
        <v>1116</v>
      </c>
      <c r="T17" s="0" t="n">
        <v>0.00605821</v>
      </c>
      <c r="U17" s="0" t="n">
        <v>0.874224</v>
      </c>
      <c r="V17" s="0" t="n">
        <v>1257</v>
      </c>
      <c r="W17" s="0" t="s">
        <v>1020</v>
      </c>
      <c r="X17" s="0" t="b">
        <f aca="false">TRUE()</f>
        <v>1</v>
      </c>
      <c r="Y17" s="0" t="s">
        <v>1116</v>
      </c>
      <c r="Z17" s="0" t="s">
        <v>1117</v>
      </c>
      <c r="AA17" s="0" t="n">
        <v>2</v>
      </c>
      <c r="AB17" s="0" t="b">
        <f aca="false">TRUE()</f>
        <v>1</v>
      </c>
      <c r="AC17" s="0" t="s">
        <v>139</v>
      </c>
      <c r="AD17" s="0" t="s">
        <v>139</v>
      </c>
      <c r="AE17" s="63" t="n">
        <v>1.99738432867271E-005</v>
      </c>
      <c r="AF17" s="63" t="n">
        <v>5.69298723776847E-005</v>
      </c>
      <c r="AG17" s="0" t="b">
        <f aca="false">FALSE()</f>
        <v>0</v>
      </c>
      <c r="AH17" s="0" t="n">
        <v>0.913337293405136</v>
      </c>
    </row>
    <row r="18" customFormat="false" ht="15.75" hidden="false" customHeight="false" outlineLevel="0" collapsed="false">
      <c r="A18" s="0" t="s">
        <v>196</v>
      </c>
      <c r="B18" s="0" t="s">
        <v>1065</v>
      </c>
      <c r="C18" s="0" t="s">
        <v>1067</v>
      </c>
      <c r="D18" s="0" t="s">
        <v>1065</v>
      </c>
      <c r="E18" s="0" t="s">
        <v>1067</v>
      </c>
      <c r="F18" s="0" t="n">
        <v>-0.0298784</v>
      </c>
      <c r="G18" s="0" t="n">
        <v>-0.0167</v>
      </c>
      <c r="H18" s="0" t="n">
        <v>0.094</v>
      </c>
      <c r="I18" s="0" t="n">
        <v>0.109</v>
      </c>
      <c r="J18" s="0" t="b">
        <f aca="false">FALSE()</f>
        <v>0</v>
      </c>
      <c r="K18" s="0" t="b">
        <f aca="false">FALSE()</f>
        <v>0</v>
      </c>
      <c r="L18" s="0" t="b">
        <f aca="false">FALSE()</f>
        <v>0</v>
      </c>
      <c r="M18" s="0" t="s">
        <v>1115</v>
      </c>
      <c r="N18" s="0" t="n">
        <v>0.0028</v>
      </c>
      <c r="O18" s="63" t="n">
        <v>2.9E-009</v>
      </c>
      <c r="P18" s="0" t="n">
        <v>671320</v>
      </c>
      <c r="Q18" s="0" t="s">
        <v>1019</v>
      </c>
      <c r="R18" s="0" t="b">
        <f aca="false">TRUE()</f>
        <v>1</v>
      </c>
      <c r="S18" s="0" t="s">
        <v>1116</v>
      </c>
      <c r="T18" s="0" t="n">
        <v>0.0153891</v>
      </c>
      <c r="U18" s="0" t="n">
        <v>0.0521943</v>
      </c>
      <c r="V18" s="0" t="n">
        <v>1257</v>
      </c>
      <c r="W18" s="0" t="s">
        <v>1020</v>
      </c>
      <c r="X18" s="0" t="b">
        <f aca="false">TRUE()</f>
        <v>1</v>
      </c>
      <c r="Y18" s="0" t="s">
        <v>1116</v>
      </c>
      <c r="Z18" s="0" t="s">
        <v>1117</v>
      </c>
      <c r="AA18" s="0" t="n">
        <v>2</v>
      </c>
      <c r="AB18" s="0" t="b">
        <f aca="false">TRUE()</f>
        <v>1</v>
      </c>
      <c r="AC18" s="0" t="s">
        <v>139</v>
      </c>
      <c r="AD18" s="0" t="s">
        <v>139</v>
      </c>
      <c r="AE18" s="0" t="n">
        <v>0.00300029163891034</v>
      </c>
      <c r="AF18" s="63" t="n">
        <v>5.25057110698957E-005</v>
      </c>
      <c r="AG18" s="0" t="b">
        <f aca="false">TRUE()</f>
        <v>1</v>
      </c>
      <c r="AH18" s="0" t="n">
        <v>0.0922876476914854</v>
      </c>
    </row>
    <row r="19" customFormat="false" ht="15.75" hidden="false" customHeight="false" outlineLevel="0" collapsed="false">
      <c r="A19" s="0" t="s">
        <v>160</v>
      </c>
      <c r="B19" s="0" t="s">
        <v>1068</v>
      </c>
      <c r="C19" s="0" t="s">
        <v>1067</v>
      </c>
      <c r="D19" s="0" t="s">
        <v>1068</v>
      </c>
      <c r="E19" s="0" t="s">
        <v>1067</v>
      </c>
      <c r="F19" s="0" t="n">
        <v>-0.0498476</v>
      </c>
      <c r="G19" s="0" t="n">
        <v>0.0143</v>
      </c>
      <c r="H19" s="0" t="n">
        <v>0.518</v>
      </c>
      <c r="I19" s="0" t="n">
        <v>0.5029</v>
      </c>
      <c r="J19" s="0" t="b">
        <f aca="false">FALSE()</f>
        <v>0</v>
      </c>
      <c r="K19" s="0" t="b">
        <f aca="false">FALSE()</f>
        <v>0</v>
      </c>
      <c r="L19" s="0" t="b">
        <f aca="false">FALSE()</f>
        <v>0</v>
      </c>
      <c r="M19" s="0" t="s">
        <v>1115</v>
      </c>
      <c r="N19" s="0" t="n">
        <v>0.0016</v>
      </c>
      <c r="O19" s="63" t="n">
        <v>1.7E-018</v>
      </c>
      <c r="P19" s="0" t="n">
        <v>789125</v>
      </c>
      <c r="Q19" s="0" t="s">
        <v>1019</v>
      </c>
      <c r="R19" s="0" t="b">
        <f aca="false">TRUE()</f>
        <v>1</v>
      </c>
      <c r="S19" s="0" t="s">
        <v>1116</v>
      </c>
      <c r="T19" s="0" t="n">
        <v>0.0597402</v>
      </c>
      <c r="U19" s="0" t="n">
        <v>0.404052</v>
      </c>
      <c r="V19" s="0" t="n">
        <v>1257</v>
      </c>
      <c r="W19" s="0" t="s">
        <v>1020</v>
      </c>
      <c r="X19" s="0" t="b">
        <f aca="false">TRUE()</f>
        <v>1</v>
      </c>
      <c r="Y19" s="0" t="s">
        <v>1116</v>
      </c>
      <c r="Z19" s="0" t="s">
        <v>1117</v>
      </c>
      <c r="AA19" s="0" t="n">
        <v>2</v>
      </c>
      <c r="AB19" s="0" t="b">
        <f aca="false">TRUE()</f>
        <v>1</v>
      </c>
      <c r="AC19" s="0" t="s">
        <v>139</v>
      </c>
      <c r="AD19" s="0" t="s">
        <v>139</v>
      </c>
      <c r="AE19" s="0" t="n">
        <v>0.00055483496844249</v>
      </c>
      <c r="AF19" s="63" t="n">
        <v>9.75812174203374E-005</v>
      </c>
      <c r="AG19" s="0" t="b">
        <f aca="false">TRUE()</f>
        <v>1</v>
      </c>
      <c r="AH19" s="0" t="n">
        <v>0.628334159714944</v>
      </c>
    </row>
    <row r="20" customFormat="false" ht="15.75" hidden="false" customHeight="false" outlineLevel="0" collapsed="false">
      <c r="A20" s="0" t="s">
        <v>290</v>
      </c>
      <c r="B20" s="0" t="s">
        <v>1064</v>
      </c>
      <c r="C20" s="0" t="s">
        <v>1065</v>
      </c>
      <c r="D20" s="0" t="s">
        <v>1064</v>
      </c>
      <c r="E20" s="0" t="s">
        <v>1065</v>
      </c>
      <c r="F20" s="0" t="n">
        <v>-0.168145</v>
      </c>
      <c r="G20" s="0" t="n">
        <v>0.0162</v>
      </c>
      <c r="H20" s="0" t="n">
        <v>0.591</v>
      </c>
      <c r="I20" s="0" t="n">
        <v>0.5942</v>
      </c>
      <c r="J20" s="0" t="b">
        <f aca="false">FALSE()</f>
        <v>0</v>
      </c>
      <c r="K20" s="0" t="b">
        <f aca="false">FALSE()</f>
        <v>0</v>
      </c>
      <c r="L20" s="0" t="b">
        <f aca="false">FALSE()</f>
        <v>0</v>
      </c>
      <c r="M20" s="0" t="s">
        <v>1115</v>
      </c>
      <c r="N20" s="0" t="n">
        <v>0.0017</v>
      </c>
      <c r="O20" s="63" t="n">
        <v>1.6E-022</v>
      </c>
      <c r="P20" s="0" t="n">
        <v>795501</v>
      </c>
      <c r="Q20" s="0" t="s">
        <v>1019</v>
      </c>
      <c r="R20" s="0" t="b">
        <f aca="false">TRUE()</f>
        <v>1</v>
      </c>
      <c r="S20" s="0" t="s">
        <v>1116</v>
      </c>
      <c r="T20" s="0" t="n">
        <v>0.0189756</v>
      </c>
      <c r="U20" s="63" t="n">
        <v>7.92264E-019</v>
      </c>
      <c r="V20" s="0" t="n">
        <v>1257</v>
      </c>
      <c r="W20" s="0" t="s">
        <v>1020</v>
      </c>
      <c r="X20" s="0" t="b">
        <f aca="false">TRUE()</f>
        <v>1</v>
      </c>
      <c r="Y20" s="0" t="s">
        <v>1116</v>
      </c>
      <c r="Z20" s="0" t="s">
        <v>1117</v>
      </c>
      <c r="AA20" s="0" t="n">
        <v>2</v>
      </c>
      <c r="AB20" s="0" t="b">
        <f aca="false">TRUE()</f>
        <v>1</v>
      </c>
      <c r="AC20" s="0" t="s">
        <v>139</v>
      </c>
      <c r="AD20" s="0" t="s">
        <v>139</v>
      </c>
      <c r="AE20" s="0" t="n">
        <v>0.0606698981942263</v>
      </c>
      <c r="AF20" s="0" t="n">
        <v>0.000119840227785111</v>
      </c>
      <c r="AG20" s="0" t="b">
        <f aca="false">TRUE()</f>
        <v>1</v>
      </c>
      <c r="AH20" s="63" t="n">
        <v>1.72266731984834E-017</v>
      </c>
    </row>
    <row r="21" customFormat="false" ht="15.75" hidden="false" customHeight="false" outlineLevel="0" collapsed="false">
      <c r="A21" s="0" t="s">
        <v>251</v>
      </c>
      <c r="B21" s="0" t="s">
        <v>1065</v>
      </c>
      <c r="C21" s="0" t="s">
        <v>1067</v>
      </c>
      <c r="D21" s="0" t="s">
        <v>1065</v>
      </c>
      <c r="E21" s="0" t="s">
        <v>1067</v>
      </c>
      <c r="F21" s="0" t="n">
        <v>0.188192</v>
      </c>
      <c r="G21" s="0" t="n">
        <v>-0.0271</v>
      </c>
      <c r="H21" s="0" t="n">
        <v>0.918</v>
      </c>
      <c r="I21" s="0" t="n">
        <v>0.91739</v>
      </c>
      <c r="J21" s="0" t="b">
        <f aca="false">FALSE()</f>
        <v>0</v>
      </c>
      <c r="K21" s="0" t="b">
        <f aca="false">FALSE()</f>
        <v>0</v>
      </c>
      <c r="L21" s="0" t="b">
        <f aca="false">FALSE()</f>
        <v>0</v>
      </c>
      <c r="M21" s="0" t="s">
        <v>1115</v>
      </c>
      <c r="N21" s="0" t="n">
        <v>0.003</v>
      </c>
      <c r="O21" s="63" t="n">
        <v>1.5E-019</v>
      </c>
      <c r="P21" s="0" t="n">
        <v>792405</v>
      </c>
      <c r="Q21" s="0" t="s">
        <v>1019</v>
      </c>
      <c r="R21" s="0" t="b">
        <f aca="false">TRUE()</f>
        <v>1</v>
      </c>
      <c r="S21" s="0" t="s">
        <v>1116</v>
      </c>
      <c r="T21" s="0" t="n">
        <v>0.0488826</v>
      </c>
      <c r="U21" s="0" t="n">
        <v>0.000118174</v>
      </c>
      <c r="V21" s="0" t="n">
        <v>1257</v>
      </c>
      <c r="W21" s="0" t="s">
        <v>1020</v>
      </c>
      <c r="X21" s="0" t="b">
        <f aca="false">TRUE()</f>
        <v>1</v>
      </c>
      <c r="Y21" s="0" t="s">
        <v>1116</v>
      </c>
      <c r="Z21" s="0" t="s">
        <v>1117</v>
      </c>
      <c r="AA21" s="0" t="n">
        <v>2</v>
      </c>
      <c r="AB21" s="0" t="b">
        <f aca="false">TRUE()</f>
        <v>1</v>
      </c>
      <c r="AC21" s="0" t="s">
        <v>139</v>
      </c>
      <c r="AD21" s="0" t="s">
        <v>139</v>
      </c>
      <c r="AE21" s="0" t="n">
        <v>0.0117451655251421</v>
      </c>
      <c r="AF21" s="0" t="n">
        <v>0.000103229244994017</v>
      </c>
      <c r="AG21" s="0" t="b">
        <f aca="false">TRUE()</f>
        <v>1</v>
      </c>
      <c r="AH21" s="0" t="n">
        <v>0.000482419819270704</v>
      </c>
    </row>
    <row r="22" customFormat="false" ht="15.75" hidden="false" customHeight="false" outlineLevel="0" collapsed="false">
      <c r="A22" s="0" t="s">
        <v>162</v>
      </c>
      <c r="B22" s="0" t="s">
        <v>1068</v>
      </c>
      <c r="C22" s="0" t="s">
        <v>1067</v>
      </c>
      <c r="D22" s="0" t="s">
        <v>1068</v>
      </c>
      <c r="E22" s="0" t="s">
        <v>1067</v>
      </c>
      <c r="F22" s="0" t="n">
        <v>0.0698084</v>
      </c>
      <c r="G22" s="0" t="n">
        <v>0.0196</v>
      </c>
      <c r="H22" s="0" t="n">
        <v>0.107</v>
      </c>
      <c r="I22" s="0" t="n">
        <v>0.1144</v>
      </c>
      <c r="J22" s="0" t="b">
        <f aca="false">FALSE()</f>
        <v>0</v>
      </c>
      <c r="K22" s="0" t="b">
        <f aca="false">FALSE()</f>
        <v>0</v>
      </c>
      <c r="L22" s="0" t="b">
        <f aca="false">FALSE()</f>
        <v>0</v>
      </c>
      <c r="M22" s="0" t="s">
        <v>1115</v>
      </c>
      <c r="N22" s="0" t="n">
        <v>0.0026</v>
      </c>
      <c r="O22" s="63" t="n">
        <v>5.3E-014</v>
      </c>
      <c r="P22" s="0" t="n">
        <v>795119</v>
      </c>
      <c r="Q22" s="0" t="s">
        <v>1019</v>
      </c>
      <c r="R22" s="0" t="b">
        <f aca="false">TRUE()</f>
        <v>1</v>
      </c>
      <c r="S22" s="0" t="s">
        <v>1116</v>
      </c>
      <c r="T22" s="0" t="n">
        <v>0.00737563</v>
      </c>
      <c r="U22" s="63" t="n">
        <v>2.94278E-021</v>
      </c>
      <c r="V22" s="0" t="n">
        <v>1257</v>
      </c>
      <c r="W22" s="0" t="s">
        <v>1020</v>
      </c>
      <c r="X22" s="0" t="b">
        <f aca="false">TRUE()</f>
        <v>1</v>
      </c>
      <c r="Y22" s="0" t="s">
        <v>1116</v>
      </c>
      <c r="Z22" s="0" t="s">
        <v>1117</v>
      </c>
      <c r="AA22" s="0" t="n">
        <v>2</v>
      </c>
      <c r="AB22" s="0" t="b">
        <f aca="false">TRUE()</f>
        <v>1</v>
      </c>
      <c r="AC22" s="0" t="s">
        <v>139</v>
      </c>
      <c r="AD22" s="0" t="s">
        <v>139</v>
      </c>
      <c r="AE22" s="0" t="n">
        <v>0.0689160841866499</v>
      </c>
      <c r="AF22" s="63" t="n">
        <v>7.11985658677596E-005</v>
      </c>
      <c r="AG22" s="0" t="b">
        <f aca="false">TRUE()</f>
        <v>1</v>
      </c>
      <c r="AH22" s="63" t="n">
        <v>3.16989109791729E-020</v>
      </c>
    </row>
    <row r="23" customFormat="false" ht="15.75" hidden="false" customHeight="false" outlineLevel="0" collapsed="false">
      <c r="A23" s="0" t="s">
        <v>319</v>
      </c>
      <c r="B23" s="0" t="s">
        <v>1064</v>
      </c>
      <c r="C23" s="0" t="s">
        <v>1065</v>
      </c>
      <c r="D23" s="0" t="s">
        <v>1064</v>
      </c>
      <c r="E23" s="0" t="s">
        <v>1065</v>
      </c>
      <c r="F23" s="0" t="n">
        <v>0.0535945</v>
      </c>
      <c r="G23" s="0" t="n">
        <v>-0.0112</v>
      </c>
      <c r="H23" s="0" t="n">
        <v>0.319</v>
      </c>
      <c r="I23" s="0" t="n">
        <v>0.3169</v>
      </c>
      <c r="J23" s="0" t="b">
        <f aca="false">FALSE()</f>
        <v>0</v>
      </c>
      <c r="K23" s="0" t="b">
        <f aca="false">FALSE()</f>
        <v>0</v>
      </c>
      <c r="L23" s="0" t="b">
        <f aca="false">FALSE()</f>
        <v>0</v>
      </c>
      <c r="M23" s="0" t="s">
        <v>1115</v>
      </c>
      <c r="N23" s="0" t="n">
        <v>0.0019</v>
      </c>
      <c r="O23" s="63" t="n">
        <v>3E-009</v>
      </c>
      <c r="P23" s="0" t="n">
        <v>686575</v>
      </c>
      <c r="Q23" s="0" t="s">
        <v>1019</v>
      </c>
      <c r="R23" s="0" t="b">
        <f aca="false">TRUE()</f>
        <v>1</v>
      </c>
      <c r="S23" s="0" t="s">
        <v>1116</v>
      </c>
      <c r="T23" s="0" t="n">
        <v>0.0217649</v>
      </c>
      <c r="U23" s="0" t="n">
        <v>0.0138</v>
      </c>
      <c r="V23" s="0" t="n">
        <v>1257</v>
      </c>
      <c r="W23" s="0" t="s">
        <v>1020</v>
      </c>
      <c r="X23" s="0" t="b">
        <f aca="false">TRUE()</f>
        <v>1</v>
      </c>
      <c r="Y23" s="0" t="s">
        <v>1116</v>
      </c>
      <c r="Z23" s="0" t="s">
        <v>1117</v>
      </c>
      <c r="AA23" s="0" t="n">
        <v>2</v>
      </c>
      <c r="AB23" s="0" t="b">
        <f aca="false">TRUE()</f>
        <v>1</v>
      </c>
      <c r="AC23" s="0" t="s">
        <v>139</v>
      </c>
      <c r="AD23" s="0" t="s">
        <v>139</v>
      </c>
      <c r="AE23" s="0" t="n">
        <v>0.00482176549429291</v>
      </c>
      <c r="AF23" s="63" t="n">
        <v>5.12429917788606E-005</v>
      </c>
      <c r="AG23" s="0" t="b">
        <f aca="false">TRUE()</f>
        <v>1</v>
      </c>
      <c r="AH23" s="0" t="n">
        <v>0.0272851979535805</v>
      </c>
    </row>
    <row r="24" customFormat="false" ht="15.75" hidden="false" customHeight="false" outlineLevel="0" collapsed="false">
      <c r="A24" s="0" t="s">
        <v>184</v>
      </c>
      <c r="B24" s="0" t="s">
        <v>1064</v>
      </c>
      <c r="C24" s="0" t="s">
        <v>1065</v>
      </c>
      <c r="D24" s="0" t="s">
        <v>1064</v>
      </c>
      <c r="E24" s="0" t="s">
        <v>1065</v>
      </c>
      <c r="F24" s="0" t="n">
        <v>0.0160151</v>
      </c>
      <c r="G24" s="0" t="n">
        <v>-0.012</v>
      </c>
      <c r="H24" s="0" t="n">
        <v>0.696</v>
      </c>
      <c r="I24" s="0" t="n">
        <v>0.6858</v>
      </c>
      <c r="J24" s="0" t="b">
        <f aca="false">FALSE()</f>
        <v>0</v>
      </c>
      <c r="K24" s="0" t="b">
        <f aca="false">FALSE()</f>
        <v>0</v>
      </c>
      <c r="L24" s="0" t="b">
        <f aca="false">FALSE()</f>
        <v>0</v>
      </c>
      <c r="M24" s="0" t="s">
        <v>1115</v>
      </c>
      <c r="N24" s="0" t="n">
        <v>0.0017</v>
      </c>
      <c r="O24" s="63" t="n">
        <v>5.3E-012</v>
      </c>
      <c r="P24" s="0" t="n">
        <v>790501</v>
      </c>
      <c r="Q24" s="0" t="s">
        <v>1019</v>
      </c>
      <c r="R24" s="0" t="b">
        <f aca="false">TRUE()</f>
        <v>1</v>
      </c>
      <c r="S24" s="0" t="s">
        <v>1116</v>
      </c>
      <c r="T24" s="0" t="n">
        <v>0.00510679</v>
      </c>
      <c r="U24" s="0" t="n">
        <v>0.00171251</v>
      </c>
      <c r="V24" s="0" t="n">
        <v>1257</v>
      </c>
      <c r="W24" s="0" t="s">
        <v>1020</v>
      </c>
      <c r="X24" s="0" t="b">
        <f aca="false">TRUE()</f>
        <v>1</v>
      </c>
      <c r="Y24" s="0" t="s">
        <v>1116</v>
      </c>
      <c r="Z24" s="0" t="s">
        <v>1117</v>
      </c>
      <c r="AA24" s="0" t="n">
        <v>2</v>
      </c>
      <c r="AB24" s="0" t="b">
        <f aca="false">TRUE()</f>
        <v>1</v>
      </c>
      <c r="AC24" s="0" t="s">
        <v>139</v>
      </c>
      <c r="AD24" s="0" t="s">
        <v>139</v>
      </c>
      <c r="AE24" s="0" t="n">
        <v>0.00780885260403149</v>
      </c>
      <c r="AF24" s="63" t="n">
        <v>6.01770416188443E-005</v>
      </c>
      <c r="AG24" s="0" t="b">
        <f aca="false">TRUE()</f>
        <v>1</v>
      </c>
      <c r="AH24" s="0" t="n">
        <v>0.00423010868794778</v>
      </c>
    </row>
    <row r="25" customFormat="false" ht="15.75" hidden="false" customHeight="false" outlineLevel="0" collapsed="false">
      <c r="A25" s="0" t="s">
        <v>222</v>
      </c>
      <c r="B25" s="0" t="s">
        <v>1068</v>
      </c>
      <c r="C25" s="0" t="s">
        <v>1065</v>
      </c>
      <c r="D25" s="0" t="s">
        <v>1068</v>
      </c>
      <c r="E25" s="0" t="s">
        <v>1065</v>
      </c>
      <c r="F25" s="0" t="n">
        <v>0.111163</v>
      </c>
      <c r="G25" s="0" t="n">
        <v>-0.0114</v>
      </c>
      <c r="H25" s="0" t="n">
        <v>0.47</v>
      </c>
      <c r="I25" s="0" t="n">
        <v>0.4823</v>
      </c>
      <c r="J25" s="0" t="b">
        <f aca="false">FALSE()</f>
        <v>0</v>
      </c>
      <c r="K25" s="0" t="b">
        <f aca="false">TRUE()</f>
        <v>1</v>
      </c>
      <c r="L25" s="0" t="b">
        <f aca="false">TRUE()</f>
        <v>1</v>
      </c>
      <c r="M25" s="0" t="s">
        <v>1115</v>
      </c>
      <c r="N25" s="0" t="n">
        <v>0.0017</v>
      </c>
      <c r="O25" s="63" t="n">
        <v>3.1E-011</v>
      </c>
      <c r="P25" s="0" t="n">
        <v>692069</v>
      </c>
      <c r="Q25" s="0" t="s">
        <v>1019</v>
      </c>
      <c r="R25" s="0" t="b">
        <f aca="false">TRUE()</f>
        <v>1</v>
      </c>
      <c r="S25" s="0" t="s">
        <v>1116</v>
      </c>
      <c r="T25" s="0" t="n">
        <v>0.0144922</v>
      </c>
      <c r="U25" s="63" t="n">
        <v>1.71276E-014</v>
      </c>
      <c r="V25" s="0" t="n">
        <v>1257</v>
      </c>
      <c r="W25" s="0" t="s">
        <v>1020</v>
      </c>
      <c r="X25" s="0" t="b">
        <f aca="false">TRUE()</f>
        <v>1</v>
      </c>
      <c r="Y25" s="0" t="s">
        <v>1116</v>
      </c>
      <c r="Z25" s="0" t="s">
        <v>1117</v>
      </c>
      <c r="AA25" s="0" t="n">
        <v>2</v>
      </c>
      <c r="AB25" s="0" t="b">
        <f aca="false">FALSE()</f>
        <v>0</v>
      </c>
      <c r="AC25" s="0" t="s">
        <v>139</v>
      </c>
      <c r="AD25" s="0" t="s">
        <v>139</v>
      </c>
      <c r="AE25" s="0" t="n">
        <v>0.0458171216554817</v>
      </c>
      <c r="AF25" s="63" t="n">
        <v>6.37364703832376E-005</v>
      </c>
      <c r="AG25" s="0" t="b">
        <f aca="false">TRUE()</f>
        <v>1</v>
      </c>
      <c r="AH25" s="63" t="n">
        <v>1.26764791872261E-013</v>
      </c>
    </row>
    <row r="26" customFormat="false" ht="15.75" hidden="false" customHeight="false" outlineLevel="0" collapsed="false">
      <c r="A26" s="0" t="s">
        <v>228</v>
      </c>
      <c r="B26" s="0" t="s">
        <v>1068</v>
      </c>
      <c r="C26" s="0" t="s">
        <v>1067</v>
      </c>
      <c r="D26" s="0" t="s">
        <v>1068</v>
      </c>
      <c r="E26" s="0" t="s">
        <v>1067</v>
      </c>
      <c r="F26" s="0" t="n">
        <v>0.0707395</v>
      </c>
      <c r="G26" s="0" t="n">
        <v>-0.0204</v>
      </c>
      <c r="H26" s="0" t="n">
        <v>0.129</v>
      </c>
      <c r="I26" s="0" t="n">
        <v>0.1552</v>
      </c>
      <c r="J26" s="0" t="b">
        <f aca="false">FALSE()</f>
        <v>0</v>
      </c>
      <c r="K26" s="0" t="b">
        <f aca="false">FALSE()</f>
        <v>0</v>
      </c>
      <c r="L26" s="0" t="b">
        <f aca="false">FALSE()</f>
        <v>0</v>
      </c>
      <c r="M26" s="0" t="s">
        <v>1115</v>
      </c>
      <c r="N26" s="0" t="n">
        <v>0.0024</v>
      </c>
      <c r="O26" s="63" t="n">
        <v>3.5E-017</v>
      </c>
      <c r="P26" s="0" t="n">
        <v>692233</v>
      </c>
      <c r="Q26" s="0" t="s">
        <v>1019</v>
      </c>
      <c r="R26" s="0" t="b">
        <f aca="false">TRUE()</f>
        <v>1</v>
      </c>
      <c r="S26" s="0" t="s">
        <v>1116</v>
      </c>
      <c r="T26" s="0" t="n">
        <v>0.0157508</v>
      </c>
      <c r="U26" s="63" t="n">
        <v>7.08365E-006</v>
      </c>
      <c r="V26" s="0" t="n">
        <v>1257</v>
      </c>
      <c r="W26" s="0" t="s">
        <v>1020</v>
      </c>
      <c r="X26" s="0" t="b">
        <f aca="false">TRUE()</f>
        <v>1</v>
      </c>
      <c r="Y26" s="0" t="s">
        <v>1116</v>
      </c>
      <c r="Z26" s="0" t="s">
        <v>1117</v>
      </c>
      <c r="AA26" s="0" t="n">
        <v>2</v>
      </c>
      <c r="AB26" s="0" t="b">
        <f aca="false">TRUE()</f>
        <v>1</v>
      </c>
      <c r="AC26" s="0" t="s">
        <v>139</v>
      </c>
      <c r="AD26" s="0" t="s">
        <v>139</v>
      </c>
      <c r="AE26" s="0" t="n">
        <v>0.0159498427443491</v>
      </c>
      <c r="AF26" s="0" t="n">
        <v>0.000102614621871005</v>
      </c>
      <c r="AG26" s="0" t="b">
        <f aca="false">TRUE()</f>
        <v>1</v>
      </c>
      <c r="AH26" s="63" t="n">
        <v>3.56823828826449E-005</v>
      </c>
    </row>
    <row r="27" customFormat="false" ht="15.75" hidden="false" customHeight="false" outlineLevel="0" collapsed="false">
      <c r="A27" s="0" t="s">
        <v>321</v>
      </c>
      <c r="B27" s="0" t="s">
        <v>1064</v>
      </c>
      <c r="C27" s="0" t="s">
        <v>1067</v>
      </c>
      <c r="D27" s="0" t="s">
        <v>1064</v>
      </c>
      <c r="E27" s="0" t="s">
        <v>1067</v>
      </c>
      <c r="F27" s="0" t="n">
        <v>0.0950413</v>
      </c>
      <c r="G27" s="0" t="n">
        <v>-0.0103</v>
      </c>
      <c r="H27" s="0" t="n">
        <v>0.463</v>
      </c>
      <c r="I27" s="0" t="n">
        <v>0.4829</v>
      </c>
      <c r="J27" s="0" t="b">
        <f aca="false">FALSE()</f>
        <v>0</v>
      </c>
      <c r="K27" s="0" t="b">
        <f aca="false">TRUE()</f>
        <v>1</v>
      </c>
      <c r="L27" s="0" t="b">
        <f aca="false">TRUE()</f>
        <v>1</v>
      </c>
      <c r="M27" s="0" t="s">
        <v>1115</v>
      </c>
      <c r="N27" s="0" t="n">
        <v>0.0017</v>
      </c>
      <c r="O27" s="63" t="n">
        <v>3.3E-009</v>
      </c>
      <c r="P27" s="0" t="n">
        <v>687258</v>
      </c>
      <c r="Q27" s="0" t="s">
        <v>1019</v>
      </c>
      <c r="R27" s="0" t="b">
        <f aca="false">TRUE()</f>
        <v>1</v>
      </c>
      <c r="S27" s="0" t="s">
        <v>1116</v>
      </c>
      <c r="T27" s="0" t="n">
        <v>0.0175218</v>
      </c>
      <c r="U27" s="63" t="n">
        <v>5.82201E-008</v>
      </c>
      <c r="V27" s="0" t="n">
        <v>1257</v>
      </c>
      <c r="W27" s="0" t="s">
        <v>1020</v>
      </c>
      <c r="X27" s="0" t="b">
        <f aca="false">TRUE()</f>
        <v>1</v>
      </c>
      <c r="Y27" s="0" t="s">
        <v>1116</v>
      </c>
      <c r="Z27" s="0" t="s">
        <v>1117</v>
      </c>
      <c r="AA27" s="0" t="n">
        <v>2</v>
      </c>
      <c r="AB27" s="0" t="b">
        <f aca="false">FALSE()</f>
        <v>0</v>
      </c>
      <c r="AC27" s="0" t="s">
        <v>139</v>
      </c>
      <c r="AD27" s="0" t="s">
        <v>139</v>
      </c>
      <c r="AE27" s="0" t="n">
        <v>0.0231798584073017</v>
      </c>
      <c r="AF27" s="63" t="n">
        <v>5.09220411614351E-005</v>
      </c>
      <c r="AG27" s="0" t="b">
        <f aca="false">TRUE()</f>
        <v>1</v>
      </c>
      <c r="AH27" s="63" t="n">
        <v>2.26382156633239E-007</v>
      </c>
    </row>
    <row r="28" customFormat="false" ht="15.75" hidden="false" customHeight="false" outlineLevel="0" collapsed="false">
      <c r="A28" s="0" t="s">
        <v>238</v>
      </c>
      <c r="B28" s="0" t="s">
        <v>1068</v>
      </c>
      <c r="C28" s="0" t="s">
        <v>1067</v>
      </c>
      <c r="D28" s="0" t="s">
        <v>1068</v>
      </c>
      <c r="E28" s="0" t="s">
        <v>1067</v>
      </c>
      <c r="F28" s="0" t="n">
        <v>-0.0409079</v>
      </c>
      <c r="G28" s="0" t="n">
        <v>0.0154</v>
      </c>
      <c r="H28" s="0" t="n">
        <v>0.369</v>
      </c>
      <c r="I28" s="0" t="n">
        <v>0.3596</v>
      </c>
      <c r="J28" s="0" t="b">
        <f aca="false">FALSE()</f>
        <v>0</v>
      </c>
      <c r="K28" s="0" t="b">
        <f aca="false">FALSE()</f>
        <v>0</v>
      </c>
      <c r="L28" s="0" t="b">
        <f aca="false">FALSE()</f>
        <v>0</v>
      </c>
      <c r="M28" s="0" t="s">
        <v>1115</v>
      </c>
      <c r="N28" s="0" t="n">
        <v>0.0017</v>
      </c>
      <c r="O28" s="63" t="n">
        <v>2.8E-019</v>
      </c>
      <c r="P28" s="0" t="n">
        <v>783284</v>
      </c>
      <c r="Q28" s="0" t="s">
        <v>1019</v>
      </c>
      <c r="R28" s="0" t="b">
        <f aca="false">TRUE()</f>
        <v>1</v>
      </c>
      <c r="S28" s="0" t="s">
        <v>1116</v>
      </c>
      <c r="T28" s="0" t="n">
        <v>0.0106799</v>
      </c>
      <c r="U28" s="0" t="n">
        <v>0.000127958</v>
      </c>
      <c r="V28" s="0" t="n">
        <v>1257</v>
      </c>
      <c r="W28" s="0" t="s">
        <v>1020</v>
      </c>
      <c r="X28" s="0" t="b">
        <f aca="false">TRUE()</f>
        <v>1</v>
      </c>
      <c r="Y28" s="0" t="s">
        <v>1116</v>
      </c>
      <c r="Z28" s="0" t="s">
        <v>1117</v>
      </c>
      <c r="AA28" s="0" t="n">
        <v>2</v>
      </c>
      <c r="AB28" s="0" t="b">
        <f aca="false">TRUE()</f>
        <v>1</v>
      </c>
      <c r="AC28" s="0" t="s">
        <v>139</v>
      </c>
      <c r="AD28" s="0" t="s">
        <v>139</v>
      </c>
      <c r="AE28" s="0" t="n">
        <v>0.0116270132506584</v>
      </c>
      <c r="AF28" s="0" t="n">
        <v>0.000102856763670373</v>
      </c>
      <c r="AG28" s="0" t="b">
        <f aca="false">TRUE()</f>
        <v>1</v>
      </c>
      <c r="AH28" s="0" t="n">
        <v>0.000517782119116072</v>
      </c>
    </row>
    <row r="29" customFormat="false" ht="15.75" hidden="false" customHeight="false" outlineLevel="0" collapsed="false">
      <c r="A29" s="0" t="s">
        <v>253</v>
      </c>
      <c r="B29" s="0" t="s">
        <v>1065</v>
      </c>
      <c r="C29" s="0" t="s">
        <v>1067</v>
      </c>
      <c r="D29" s="0" t="s">
        <v>1065</v>
      </c>
      <c r="E29" s="0" t="s">
        <v>1067</v>
      </c>
      <c r="F29" s="0" t="n">
        <v>-0.00297207</v>
      </c>
      <c r="G29" s="0" t="n">
        <v>-0.0104</v>
      </c>
      <c r="H29" s="0" t="n">
        <v>0.659</v>
      </c>
      <c r="I29" s="0" t="n">
        <v>0.6427</v>
      </c>
      <c r="J29" s="0" t="b">
        <f aca="false">FALSE()</f>
        <v>0</v>
      </c>
      <c r="K29" s="0" t="b">
        <f aca="false">FALSE()</f>
        <v>0</v>
      </c>
      <c r="L29" s="0" t="b">
        <f aca="false">FALSE()</f>
        <v>0</v>
      </c>
      <c r="M29" s="0" t="s">
        <v>1115</v>
      </c>
      <c r="N29" s="0" t="n">
        <v>0.0018</v>
      </c>
      <c r="O29" s="63" t="n">
        <v>8.5E-009</v>
      </c>
      <c r="P29" s="0" t="n">
        <v>691817</v>
      </c>
      <c r="Q29" s="0" t="s">
        <v>1019</v>
      </c>
      <c r="R29" s="0" t="b">
        <f aca="false">TRUE()</f>
        <v>1</v>
      </c>
      <c r="S29" s="0" t="s">
        <v>1116</v>
      </c>
      <c r="T29" s="0" t="n">
        <v>0.00456186</v>
      </c>
      <c r="U29" s="0" t="n">
        <v>0.514722</v>
      </c>
      <c r="V29" s="0" t="n">
        <v>1257</v>
      </c>
      <c r="W29" s="0" t="s">
        <v>1020</v>
      </c>
      <c r="X29" s="0" t="b">
        <f aca="false">TRUE()</f>
        <v>1</v>
      </c>
      <c r="Y29" s="0" t="s">
        <v>1116</v>
      </c>
      <c r="Z29" s="0" t="s">
        <v>1117</v>
      </c>
      <c r="AA29" s="0" t="n">
        <v>2</v>
      </c>
      <c r="AB29" s="0" t="b">
        <f aca="false">TRUE()</f>
        <v>1</v>
      </c>
      <c r="AC29" s="0" t="s">
        <v>139</v>
      </c>
      <c r="AD29" s="0" t="s">
        <v>139</v>
      </c>
      <c r="AE29" s="0" t="n">
        <v>0.000338289206500535</v>
      </c>
      <c r="AF29" s="63" t="n">
        <v>4.79255795760776E-005</v>
      </c>
      <c r="AG29" s="0" t="b">
        <f aca="false">TRUE()</f>
        <v>1</v>
      </c>
      <c r="AH29" s="0" t="n">
        <v>0.684838718638394</v>
      </c>
    </row>
    <row r="30" customFormat="false" ht="15.75" hidden="false" customHeight="false" outlineLevel="0" collapsed="false">
      <c r="A30" s="0" t="s">
        <v>164</v>
      </c>
      <c r="B30" s="0" t="s">
        <v>1065</v>
      </c>
      <c r="C30" s="0" t="s">
        <v>1067</v>
      </c>
      <c r="D30" s="0" t="s">
        <v>1065</v>
      </c>
      <c r="E30" s="0" t="s">
        <v>1067</v>
      </c>
      <c r="F30" s="0" t="n">
        <v>-0.22316</v>
      </c>
      <c r="G30" s="0" t="n">
        <v>-0.0186</v>
      </c>
      <c r="H30" s="0" t="n">
        <v>0.9</v>
      </c>
      <c r="I30" s="0" t="n">
        <v>0.90727</v>
      </c>
      <c r="J30" s="0" t="b">
        <f aca="false">FALSE()</f>
        <v>0</v>
      </c>
      <c r="K30" s="0" t="b">
        <f aca="false">FALSE()</f>
        <v>0</v>
      </c>
      <c r="L30" s="0" t="b">
        <f aca="false">FALSE()</f>
        <v>0</v>
      </c>
      <c r="M30" s="0" t="s">
        <v>1115</v>
      </c>
      <c r="N30" s="0" t="n">
        <v>0.0029</v>
      </c>
      <c r="O30" s="63" t="n">
        <v>1.7E-010</v>
      </c>
      <c r="P30" s="0" t="n">
        <v>690508</v>
      </c>
      <c r="Q30" s="0" t="s">
        <v>1019</v>
      </c>
      <c r="R30" s="0" t="b">
        <f aca="false">TRUE()</f>
        <v>1</v>
      </c>
      <c r="S30" s="0" t="s">
        <v>1116</v>
      </c>
      <c r="T30" s="0" t="n">
        <v>0.0351992</v>
      </c>
      <c r="U30" s="63" t="n">
        <v>2.29885E-010</v>
      </c>
      <c r="V30" s="0" t="n">
        <v>1257</v>
      </c>
      <c r="W30" s="0" t="s">
        <v>1020</v>
      </c>
      <c r="X30" s="0" t="b">
        <f aca="false">TRUE()</f>
        <v>1</v>
      </c>
      <c r="Y30" s="0" t="s">
        <v>1116</v>
      </c>
      <c r="Z30" s="0" t="s">
        <v>1117</v>
      </c>
      <c r="AA30" s="0" t="n">
        <v>2</v>
      </c>
      <c r="AB30" s="0" t="b">
        <f aca="false">TRUE()</f>
        <v>1</v>
      </c>
      <c r="AC30" s="0" t="s">
        <v>139</v>
      </c>
      <c r="AD30" s="0" t="s">
        <v>139</v>
      </c>
      <c r="AE30" s="0" t="n">
        <v>0.0315320303902229</v>
      </c>
      <c r="AF30" s="63" t="n">
        <v>5.9060768111706E-005</v>
      </c>
      <c r="AG30" s="0" t="b">
        <f aca="false">TRUE()</f>
        <v>1</v>
      </c>
      <c r="AH30" s="63" t="n">
        <v>1.21779170936961E-009</v>
      </c>
    </row>
    <row r="31" customFormat="false" ht="15.75" hidden="false" customHeight="false" outlineLevel="0" collapsed="false">
      <c r="A31" s="0" t="s">
        <v>224</v>
      </c>
      <c r="B31" s="0" t="s">
        <v>1068</v>
      </c>
      <c r="C31" s="0" t="s">
        <v>1067</v>
      </c>
      <c r="D31" s="0" t="s">
        <v>1068</v>
      </c>
      <c r="E31" s="0" t="s">
        <v>1067</v>
      </c>
      <c r="F31" s="0" t="n">
        <v>0.0352951</v>
      </c>
      <c r="G31" s="0" t="n">
        <v>0.0269</v>
      </c>
      <c r="H31" s="0" t="n">
        <v>0.049</v>
      </c>
      <c r="I31" s="0" t="n">
        <v>0.05057</v>
      </c>
      <c r="J31" s="0" t="b">
        <f aca="false">FALSE()</f>
        <v>0</v>
      </c>
      <c r="K31" s="0" t="b">
        <f aca="false">FALSE()</f>
        <v>0</v>
      </c>
      <c r="L31" s="0" t="b">
        <f aca="false">FALSE()</f>
        <v>0</v>
      </c>
      <c r="M31" s="0" t="s">
        <v>1115</v>
      </c>
      <c r="N31" s="0" t="n">
        <v>0.004</v>
      </c>
      <c r="O31" s="63" t="n">
        <v>1.5E-011</v>
      </c>
      <c r="P31" s="0" t="n">
        <v>687690</v>
      </c>
      <c r="Q31" s="0" t="s">
        <v>1019</v>
      </c>
      <c r="R31" s="0" t="b">
        <f aca="false">TRUE()</f>
        <v>1</v>
      </c>
      <c r="S31" s="0" t="s">
        <v>1116</v>
      </c>
      <c r="T31" s="0" t="n">
        <v>0.0303432</v>
      </c>
      <c r="U31" s="0" t="n">
        <v>0.24475</v>
      </c>
      <c r="V31" s="0" t="n">
        <v>1257</v>
      </c>
      <c r="W31" s="0" t="s">
        <v>1020</v>
      </c>
      <c r="X31" s="0" t="b">
        <f aca="false">TRUE()</f>
        <v>1</v>
      </c>
      <c r="Y31" s="0" t="s">
        <v>1116</v>
      </c>
      <c r="Z31" s="0" t="s">
        <v>1117</v>
      </c>
      <c r="AA31" s="0" t="n">
        <v>2</v>
      </c>
      <c r="AB31" s="0" t="b">
        <f aca="false">TRUE()</f>
        <v>1</v>
      </c>
      <c r="AC31" s="0" t="s">
        <v>139</v>
      </c>
      <c r="AD31" s="0" t="s">
        <v>139</v>
      </c>
      <c r="AE31" s="0" t="n">
        <v>0.00107795482322176</v>
      </c>
      <c r="AF31" s="63" t="n">
        <v>6.6209012101751E-005</v>
      </c>
      <c r="AG31" s="0" t="b">
        <f aca="false">TRUE()</f>
        <v>1</v>
      </c>
      <c r="AH31" s="0" t="n">
        <v>0.382051441574453</v>
      </c>
    </row>
    <row r="32" customFormat="false" ht="15.75" hidden="false" customHeight="false" outlineLevel="0" collapsed="false">
      <c r="A32" s="0" t="s">
        <v>186</v>
      </c>
      <c r="B32" s="0" t="s">
        <v>1068</v>
      </c>
      <c r="C32" s="0" t="s">
        <v>1067</v>
      </c>
      <c r="D32" s="0" t="s">
        <v>1068</v>
      </c>
      <c r="E32" s="0" t="s">
        <v>1067</v>
      </c>
      <c r="F32" s="0" t="n">
        <v>0.0923279</v>
      </c>
      <c r="G32" s="0" t="n">
        <v>-0.0098</v>
      </c>
      <c r="H32" s="0" t="n">
        <v>0.361</v>
      </c>
      <c r="I32" s="0" t="n">
        <v>0.366</v>
      </c>
      <c r="J32" s="0" t="b">
        <f aca="false">FALSE()</f>
        <v>0</v>
      </c>
      <c r="K32" s="0" t="b">
        <f aca="false">FALSE()</f>
        <v>0</v>
      </c>
      <c r="L32" s="0" t="b">
        <f aca="false">FALSE()</f>
        <v>0</v>
      </c>
      <c r="M32" s="0" t="s">
        <v>1115</v>
      </c>
      <c r="N32" s="0" t="n">
        <v>0.0018</v>
      </c>
      <c r="O32" s="63" t="n">
        <v>3.3E-008</v>
      </c>
      <c r="P32" s="0" t="n">
        <v>692593</v>
      </c>
      <c r="Q32" s="0" t="s">
        <v>1019</v>
      </c>
      <c r="R32" s="0" t="b">
        <f aca="false">TRUE()</f>
        <v>1</v>
      </c>
      <c r="S32" s="0" t="s">
        <v>1116</v>
      </c>
      <c r="T32" s="0" t="n">
        <v>0.0230005</v>
      </c>
      <c r="U32" s="63" t="n">
        <v>5.96557E-005</v>
      </c>
      <c r="V32" s="0" t="n">
        <v>1257</v>
      </c>
      <c r="W32" s="0" t="s">
        <v>1020</v>
      </c>
      <c r="X32" s="0" t="b">
        <f aca="false">TRUE()</f>
        <v>1</v>
      </c>
      <c r="Y32" s="0" t="s">
        <v>1116</v>
      </c>
      <c r="Z32" s="0" t="s">
        <v>1117</v>
      </c>
      <c r="AA32" s="0" t="n">
        <v>2</v>
      </c>
      <c r="AB32" s="0" t="b">
        <f aca="false">TRUE()</f>
        <v>1</v>
      </c>
      <c r="AC32" s="0" t="s">
        <v>139</v>
      </c>
      <c r="AD32" s="0" t="s">
        <v>139</v>
      </c>
      <c r="AE32" s="0" t="n">
        <v>0.0127623841598132</v>
      </c>
      <c r="AF32" s="63" t="n">
        <v>4.40682213613558E-005</v>
      </c>
      <c r="AG32" s="0" t="b">
        <f aca="false">TRUE()</f>
        <v>1</v>
      </c>
      <c r="AH32" s="0" t="n">
        <v>0.000157362752391347</v>
      </c>
    </row>
    <row r="33" customFormat="false" ht="15.75" hidden="false" customHeight="false" outlineLevel="0" collapsed="false">
      <c r="A33" s="0" t="s">
        <v>230</v>
      </c>
      <c r="B33" s="0" t="s">
        <v>1064</v>
      </c>
      <c r="C33" s="0" t="s">
        <v>1065</v>
      </c>
      <c r="D33" s="0" t="s">
        <v>1064</v>
      </c>
      <c r="E33" s="0" t="s">
        <v>1065</v>
      </c>
      <c r="F33" s="0" t="n">
        <v>-0.205916</v>
      </c>
      <c r="G33" s="0" t="n">
        <v>-0.0221</v>
      </c>
      <c r="H33" s="0" t="n">
        <v>0.411</v>
      </c>
      <c r="I33" s="0" t="n">
        <v>0.4118</v>
      </c>
      <c r="J33" s="0" t="b">
        <f aca="false">FALSE()</f>
        <v>0</v>
      </c>
      <c r="K33" s="0" t="b">
        <f aca="false">FALSE()</f>
        <v>0</v>
      </c>
      <c r="L33" s="0" t="b">
        <f aca="false">FALSE()</f>
        <v>0</v>
      </c>
      <c r="M33" s="0" t="s">
        <v>1115</v>
      </c>
      <c r="N33" s="0" t="n">
        <v>0.0018</v>
      </c>
      <c r="O33" s="63" t="n">
        <v>2.1E-035</v>
      </c>
      <c r="P33" s="0" t="n">
        <v>668894</v>
      </c>
      <c r="Q33" s="0" t="s">
        <v>1019</v>
      </c>
      <c r="R33" s="0" t="b">
        <f aca="false">TRUE()</f>
        <v>1</v>
      </c>
      <c r="S33" s="0" t="s">
        <v>1116</v>
      </c>
      <c r="T33" s="0" t="n">
        <v>0.0496996</v>
      </c>
      <c r="U33" s="63" t="n">
        <v>3.42489E-005</v>
      </c>
      <c r="V33" s="0" t="n">
        <v>1257</v>
      </c>
      <c r="W33" s="0" t="s">
        <v>1020</v>
      </c>
      <c r="X33" s="0" t="b">
        <f aca="false">TRUE()</f>
        <v>1</v>
      </c>
      <c r="Y33" s="0" t="s">
        <v>1116</v>
      </c>
      <c r="Z33" s="0" t="s">
        <v>1117</v>
      </c>
      <c r="AA33" s="0" t="n">
        <v>2</v>
      </c>
      <c r="AB33" s="0" t="b">
        <f aca="false">TRUE()</f>
        <v>1</v>
      </c>
      <c r="AC33" s="0" t="s">
        <v>139</v>
      </c>
      <c r="AD33" s="0" t="s">
        <v>139</v>
      </c>
      <c r="AE33" s="0" t="n">
        <v>0.0135903615482158</v>
      </c>
      <c r="AF33" s="0" t="n">
        <v>0.000230469164470253</v>
      </c>
      <c r="AG33" s="0" t="b">
        <f aca="false">TRUE()</f>
        <v>1</v>
      </c>
      <c r="AH33" s="0" t="n">
        <v>0.000310864323043839</v>
      </c>
    </row>
    <row r="34" customFormat="false" ht="15.75" hidden="false" customHeight="false" outlineLevel="0" collapsed="false">
      <c r="A34" s="0" t="s">
        <v>166</v>
      </c>
      <c r="B34" s="0" t="s">
        <v>1068</v>
      </c>
      <c r="C34" s="0" t="s">
        <v>1067</v>
      </c>
      <c r="D34" s="0" t="s">
        <v>1068</v>
      </c>
      <c r="E34" s="0" t="s">
        <v>1067</v>
      </c>
      <c r="F34" s="0" t="n">
        <v>-0.106189</v>
      </c>
      <c r="G34" s="0" t="n">
        <v>0.0118</v>
      </c>
      <c r="H34" s="0" t="n">
        <v>0.349</v>
      </c>
      <c r="I34" s="0" t="n">
        <v>0.3416</v>
      </c>
      <c r="J34" s="0" t="b">
        <f aca="false">FALSE()</f>
        <v>0</v>
      </c>
      <c r="K34" s="0" t="b">
        <f aca="false">FALSE()</f>
        <v>0</v>
      </c>
      <c r="L34" s="0" t="b">
        <f aca="false">FALSE()</f>
        <v>0</v>
      </c>
      <c r="M34" s="0" t="s">
        <v>1115</v>
      </c>
      <c r="N34" s="0" t="n">
        <v>0.0017</v>
      </c>
      <c r="O34" s="63" t="n">
        <v>1.1E-011</v>
      </c>
      <c r="P34" s="0" t="n">
        <v>788691</v>
      </c>
      <c r="Q34" s="0" t="s">
        <v>1019</v>
      </c>
      <c r="R34" s="0" t="b">
        <f aca="false">TRUE()</f>
        <v>1</v>
      </c>
      <c r="S34" s="0" t="s">
        <v>1116</v>
      </c>
      <c r="T34" s="0" t="n">
        <v>0.0110113</v>
      </c>
      <c r="U34" s="63" t="n">
        <v>5.23059E-022</v>
      </c>
      <c r="V34" s="0" t="n">
        <v>1257</v>
      </c>
      <c r="W34" s="0" t="s">
        <v>1020</v>
      </c>
      <c r="X34" s="0" t="b">
        <f aca="false">TRUE()</f>
        <v>1</v>
      </c>
      <c r="Y34" s="0" t="s">
        <v>1116</v>
      </c>
      <c r="Z34" s="0" t="s">
        <v>1117</v>
      </c>
      <c r="AA34" s="0" t="n">
        <v>2</v>
      </c>
      <c r="AB34" s="0" t="b">
        <f aca="false">TRUE()</f>
        <v>1</v>
      </c>
      <c r="AC34" s="0" t="s">
        <v>139</v>
      </c>
      <c r="AD34" s="0" t="s">
        <v>139</v>
      </c>
      <c r="AE34" s="0" t="n">
        <v>0.0714494209927652</v>
      </c>
      <c r="AF34" s="63" t="n">
        <v>5.85009262777126E-005</v>
      </c>
      <c r="AG34" s="0" t="b">
        <f aca="false">TRUE()</f>
        <v>1</v>
      </c>
      <c r="AH34" s="63" t="n">
        <v>4.38884761349376E-021</v>
      </c>
    </row>
    <row r="35" customFormat="false" ht="15.75" hidden="false" customHeight="false" outlineLevel="0" collapsed="false">
      <c r="A35" s="0" t="s">
        <v>168</v>
      </c>
      <c r="B35" s="0" t="s">
        <v>1064</v>
      </c>
      <c r="C35" s="0" t="s">
        <v>1065</v>
      </c>
      <c r="D35" s="0" t="s">
        <v>1064</v>
      </c>
      <c r="E35" s="0" t="s">
        <v>1065</v>
      </c>
      <c r="F35" s="0" t="n">
        <v>-0.038423</v>
      </c>
      <c r="G35" s="0" t="n">
        <v>0.0317</v>
      </c>
      <c r="H35" s="0" t="n">
        <v>0.14</v>
      </c>
      <c r="I35" s="0" t="n">
        <v>0.1189</v>
      </c>
      <c r="J35" s="0" t="b">
        <f aca="false">FALSE()</f>
        <v>0</v>
      </c>
      <c r="K35" s="0" t="b">
        <f aca="false">FALSE()</f>
        <v>0</v>
      </c>
      <c r="L35" s="0" t="b">
        <f aca="false">FALSE()</f>
        <v>0</v>
      </c>
      <c r="M35" s="0" t="s">
        <v>1115</v>
      </c>
      <c r="N35" s="0" t="n">
        <v>0.0025</v>
      </c>
      <c r="O35" s="63" t="n">
        <v>7.5E-038</v>
      </c>
      <c r="P35" s="0" t="n">
        <v>767720</v>
      </c>
      <c r="Q35" s="0" t="s">
        <v>1019</v>
      </c>
      <c r="R35" s="0" t="b">
        <f aca="false">TRUE()</f>
        <v>1</v>
      </c>
      <c r="S35" s="0" t="s">
        <v>1116</v>
      </c>
      <c r="T35" s="0" t="n">
        <v>0.0089029</v>
      </c>
      <c r="U35" s="63" t="n">
        <v>1.59034E-005</v>
      </c>
      <c r="V35" s="0" t="n">
        <v>1257</v>
      </c>
      <c r="W35" s="0" t="s">
        <v>1020</v>
      </c>
      <c r="X35" s="0" t="b">
        <f aca="false">TRUE()</f>
        <v>1</v>
      </c>
      <c r="Y35" s="0" t="s">
        <v>1116</v>
      </c>
      <c r="Z35" s="0" t="s">
        <v>1117</v>
      </c>
      <c r="AA35" s="0" t="n">
        <v>2</v>
      </c>
      <c r="AB35" s="0" t="b">
        <f aca="false">TRUE()</f>
        <v>1</v>
      </c>
      <c r="AC35" s="0" t="s">
        <v>139</v>
      </c>
      <c r="AD35" s="0" t="s">
        <v>139</v>
      </c>
      <c r="AE35" s="0" t="n">
        <v>0.0147375977794394</v>
      </c>
      <c r="AF35" s="0" t="n">
        <v>0.000215390551737736</v>
      </c>
      <c r="AG35" s="0" t="b">
        <f aca="false">TRUE()</f>
        <v>1</v>
      </c>
      <c r="AH35" s="0" t="n">
        <v>0.000146218150707842</v>
      </c>
    </row>
    <row r="36" customFormat="false" ht="15.75" hidden="false" customHeight="false" outlineLevel="0" collapsed="false">
      <c r="A36" s="0" t="s">
        <v>232</v>
      </c>
      <c r="B36" s="0" t="s">
        <v>1068</v>
      </c>
      <c r="C36" s="0" t="s">
        <v>1067</v>
      </c>
      <c r="D36" s="0" t="s">
        <v>1068</v>
      </c>
      <c r="E36" s="0" t="s">
        <v>1067</v>
      </c>
      <c r="F36" s="0" t="n">
        <v>0.0345828</v>
      </c>
      <c r="G36" s="0" t="n">
        <v>-0.0114</v>
      </c>
      <c r="H36" s="0" t="n">
        <v>0.73</v>
      </c>
      <c r="I36" s="0" t="n">
        <v>0.7256</v>
      </c>
      <c r="J36" s="0" t="b">
        <f aca="false">FALSE()</f>
        <v>0</v>
      </c>
      <c r="K36" s="0" t="b">
        <f aca="false">FALSE()</f>
        <v>0</v>
      </c>
      <c r="L36" s="0" t="b">
        <f aca="false">FALSE()</f>
        <v>0</v>
      </c>
      <c r="M36" s="0" t="s">
        <v>1115</v>
      </c>
      <c r="N36" s="0" t="n">
        <v>0.002</v>
      </c>
      <c r="O36" s="63" t="n">
        <v>7.1E-009</v>
      </c>
      <c r="P36" s="0" t="n">
        <v>637984</v>
      </c>
      <c r="Q36" s="0" t="s">
        <v>1019</v>
      </c>
      <c r="R36" s="0" t="b">
        <f aca="false">TRUE()</f>
        <v>1</v>
      </c>
      <c r="S36" s="0" t="s">
        <v>1116</v>
      </c>
      <c r="T36" s="0" t="n">
        <v>0.0102581</v>
      </c>
      <c r="U36" s="0" t="n">
        <v>0.000748281</v>
      </c>
      <c r="V36" s="0" t="n">
        <v>1257</v>
      </c>
      <c r="W36" s="0" t="s">
        <v>1020</v>
      </c>
      <c r="X36" s="0" t="b">
        <f aca="false">TRUE()</f>
        <v>1</v>
      </c>
      <c r="Y36" s="0" t="s">
        <v>1116</v>
      </c>
      <c r="Z36" s="0" t="s">
        <v>1117</v>
      </c>
      <c r="AA36" s="0" t="n">
        <v>2</v>
      </c>
      <c r="AB36" s="0" t="b">
        <f aca="false">TRUE()</f>
        <v>1</v>
      </c>
      <c r="AC36" s="0" t="s">
        <v>139</v>
      </c>
      <c r="AD36" s="0" t="s">
        <v>139</v>
      </c>
      <c r="AE36" s="0" t="n">
        <v>0.00901868950038933</v>
      </c>
      <c r="AF36" s="63" t="n">
        <v>5.25178746036829E-005</v>
      </c>
      <c r="AG36" s="0" t="b">
        <f aca="false">TRUE()</f>
        <v>1</v>
      </c>
      <c r="AH36" s="0" t="n">
        <v>0.00184929113255858</v>
      </c>
    </row>
    <row r="37" customFormat="false" ht="15.75" hidden="false" customHeight="false" outlineLevel="0" collapsed="false">
      <c r="A37" s="0" t="s">
        <v>208</v>
      </c>
      <c r="B37" s="0" t="s">
        <v>1064</v>
      </c>
      <c r="C37" s="0" t="s">
        <v>1068</v>
      </c>
      <c r="D37" s="0" t="s">
        <v>1064</v>
      </c>
      <c r="E37" s="0" t="s">
        <v>1068</v>
      </c>
      <c r="F37" s="0" t="n">
        <v>-0.133374</v>
      </c>
      <c r="G37" s="0" t="n">
        <v>0.0106</v>
      </c>
      <c r="H37" s="0" t="n">
        <v>0.688</v>
      </c>
      <c r="I37" s="0" t="n">
        <v>0.6916</v>
      </c>
      <c r="J37" s="0" t="b">
        <f aca="false">FALSE()</f>
        <v>0</v>
      </c>
      <c r="K37" s="0" t="b">
        <f aca="false">FALSE()</f>
        <v>0</v>
      </c>
      <c r="L37" s="0" t="b">
        <f aca="false">FALSE()</f>
        <v>0</v>
      </c>
      <c r="M37" s="0" t="s">
        <v>1115</v>
      </c>
      <c r="N37" s="0" t="n">
        <v>0.0018</v>
      </c>
      <c r="O37" s="63" t="n">
        <v>3.4E-009</v>
      </c>
      <c r="P37" s="0" t="n">
        <v>775102</v>
      </c>
      <c r="Q37" s="0" t="s">
        <v>1019</v>
      </c>
      <c r="R37" s="0" t="b">
        <f aca="false">TRUE()</f>
        <v>1</v>
      </c>
      <c r="S37" s="0" t="s">
        <v>1116</v>
      </c>
      <c r="T37" s="0" t="n">
        <v>0.0130838</v>
      </c>
      <c r="U37" s="63" t="n">
        <v>2.11397E-024</v>
      </c>
      <c r="V37" s="0" t="n">
        <v>1257</v>
      </c>
      <c r="W37" s="0" t="s">
        <v>1020</v>
      </c>
      <c r="X37" s="0" t="b">
        <f aca="false">TRUE()</f>
        <v>1</v>
      </c>
      <c r="Y37" s="0" t="s">
        <v>1116</v>
      </c>
      <c r="Z37" s="0" t="s">
        <v>1117</v>
      </c>
      <c r="AA37" s="0" t="n">
        <v>2</v>
      </c>
      <c r="AB37" s="0" t="b">
        <f aca="false">TRUE()</f>
        <v>1</v>
      </c>
      <c r="AC37" s="0" t="s">
        <v>139</v>
      </c>
      <c r="AD37" s="0" t="s">
        <v>139</v>
      </c>
      <c r="AE37" s="0" t="n">
        <v>0.0794917285903032</v>
      </c>
      <c r="AF37" s="63" t="n">
        <v>4.50761941674288E-005</v>
      </c>
      <c r="AG37" s="0" t="b">
        <f aca="false">TRUE()</f>
        <v>1</v>
      </c>
      <c r="AH37" s="63" t="n">
        <v>1.29384351853236E-023</v>
      </c>
    </row>
    <row r="38" customFormat="false" ht="15.75" hidden="false" customHeight="false" outlineLevel="0" collapsed="false">
      <c r="A38" s="0" t="s">
        <v>309</v>
      </c>
      <c r="B38" s="0" t="s">
        <v>1064</v>
      </c>
      <c r="C38" s="0" t="s">
        <v>1065</v>
      </c>
      <c r="D38" s="0" t="s">
        <v>1064</v>
      </c>
      <c r="E38" s="0" t="s">
        <v>1065</v>
      </c>
      <c r="F38" s="0" t="n">
        <v>-0.138963</v>
      </c>
      <c r="G38" s="0" t="n">
        <v>-0.0103</v>
      </c>
      <c r="H38" s="0" t="n">
        <v>0.454</v>
      </c>
      <c r="I38" s="0" t="n">
        <v>0.4289</v>
      </c>
      <c r="J38" s="0" t="b">
        <f aca="false">FALSE()</f>
        <v>0</v>
      </c>
      <c r="K38" s="0" t="b">
        <f aca="false">FALSE()</f>
        <v>0</v>
      </c>
      <c r="L38" s="0" t="b">
        <f aca="false">FALSE()</f>
        <v>0</v>
      </c>
      <c r="M38" s="0" t="s">
        <v>1115</v>
      </c>
      <c r="N38" s="0" t="n">
        <v>0.0017</v>
      </c>
      <c r="O38" s="63" t="n">
        <v>4E-009</v>
      </c>
      <c r="P38" s="0" t="n">
        <v>683669</v>
      </c>
      <c r="Q38" s="0" t="s">
        <v>1019</v>
      </c>
      <c r="R38" s="0" t="b">
        <f aca="false">TRUE()</f>
        <v>1</v>
      </c>
      <c r="S38" s="0" t="s">
        <v>1116</v>
      </c>
      <c r="T38" s="0" t="n">
        <v>0.0131536</v>
      </c>
      <c r="U38" s="63" t="n">
        <v>4.34943E-026</v>
      </c>
      <c r="V38" s="0" t="n">
        <v>1257</v>
      </c>
      <c r="W38" s="0" t="s">
        <v>1020</v>
      </c>
      <c r="X38" s="0" t="b">
        <f aca="false">TRUE()</f>
        <v>1</v>
      </c>
      <c r="Y38" s="0" t="s">
        <v>1116</v>
      </c>
      <c r="Z38" s="0" t="s">
        <v>1117</v>
      </c>
      <c r="AA38" s="0" t="n">
        <v>2</v>
      </c>
      <c r="AB38" s="0" t="b">
        <f aca="false">TRUE()</f>
        <v>1</v>
      </c>
      <c r="AC38" s="0" t="s">
        <v>139</v>
      </c>
      <c r="AD38" s="0" t="s">
        <v>139</v>
      </c>
      <c r="AE38" s="0" t="n">
        <v>0.0851219694797689</v>
      </c>
      <c r="AF38" s="63" t="n">
        <v>5.0641581407562E-005</v>
      </c>
      <c r="AG38" s="0" t="b">
        <f aca="false">TRUE()</f>
        <v>1</v>
      </c>
      <c r="AH38" s="63" t="n">
        <v>3.08266274765113E-025</v>
      </c>
    </row>
    <row r="39" customFormat="false" ht="15.75" hidden="false" customHeight="false" outlineLevel="0" collapsed="false">
      <c r="A39" s="0" t="s">
        <v>210</v>
      </c>
      <c r="B39" s="0" t="s">
        <v>1068</v>
      </c>
      <c r="C39" s="0" t="s">
        <v>1067</v>
      </c>
      <c r="D39" s="0" t="s">
        <v>1068</v>
      </c>
      <c r="E39" s="0" t="s">
        <v>1067</v>
      </c>
      <c r="F39" s="0" t="n">
        <v>0.147529</v>
      </c>
      <c r="G39" s="0" t="n">
        <v>-0.0098</v>
      </c>
      <c r="H39" s="0" t="n">
        <v>0.4</v>
      </c>
      <c r="I39" s="0" t="n">
        <v>0.4129</v>
      </c>
      <c r="J39" s="0" t="b">
        <f aca="false">FALSE()</f>
        <v>0</v>
      </c>
      <c r="K39" s="0" t="b">
        <f aca="false">FALSE()</f>
        <v>0</v>
      </c>
      <c r="L39" s="0" t="b">
        <f aca="false">FALSE()</f>
        <v>0</v>
      </c>
      <c r="M39" s="0" t="s">
        <v>1115</v>
      </c>
      <c r="N39" s="0" t="n">
        <v>0.0017</v>
      </c>
      <c r="O39" s="63" t="n">
        <v>1.8E-008</v>
      </c>
      <c r="P39" s="0" t="n">
        <v>692071</v>
      </c>
      <c r="Q39" s="0" t="s">
        <v>1019</v>
      </c>
      <c r="R39" s="0" t="b">
        <f aca="false">TRUE()</f>
        <v>1</v>
      </c>
      <c r="S39" s="0" t="s">
        <v>1116</v>
      </c>
      <c r="T39" s="0" t="n">
        <v>0.0198942</v>
      </c>
      <c r="U39" s="63" t="n">
        <v>1.20999E-013</v>
      </c>
      <c r="V39" s="0" t="n">
        <v>1257</v>
      </c>
      <c r="W39" s="0" t="s">
        <v>1020</v>
      </c>
      <c r="X39" s="0" t="b">
        <f aca="false">TRUE()</f>
        <v>1</v>
      </c>
      <c r="Y39" s="0" t="s">
        <v>1116</v>
      </c>
      <c r="Z39" s="0" t="s">
        <v>1117</v>
      </c>
      <c r="AA39" s="0" t="n">
        <v>2</v>
      </c>
      <c r="AB39" s="0" t="b">
        <f aca="false">TRUE()</f>
        <v>1</v>
      </c>
      <c r="AC39" s="0" t="s">
        <v>139</v>
      </c>
      <c r="AD39" s="0" t="s">
        <v>139</v>
      </c>
      <c r="AE39" s="0" t="n">
        <v>0.042888367922058</v>
      </c>
      <c r="AF39" s="63" t="n">
        <v>4.58013702641873E-005</v>
      </c>
      <c r="AG39" s="0" t="b">
        <f aca="false">TRUE()</f>
        <v>1</v>
      </c>
      <c r="AH39" s="63" t="n">
        <v>6.24274656286073E-013</v>
      </c>
    </row>
    <row r="40" customFormat="false" ht="15.75" hidden="false" customHeight="false" outlineLevel="0" collapsed="false">
      <c r="A40" s="0" t="s">
        <v>212</v>
      </c>
      <c r="B40" s="0" t="s">
        <v>1064</v>
      </c>
      <c r="C40" s="0" t="s">
        <v>1065</v>
      </c>
      <c r="D40" s="0" t="s">
        <v>1064</v>
      </c>
      <c r="E40" s="0" t="s">
        <v>1065</v>
      </c>
      <c r="F40" s="0" t="n">
        <v>-0.0160549</v>
      </c>
      <c r="G40" s="0" t="n">
        <v>0.0111</v>
      </c>
      <c r="H40" s="0" t="n">
        <v>0.58</v>
      </c>
      <c r="I40" s="0" t="n">
        <v>0.5551</v>
      </c>
      <c r="J40" s="0" t="b">
        <f aca="false">FALSE()</f>
        <v>0</v>
      </c>
      <c r="K40" s="0" t="b">
        <f aca="false">FALSE()</f>
        <v>0</v>
      </c>
      <c r="L40" s="0" t="b">
        <f aca="false">FALSE()</f>
        <v>0</v>
      </c>
      <c r="M40" s="0" t="s">
        <v>1115</v>
      </c>
      <c r="N40" s="0" t="n">
        <v>0.0017</v>
      </c>
      <c r="O40" s="63" t="n">
        <v>1.7E-010</v>
      </c>
      <c r="P40" s="0" t="n">
        <v>689896</v>
      </c>
      <c r="Q40" s="0" t="s">
        <v>1019</v>
      </c>
      <c r="R40" s="0" t="b">
        <f aca="false">TRUE()</f>
        <v>1</v>
      </c>
      <c r="S40" s="0" t="s">
        <v>1116</v>
      </c>
      <c r="T40" s="0" t="n">
        <v>0.00445787</v>
      </c>
      <c r="U40" s="0" t="n">
        <v>0.000316418</v>
      </c>
      <c r="V40" s="0" t="n">
        <v>1257</v>
      </c>
      <c r="W40" s="0" t="s">
        <v>1020</v>
      </c>
      <c r="X40" s="0" t="b">
        <f aca="false">TRUE()</f>
        <v>1</v>
      </c>
      <c r="Y40" s="0" t="s">
        <v>1116</v>
      </c>
      <c r="Z40" s="0" t="s">
        <v>1117</v>
      </c>
      <c r="AA40" s="0" t="n">
        <v>2</v>
      </c>
      <c r="AB40" s="0" t="b">
        <f aca="false">TRUE()</f>
        <v>1</v>
      </c>
      <c r="AC40" s="0" t="s">
        <v>139</v>
      </c>
      <c r="AD40" s="0" t="s">
        <v>139</v>
      </c>
      <c r="AE40" s="0" t="n">
        <v>0.0102859548770165</v>
      </c>
      <c r="AF40" s="63" t="n">
        <v>5.91131573967673E-005</v>
      </c>
      <c r="AG40" s="0" t="b">
        <f aca="false">TRUE()</f>
        <v>1</v>
      </c>
      <c r="AH40" s="0" t="n">
        <v>0.000872970540073435</v>
      </c>
    </row>
    <row r="41" customFormat="false" ht="15.75" hidden="false" customHeight="false" outlineLevel="0" collapsed="false">
      <c r="A41" s="0" t="s">
        <v>278</v>
      </c>
      <c r="B41" s="0" t="s">
        <v>1068</v>
      </c>
      <c r="C41" s="0" t="s">
        <v>1067</v>
      </c>
      <c r="D41" s="0" t="s">
        <v>1068</v>
      </c>
      <c r="E41" s="0" t="s">
        <v>1067</v>
      </c>
      <c r="F41" s="0" t="n">
        <v>0.0265743</v>
      </c>
      <c r="G41" s="0" t="n">
        <v>-0.0112</v>
      </c>
      <c r="H41" s="0" t="n">
        <v>0.346</v>
      </c>
      <c r="I41" s="0" t="n">
        <v>0.3507</v>
      </c>
      <c r="J41" s="0" t="b">
        <f aca="false">FALSE()</f>
        <v>0</v>
      </c>
      <c r="K41" s="0" t="b">
        <f aca="false">FALSE()</f>
        <v>0</v>
      </c>
      <c r="L41" s="0" t="b">
        <f aca="false">FALSE()</f>
        <v>0</v>
      </c>
      <c r="M41" s="0" t="s">
        <v>1115</v>
      </c>
      <c r="N41" s="0" t="n">
        <v>0.0019</v>
      </c>
      <c r="O41" s="63" t="n">
        <v>3.5E-009</v>
      </c>
      <c r="P41" s="0" t="n">
        <v>629575</v>
      </c>
      <c r="Q41" s="0" t="s">
        <v>1019</v>
      </c>
      <c r="R41" s="0" t="b">
        <f aca="false">TRUE()</f>
        <v>1</v>
      </c>
      <c r="S41" s="0" t="s">
        <v>1116</v>
      </c>
      <c r="T41" s="0" t="n">
        <v>0.0128494</v>
      </c>
      <c r="U41" s="0" t="n">
        <v>0.0386279</v>
      </c>
      <c r="V41" s="0" t="n">
        <v>1257</v>
      </c>
      <c r="W41" s="0" t="s">
        <v>1020</v>
      </c>
      <c r="X41" s="0" t="b">
        <f aca="false">TRUE()</f>
        <v>1</v>
      </c>
      <c r="Y41" s="0" t="s">
        <v>1116</v>
      </c>
      <c r="Z41" s="0" t="s">
        <v>1117</v>
      </c>
      <c r="AA41" s="0" t="n">
        <v>2</v>
      </c>
      <c r="AB41" s="0" t="b">
        <f aca="false">TRUE()</f>
        <v>1</v>
      </c>
      <c r="AC41" s="0" t="s">
        <v>139</v>
      </c>
      <c r="AD41" s="0" t="s">
        <v>139</v>
      </c>
      <c r="AE41" s="0" t="n">
        <v>0.00340363990484668</v>
      </c>
      <c r="AF41" s="63" t="n">
        <v>5.54054260765006E-005</v>
      </c>
      <c r="AG41" s="0" t="b">
        <f aca="false">TRUE()</f>
        <v>1</v>
      </c>
      <c r="AH41" s="0" t="n">
        <v>0.0714015226178061</v>
      </c>
    </row>
    <row r="42" customFormat="false" ht="15.75" hidden="false" customHeight="false" outlineLevel="0" collapsed="false">
      <c r="A42" s="0" t="s">
        <v>170</v>
      </c>
      <c r="B42" s="0" t="s">
        <v>1064</v>
      </c>
      <c r="C42" s="0" t="s">
        <v>1065</v>
      </c>
      <c r="D42" s="0" t="s">
        <v>1064</v>
      </c>
      <c r="E42" s="0" t="s">
        <v>1065</v>
      </c>
      <c r="F42" s="0" t="n">
        <v>0.360512</v>
      </c>
      <c r="G42" s="0" t="n">
        <v>0.0165</v>
      </c>
      <c r="H42" s="0" t="n">
        <v>0.225</v>
      </c>
      <c r="I42" s="0" t="n">
        <v>0.2249</v>
      </c>
      <c r="J42" s="0" t="b">
        <f aca="false">FALSE()</f>
        <v>0</v>
      </c>
      <c r="K42" s="0" t="b">
        <f aca="false">FALSE()</f>
        <v>0</v>
      </c>
      <c r="L42" s="0" t="b">
        <f aca="false">FALSE()</f>
        <v>0</v>
      </c>
      <c r="M42" s="0" t="s">
        <v>1115</v>
      </c>
      <c r="N42" s="0" t="n">
        <v>0.0021</v>
      </c>
      <c r="O42" s="63" t="n">
        <v>4.8E-015</v>
      </c>
      <c r="P42" s="0" t="n">
        <v>689443</v>
      </c>
      <c r="Q42" s="0" t="s">
        <v>1019</v>
      </c>
      <c r="R42" s="0" t="b">
        <f aca="false">TRUE()</f>
        <v>1</v>
      </c>
      <c r="S42" s="0" t="s">
        <v>1116</v>
      </c>
      <c r="T42" s="0" t="n">
        <v>0.0679492</v>
      </c>
      <c r="U42" s="63" t="n">
        <v>1.12292E-007</v>
      </c>
      <c r="V42" s="0" t="n">
        <v>1257</v>
      </c>
      <c r="W42" s="0" t="s">
        <v>1020</v>
      </c>
      <c r="X42" s="0" t="b">
        <f aca="false">TRUE()</f>
        <v>1</v>
      </c>
      <c r="Y42" s="0" t="s">
        <v>1116</v>
      </c>
      <c r="Z42" s="0" t="s">
        <v>1117</v>
      </c>
      <c r="AA42" s="0" t="n">
        <v>2</v>
      </c>
      <c r="AB42" s="0" t="b">
        <f aca="false">TRUE()</f>
        <v>1</v>
      </c>
      <c r="AC42" s="0" t="s">
        <v>139</v>
      </c>
      <c r="AD42" s="0" t="s">
        <v>139</v>
      </c>
      <c r="AE42" s="0" t="n">
        <v>0.0221887856666609</v>
      </c>
      <c r="AF42" s="63" t="n">
        <v>8.89640478814363E-005</v>
      </c>
      <c r="AG42" s="0" t="b">
        <f aca="false">TRUE()</f>
        <v>1</v>
      </c>
      <c r="AH42" s="63" t="n">
        <v>6.49391949993919E-007</v>
      </c>
    </row>
    <row r="43" customFormat="false" ht="15.75" hidden="false" customHeight="false" outlineLevel="0" collapsed="false">
      <c r="A43" s="0" t="s">
        <v>198</v>
      </c>
      <c r="B43" s="0" t="s">
        <v>1064</v>
      </c>
      <c r="C43" s="0" t="s">
        <v>1065</v>
      </c>
      <c r="D43" s="0" t="s">
        <v>1064</v>
      </c>
      <c r="E43" s="0" t="s">
        <v>1065</v>
      </c>
      <c r="F43" s="0" t="n">
        <v>-0.0274401</v>
      </c>
      <c r="G43" s="0" t="n">
        <v>-0.0167</v>
      </c>
      <c r="H43" s="0" t="n">
        <v>0.128</v>
      </c>
      <c r="I43" s="0" t="n">
        <v>0.1307</v>
      </c>
      <c r="J43" s="0" t="b">
        <f aca="false">FALSE()</f>
        <v>0</v>
      </c>
      <c r="K43" s="0" t="b">
        <f aca="false">FALSE()</f>
        <v>0</v>
      </c>
      <c r="L43" s="0" t="b">
        <f aca="false">FALSE()</f>
        <v>0</v>
      </c>
      <c r="M43" s="0" t="s">
        <v>1115</v>
      </c>
      <c r="N43" s="0" t="n">
        <v>0.0027</v>
      </c>
      <c r="O43" s="63" t="n">
        <v>3.6E-010</v>
      </c>
      <c r="P43" s="0" t="n">
        <v>668940</v>
      </c>
      <c r="Q43" s="0" t="s">
        <v>1019</v>
      </c>
      <c r="R43" s="0" t="b">
        <f aca="false">TRUE()</f>
        <v>1</v>
      </c>
      <c r="S43" s="0" t="s">
        <v>1116</v>
      </c>
      <c r="T43" s="0" t="n">
        <v>0.0394659</v>
      </c>
      <c r="U43" s="0" t="n">
        <v>0.486876</v>
      </c>
      <c r="V43" s="0" t="n">
        <v>1257</v>
      </c>
      <c r="W43" s="0" t="s">
        <v>1020</v>
      </c>
      <c r="X43" s="0" t="b">
        <f aca="false">TRUE()</f>
        <v>1</v>
      </c>
      <c r="Y43" s="0" t="s">
        <v>1116</v>
      </c>
      <c r="Z43" s="0" t="s">
        <v>1117</v>
      </c>
      <c r="AA43" s="0" t="n">
        <v>2</v>
      </c>
      <c r="AB43" s="0" t="b">
        <f aca="false">TRUE()</f>
        <v>1</v>
      </c>
      <c r="AC43" s="0" t="s">
        <v>139</v>
      </c>
      <c r="AD43" s="0" t="s">
        <v>139</v>
      </c>
      <c r="AE43" s="0" t="n">
        <v>0.000385276531875</v>
      </c>
      <c r="AF43" s="63" t="n">
        <v>5.87741548582687E-005</v>
      </c>
      <c r="AG43" s="0" t="b">
        <f aca="false">TRUE()</f>
        <v>1</v>
      </c>
      <c r="AH43" s="0" t="n">
        <v>0.672087167014713</v>
      </c>
    </row>
    <row r="44" customFormat="false" ht="15.75" hidden="false" customHeight="false" outlineLevel="0" collapsed="false">
      <c r="A44" s="0" t="s">
        <v>299</v>
      </c>
      <c r="B44" s="0" t="s">
        <v>1068</v>
      </c>
      <c r="C44" s="0" t="s">
        <v>1067</v>
      </c>
      <c r="D44" s="0" t="s">
        <v>1068</v>
      </c>
      <c r="E44" s="0" t="s">
        <v>1067</v>
      </c>
      <c r="F44" s="0" t="n">
        <v>0.155998</v>
      </c>
      <c r="G44" s="0" t="n">
        <v>-0.0176</v>
      </c>
      <c r="H44" s="0" t="n">
        <v>0.089</v>
      </c>
      <c r="I44" s="0" t="n">
        <v>0.0853</v>
      </c>
      <c r="J44" s="0" t="b">
        <f aca="false">FALSE()</f>
        <v>0</v>
      </c>
      <c r="K44" s="0" t="b">
        <f aca="false">FALSE()</f>
        <v>0</v>
      </c>
      <c r="L44" s="0" t="b">
        <f aca="false">FALSE()</f>
        <v>0</v>
      </c>
      <c r="M44" s="0" t="s">
        <v>1115</v>
      </c>
      <c r="N44" s="0" t="n">
        <v>0.003</v>
      </c>
      <c r="O44" s="63" t="n">
        <v>2.9E-009</v>
      </c>
      <c r="P44" s="0" t="n">
        <v>783847</v>
      </c>
      <c r="Q44" s="0" t="s">
        <v>1019</v>
      </c>
      <c r="R44" s="0" t="b">
        <f aca="false">TRUE()</f>
        <v>1</v>
      </c>
      <c r="S44" s="0" t="s">
        <v>1116</v>
      </c>
      <c r="T44" s="0" t="n">
        <v>0.0603226</v>
      </c>
      <c r="U44" s="0" t="n">
        <v>0.00970791</v>
      </c>
      <c r="V44" s="0" t="n">
        <v>1257</v>
      </c>
      <c r="W44" s="0" t="s">
        <v>1020</v>
      </c>
      <c r="X44" s="0" t="b">
        <f aca="false">TRUE()</f>
        <v>1</v>
      </c>
      <c r="Y44" s="0" t="s">
        <v>1116</v>
      </c>
      <c r="Z44" s="0" t="s">
        <v>1117</v>
      </c>
      <c r="AA44" s="0" t="n">
        <v>2</v>
      </c>
      <c r="AB44" s="0" t="b">
        <f aca="false">TRUE()</f>
        <v>1</v>
      </c>
      <c r="AC44" s="0" t="s">
        <v>139</v>
      </c>
      <c r="AD44" s="0" t="s">
        <v>139</v>
      </c>
      <c r="AE44" s="0" t="n">
        <v>0.00531678839416265</v>
      </c>
      <c r="AF44" s="63" t="n">
        <v>4.49684499251374E-005</v>
      </c>
      <c r="AG44" s="0" t="b">
        <f aca="false">TRUE()</f>
        <v>1</v>
      </c>
      <c r="AH44" s="0" t="n">
        <v>0.0189076864536878</v>
      </c>
    </row>
    <row r="45" customFormat="false" ht="15.75" hidden="false" customHeight="false" outlineLevel="0" collapsed="false">
      <c r="A45" s="0" t="s">
        <v>214</v>
      </c>
      <c r="B45" s="0" t="s">
        <v>1064</v>
      </c>
      <c r="C45" s="0" t="s">
        <v>1068</v>
      </c>
      <c r="D45" s="0" t="s">
        <v>1064</v>
      </c>
      <c r="E45" s="0" t="s">
        <v>1068</v>
      </c>
      <c r="F45" s="0" t="n">
        <v>-0.0373807</v>
      </c>
      <c r="G45" s="0" t="n">
        <v>0.0119</v>
      </c>
      <c r="H45" s="0" t="n">
        <v>0.486</v>
      </c>
      <c r="I45" s="0" t="n">
        <v>0.5081</v>
      </c>
      <c r="J45" s="0" t="b">
        <f aca="false">FALSE()</f>
        <v>0</v>
      </c>
      <c r="K45" s="0" t="b">
        <f aca="false">FALSE()</f>
        <v>0</v>
      </c>
      <c r="L45" s="0" t="b">
        <f aca="false">FALSE()</f>
        <v>0</v>
      </c>
      <c r="M45" s="0" t="s">
        <v>1115</v>
      </c>
      <c r="N45" s="0" t="n">
        <v>0.0016</v>
      </c>
      <c r="O45" s="63" t="n">
        <v>2.3E-013</v>
      </c>
      <c r="P45" s="0" t="n">
        <v>794305</v>
      </c>
      <c r="Q45" s="0" t="s">
        <v>1019</v>
      </c>
      <c r="R45" s="0" t="b">
        <f aca="false">TRUE()</f>
        <v>1</v>
      </c>
      <c r="S45" s="0" t="s">
        <v>1116</v>
      </c>
      <c r="T45" s="0" t="n">
        <v>0.00935108</v>
      </c>
      <c r="U45" s="63" t="n">
        <v>6.40228E-005</v>
      </c>
      <c r="V45" s="0" t="n">
        <v>1257</v>
      </c>
      <c r="W45" s="0" t="s">
        <v>1020</v>
      </c>
      <c r="X45" s="0" t="b">
        <f aca="false">TRUE()</f>
        <v>1</v>
      </c>
      <c r="Y45" s="0" t="s">
        <v>1116</v>
      </c>
      <c r="Z45" s="0" t="s">
        <v>1117</v>
      </c>
      <c r="AA45" s="0" t="n">
        <v>2</v>
      </c>
      <c r="AB45" s="0" t="b">
        <f aca="false">TRUE()</f>
        <v>1</v>
      </c>
      <c r="AC45" s="0" t="s">
        <v>139</v>
      </c>
      <c r="AD45" s="0" t="s">
        <v>139</v>
      </c>
      <c r="AE45" s="0" t="n">
        <v>0.0126571053060584</v>
      </c>
      <c r="AF45" s="63" t="n">
        <v>6.76398929788987E-005</v>
      </c>
      <c r="AG45" s="0" t="b">
        <f aca="false">TRUE()</f>
        <v>1</v>
      </c>
      <c r="AH45" s="0" t="n">
        <v>0.000209947941626843</v>
      </c>
    </row>
    <row r="46" customFormat="false" ht="15.75" hidden="false" customHeight="false" outlineLevel="0" collapsed="false">
      <c r="A46" s="0" t="s">
        <v>311</v>
      </c>
      <c r="B46" s="0" t="s">
        <v>1065</v>
      </c>
      <c r="C46" s="0" t="s">
        <v>1067</v>
      </c>
      <c r="D46" s="0" t="s">
        <v>1065</v>
      </c>
      <c r="E46" s="0" t="s">
        <v>1067</v>
      </c>
      <c r="F46" s="0" t="n">
        <v>-0.0421434</v>
      </c>
      <c r="G46" s="0" t="n">
        <v>0.0103</v>
      </c>
      <c r="H46" s="0" t="n">
        <v>0.334</v>
      </c>
      <c r="I46" s="0" t="n">
        <v>0.3364</v>
      </c>
      <c r="J46" s="0" t="b">
        <f aca="false">FALSE()</f>
        <v>0</v>
      </c>
      <c r="K46" s="0" t="b">
        <f aca="false">FALSE()</f>
        <v>0</v>
      </c>
      <c r="L46" s="0" t="b">
        <f aca="false">FALSE()</f>
        <v>0</v>
      </c>
      <c r="M46" s="0" t="s">
        <v>1115</v>
      </c>
      <c r="N46" s="0" t="n">
        <v>0.0018</v>
      </c>
      <c r="O46" s="63" t="n">
        <v>2.7E-008</v>
      </c>
      <c r="P46" s="0" t="n">
        <v>692589</v>
      </c>
      <c r="Q46" s="0" t="s">
        <v>1019</v>
      </c>
      <c r="R46" s="0" t="b">
        <f aca="false">TRUE()</f>
        <v>1</v>
      </c>
      <c r="S46" s="0" t="s">
        <v>1116</v>
      </c>
      <c r="T46" s="0" t="n">
        <v>0.00988167</v>
      </c>
      <c r="U46" s="63" t="n">
        <v>2.00072E-005</v>
      </c>
      <c r="V46" s="0" t="n">
        <v>1257</v>
      </c>
      <c r="W46" s="0" t="s">
        <v>1020</v>
      </c>
      <c r="X46" s="0" t="b">
        <f aca="false">TRUE()</f>
        <v>1</v>
      </c>
      <c r="Y46" s="0" t="s">
        <v>1116</v>
      </c>
      <c r="Z46" s="0" t="s">
        <v>1117</v>
      </c>
      <c r="AA46" s="0" t="n">
        <v>2</v>
      </c>
      <c r="AB46" s="0" t="b">
        <f aca="false">TRUE()</f>
        <v>1</v>
      </c>
      <c r="AC46" s="0" t="s">
        <v>139</v>
      </c>
      <c r="AD46" s="0" t="s">
        <v>139</v>
      </c>
      <c r="AE46" s="0" t="n">
        <v>0.0143939965898733</v>
      </c>
      <c r="AF46" s="63" t="n">
        <v>4.46306383185577E-005</v>
      </c>
      <c r="AG46" s="0" t="b">
        <f aca="false">TRUE()</f>
        <v>1</v>
      </c>
      <c r="AH46" s="63" t="n">
        <v>5.60437734800816E-005</v>
      </c>
    </row>
    <row r="47" customFormat="false" ht="15.75" hidden="false" customHeight="false" outlineLevel="0" collapsed="false">
      <c r="A47" s="0" t="s">
        <v>313</v>
      </c>
      <c r="B47" s="0" t="s">
        <v>1068</v>
      </c>
      <c r="C47" s="0" t="s">
        <v>1067</v>
      </c>
      <c r="D47" s="0" t="s">
        <v>1068</v>
      </c>
      <c r="E47" s="0" t="s">
        <v>1067</v>
      </c>
      <c r="F47" s="0" t="n">
        <v>-0.0362331</v>
      </c>
      <c r="G47" s="0" t="n">
        <v>0.0118</v>
      </c>
      <c r="H47" s="0" t="n">
        <v>0.416</v>
      </c>
      <c r="I47" s="0" t="n">
        <v>0.4067</v>
      </c>
      <c r="J47" s="0" t="b">
        <f aca="false">FALSE()</f>
        <v>0</v>
      </c>
      <c r="K47" s="0" t="b">
        <f aca="false">FALSE()</f>
        <v>0</v>
      </c>
      <c r="L47" s="0" t="b">
        <f aca="false">FALSE()</f>
        <v>0</v>
      </c>
      <c r="M47" s="0" t="s">
        <v>1115</v>
      </c>
      <c r="N47" s="0" t="n">
        <v>0.0018</v>
      </c>
      <c r="O47" s="63" t="n">
        <v>2.2E-011</v>
      </c>
      <c r="P47" s="0" t="n">
        <v>686737</v>
      </c>
      <c r="Q47" s="0" t="s">
        <v>1019</v>
      </c>
      <c r="R47" s="0" t="b">
        <f aca="false">TRUE()</f>
        <v>1</v>
      </c>
      <c r="S47" s="0" t="s">
        <v>1116</v>
      </c>
      <c r="T47" s="0" t="n">
        <v>0.00924799</v>
      </c>
      <c r="U47" s="63" t="n">
        <v>8.9307E-005</v>
      </c>
      <c r="V47" s="0" t="n">
        <v>1257</v>
      </c>
      <c r="W47" s="0" t="s">
        <v>1020</v>
      </c>
      <c r="X47" s="0" t="b">
        <f aca="false">TRUE()</f>
        <v>1</v>
      </c>
      <c r="Y47" s="0" t="s">
        <v>1116</v>
      </c>
      <c r="Z47" s="0" t="s">
        <v>1117</v>
      </c>
      <c r="AA47" s="0" t="n">
        <v>2</v>
      </c>
      <c r="AB47" s="0" t="b">
        <f aca="false">TRUE()</f>
        <v>1</v>
      </c>
      <c r="AC47" s="0" t="s">
        <v>139</v>
      </c>
      <c r="AD47" s="0" t="s">
        <v>139</v>
      </c>
      <c r="AE47" s="0" t="n">
        <v>0.0121615593904489</v>
      </c>
      <c r="AF47" s="63" t="n">
        <v>6.52088462366188E-005</v>
      </c>
      <c r="AG47" s="0" t="b">
        <f aca="false">TRUE()</f>
        <v>1</v>
      </c>
      <c r="AH47" s="0" t="n">
        <v>0.000281374639493236</v>
      </c>
    </row>
    <row r="48" customFormat="false" ht="15.75" hidden="false" customHeight="false" outlineLevel="0" collapsed="false">
      <c r="A48" s="0" t="s">
        <v>200</v>
      </c>
      <c r="B48" s="0" t="s">
        <v>1068</v>
      </c>
      <c r="C48" s="0" t="s">
        <v>1067</v>
      </c>
      <c r="D48" s="0" t="s">
        <v>1068</v>
      </c>
      <c r="E48" s="0" t="s">
        <v>1067</v>
      </c>
      <c r="F48" s="0" t="n">
        <v>-0.0598125</v>
      </c>
      <c r="G48" s="0" t="n">
        <v>-0.0124</v>
      </c>
      <c r="H48" s="0" t="n">
        <v>0.638</v>
      </c>
      <c r="I48" s="0" t="n">
        <v>0.6331</v>
      </c>
      <c r="J48" s="0" t="b">
        <f aca="false">FALSE()</f>
        <v>0</v>
      </c>
      <c r="K48" s="0" t="b">
        <f aca="false">FALSE()</f>
        <v>0</v>
      </c>
      <c r="L48" s="0" t="b">
        <f aca="false">FALSE()</f>
        <v>0</v>
      </c>
      <c r="M48" s="0" t="s">
        <v>1115</v>
      </c>
      <c r="N48" s="0" t="n">
        <v>0.0018</v>
      </c>
      <c r="O48" s="63" t="n">
        <v>2.2E-012</v>
      </c>
      <c r="P48" s="0" t="n">
        <v>692268</v>
      </c>
      <c r="Q48" s="0" t="s">
        <v>1019</v>
      </c>
      <c r="R48" s="0" t="b">
        <f aca="false">TRUE()</f>
        <v>1</v>
      </c>
      <c r="S48" s="0" t="s">
        <v>1116</v>
      </c>
      <c r="T48" s="0" t="n">
        <v>0.00899863</v>
      </c>
      <c r="U48" s="63" t="n">
        <v>2.99428E-011</v>
      </c>
      <c r="V48" s="0" t="n">
        <v>1257</v>
      </c>
      <c r="W48" s="0" t="s">
        <v>1020</v>
      </c>
      <c r="X48" s="0" t="b">
        <f aca="false">TRUE()</f>
        <v>1</v>
      </c>
      <c r="Y48" s="0" t="s">
        <v>1116</v>
      </c>
      <c r="Z48" s="0" t="s">
        <v>1117</v>
      </c>
      <c r="AA48" s="0" t="n">
        <v>2</v>
      </c>
      <c r="AB48" s="0" t="b">
        <f aca="false">TRUE()</f>
        <v>1</v>
      </c>
      <c r="AC48" s="0" t="s">
        <v>139</v>
      </c>
      <c r="AD48" s="0" t="s">
        <v>139</v>
      </c>
      <c r="AE48" s="0" t="n">
        <v>0.0346042763972143</v>
      </c>
      <c r="AF48" s="63" t="n">
        <v>7.12059786205775E-005</v>
      </c>
      <c r="AG48" s="0" t="b">
        <f aca="false">TRUE()</f>
        <v>1</v>
      </c>
      <c r="AH48" s="63" t="n">
        <v>2.0121265479231E-010</v>
      </c>
    </row>
    <row r="49" customFormat="false" ht="15.75" hidden="false" customHeight="false" outlineLevel="0" collapsed="false">
      <c r="A49" s="0" t="s">
        <v>202</v>
      </c>
      <c r="B49" s="0" t="s">
        <v>1064</v>
      </c>
      <c r="C49" s="0" t="s">
        <v>1065</v>
      </c>
      <c r="D49" s="0" t="s">
        <v>1064</v>
      </c>
      <c r="E49" s="0" t="s">
        <v>1065</v>
      </c>
      <c r="F49" s="0" t="n">
        <v>0.113648</v>
      </c>
      <c r="G49" s="0" t="n">
        <v>-0.0141</v>
      </c>
      <c r="H49" s="0" t="n">
        <v>0.535</v>
      </c>
      <c r="I49" s="0" t="n">
        <v>0.5196</v>
      </c>
      <c r="J49" s="0" t="b">
        <f aca="false">FALSE()</f>
        <v>0</v>
      </c>
      <c r="K49" s="0" t="b">
        <f aca="false">FALSE()</f>
        <v>0</v>
      </c>
      <c r="L49" s="0" t="b">
        <f aca="false">FALSE()</f>
        <v>0</v>
      </c>
      <c r="M49" s="0" t="s">
        <v>1115</v>
      </c>
      <c r="N49" s="0" t="n">
        <v>0.0016</v>
      </c>
      <c r="O49" s="63" t="n">
        <v>4.8E-018</v>
      </c>
      <c r="P49" s="0" t="n">
        <v>790805</v>
      </c>
      <c r="Q49" s="0" t="s">
        <v>1019</v>
      </c>
      <c r="R49" s="0" t="b">
        <f aca="false">TRUE()</f>
        <v>1</v>
      </c>
      <c r="S49" s="0" t="s">
        <v>1116</v>
      </c>
      <c r="T49" s="0" t="n">
        <v>0.0139592</v>
      </c>
      <c r="U49" s="63" t="n">
        <v>3.90408E-016</v>
      </c>
      <c r="V49" s="0" t="n">
        <v>1257</v>
      </c>
      <c r="W49" s="0" t="s">
        <v>1020</v>
      </c>
      <c r="X49" s="0" t="b">
        <f aca="false">TRUE()</f>
        <v>1</v>
      </c>
      <c r="Y49" s="0" t="s">
        <v>1116</v>
      </c>
      <c r="Z49" s="0" t="s">
        <v>1117</v>
      </c>
      <c r="AA49" s="0" t="n">
        <v>2</v>
      </c>
      <c r="AB49" s="0" t="b">
        <f aca="false">TRUE()</f>
        <v>1</v>
      </c>
      <c r="AC49" s="0" t="s">
        <v>139</v>
      </c>
      <c r="AD49" s="0" t="s">
        <v>139</v>
      </c>
      <c r="AE49" s="0" t="n">
        <v>0.0514642595073564</v>
      </c>
      <c r="AF49" s="63" t="n">
        <v>9.47825512672434E-005</v>
      </c>
      <c r="AG49" s="0" t="b">
        <f aca="false">TRUE()</f>
        <v>1</v>
      </c>
      <c r="AH49" s="63" t="n">
        <v>5.0885976272253E-015</v>
      </c>
    </row>
    <row r="50" customFormat="false" ht="15.75" hidden="false" customHeight="false" outlineLevel="0" collapsed="false">
      <c r="A50" s="0" t="s">
        <v>234</v>
      </c>
      <c r="B50" s="0" t="s">
        <v>1064</v>
      </c>
      <c r="C50" s="0" t="s">
        <v>1068</v>
      </c>
      <c r="D50" s="0" t="s">
        <v>1064</v>
      </c>
      <c r="E50" s="0" t="s">
        <v>1068</v>
      </c>
      <c r="F50" s="0" t="n">
        <v>0.0168037</v>
      </c>
      <c r="G50" s="0" t="n">
        <v>-0.0099</v>
      </c>
      <c r="H50" s="0" t="n">
        <v>0.515</v>
      </c>
      <c r="I50" s="0" t="n">
        <v>0.5211</v>
      </c>
      <c r="J50" s="0" t="b">
        <f aca="false">FALSE()</f>
        <v>0</v>
      </c>
      <c r="K50" s="0" t="b">
        <f aca="false">FALSE()</f>
        <v>0</v>
      </c>
      <c r="L50" s="0" t="b">
        <f aca="false">FALSE()</f>
        <v>0</v>
      </c>
      <c r="M50" s="0" t="s">
        <v>1115</v>
      </c>
      <c r="N50" s="0" t="n">
        <v>0.0017</v>
      </c>
      <c r="O50" s="63" t="n">
        <v>1.1E-008</v>
      </c>
      <c r="P50" s="0" t="n">
        <v>686149</v>
      </c>
      <c r="Q50" s="0" t="s">
        <v>1019</v>
      </c>
      <c r="R50" s="0" t="b">
        <f aca="false">TRUE()</f>
        <v>1</v>
      </c>
      <c r="S50" s="0" t="s">
        <v>1116</v>
      </c>
      <c r="T50" s="0" t="n">
        <v>0.0111576</v>
      </c>
      <c r="U50" s="0" t="n">
        <v>0.132061</v>
      </c>
      <c r="V50" s="0" t="n">
        <v>1257</v>
      </c>
      <c r="W50" s="0" t="s">
        <v>1020</v>
      </c>
      <c r="X50" s="0" t="b">
        <f aca="false">TRUE()</f>
        <v>1</v>
      </c>
      <c r="Y50" s="0" t="s">
        <v>1116</v>
      </c>
      <c r="Z50" s="0" t="s">
        <v>1117</v>
      </c>
      <c r="AA50" s="0" t="n">
        <v>2</v>
      </c>
      <c r="AB50" s="0" t="b">
        <f aca="false">TRUE()</f>
        <v>1</v>
      </c>
      <c r="AC50" s="0" t="s">
        <v>139</v>
      </c>
      <c r="AD50" s="0" t="s">
        <v>139</v>
      </c>
      <c r="AE50" s="0" t="n">
        <v>0.00180634249972375</v>
      </c>
      <c r="AF50" s="63" t="n">
        <v>4.75910176784345E-005</v>
      </c>
      <c r="AG50" s="0" t="b">
        <f aca="false">TRUE()</f>
        <v>1</v>
      </c>
      <c r="AH50" s="0" t="n">
        <v>0.207488489729734</v>
      </c>
    </row>
    <row r="51" customFormat="false" ht="15.75" hidden="false" customHeight="false" outlineLevel="0" collapsed="false">
      <c r="A51" s="0" t="s">
        <v>301</v>
      </c>
      <c r="B51" s="0" t="s">
        <v>1068</v>
      </c>
      <c r="C51" s="0" t="s">
        <v>1067</v>
      </c>
      <c r="D51" s="0" t="s">
        <v>1068</v>
      </c>
      <c r="E51" s="0" t="s">
        <v>1067</v>
      </c>
      <c r="F51" s="0" t="n">
        <v>0.0419655</v>
      </c>
      <c r="G51" s="0" t="n">
        <v>-0.0274</v>
      </c>
      <c r="H51" s="0" t="n">
        <v>0.357</v>
      </c>
      <c r="I51" s="0" t="n">
        <v>0.3297</v>
      </c>
      <c r="J51" s="0" t="b">
        <f aca="false">FALSE()</f>
        <v>0</v>
      </c>
      <c r="K51" s="0" t="b">
        <f aca="false">FALSE()</f>
        <v>0</v>
      </c>
      <c r="L51" s="0" t="b">
        <f aca="false">FALSE()</f>
        <v>0</v>
      </c>
      <c r="M51" s="0" t="s">
        <v>1115</v>
      </c>
      <c r="N51" s="0" t="n">
        <v>0.0018</v>
      </c>
      <c r="O51" s="63" t="n">
        <v>2.1E-052</v>
      </c>
      <c r="P51" s="0" t="n">
        <v>763296</v>
      </c>
      <c r="Q51" s="0" t="s">
        <v>1019</v>
      </c>
      <c r="R51" s="0" t="b">
        <f aca="false">TRUE()</f>
        <v>1</v>
      </c>
      <c r="S51" s="0" t="s">
        <v>1116</v>
      </c>
      <c r="T51" s="0" t="n">
        <v>0.00933795</v>
      </c>
      <c r="U51" s="63" t="n">
        <v>6.98694E-006</v>
      </c>
      <c r="V51" s="0" t="n">
        <v>1257</v>
      </c>
      <c r="W51" s="0" t="s">
        <v>1020</v>
      </c>
      <c r="X51" s="0" t="b">
        <f aca="false">TRUE()</f>
        <v>1</v>
      </c>
      <c r="Y51" s="0" t="s">
        <v>1116</v>
      </c>
      <c r="Z51" s="0" t="s">
        <v>1117</v>
      </c>
      <c r="AA51" s="0" t="n">
        <v>2</v>
      </c>
      <c r="AB51" s="0" t="b">
        <f aca="false">TRUE()</f>
        <v>1</v>
      </c>
      <c r="AC51" s="0" t="s">
        <v>139</v>
      </c>
      <c r="AD51" s="0" t="s">
        <v>139</v>
      </c>
      <c r="AE51" s="0" t="n">
        <v>0.0159704689791603</v>
      </c>
      <c r="AF51" s="0" t="n">
        <v>0.000303955293101039</v>
      </c>
      <c r="AG51" s="0" t="b">
        <f aca="false">TRUE()</f>
        <v>1</v>
      </c>
      <c r="AH51" s="0" t="n">
        <v>0.000105069872607156</v>
      </c>
    </row>
    <row r="52" customFormat="false" ht="15.75" hidden="false" customHeight="false" outlineLevel="0" collapsed="false">
      <c r="A52" s="0" t="s">
        <v>216</v>
      </c>
      <c r="B52" s="0" t="s">
        <v>1068</v>
      </c>
      <c r="C52" s="0" t="s">
        <v>1067</v>
      </c>
      <c r="D52" s="0" t="s">
        <v>1068</v>
      </c>
      <c r="E52" s="0" t="s">
        <v>1067</v>
      </c>
      <c r="F52" s="0" t="n">
        <v>-0.0044478</v>
      </c>
      <c r="G52" s="0" t="n">
        <v>0.0095</v>
      </c>
      <c r="H52" s="0" t="n">
        <v>0.535</v>
      </c>
      <c r="I52" s="0" t="n">
        <v>0.521</v>
      </c>
      <c r="J52" s="0" t="b">
        <f aca="false">FALSE()</f>
        <v>0</v>
      </c>
      <c r="K52" s="0" t="b">
        <f aca="false">FALSE()</f>
        <v>0</v>
      </c>
      <c r="L52" s="0" t="b">
        <f aca="false">FALSE()</f>
        <v>0</v>
      </c>
      <c r="M52" s="0" t="s">
        <v>1115</v>
      </c>
      <c r="N52" s="0" t="n">
        <v>0.0017</v>
      </c>
      <c r="O52" s="63" t="n">
        <v>3.8E-008</v>
      </c>
      <c r="P52" s="0" t="n">
        <v>690704</v>
      </c>
      <c r="Q52" s="0" t="s">
        <v>1019</v>
      </c>
      <c r="R52" s="0" t="b">
        <f aca="false">TRUE()</f>
        <v>1</v>
      </c>
      <c r="S52" s="0" t="s">
        <v>1116</v>
      </c>
      <c r="T52" s="0" t="n">
        <v>0.00442927</v>
      </c>
      <c r="U52" s="0" t="n">
        <v>0.31529</v>
      </c>
      <c r="V52" s="0" t="n">
        <v>1257</v>
      </c>
      <c r="W52" s="0" t="s">
        <v>1020</v>
      </c>
      <c r="X52" s="0" t="b">
        <f aca="false">TRUE()</f>
        <v>1</v>
      </c>
      <c r="Y52" s="0" t="s">
        <v>1116</v>
      </c>
      <c r="Z52" s="0" t="s">
        <v>1117</v>
      </c>
      <c r="AA52" s="0" t="n">
        <v>2</v>
      </c>
      <c r="AB52" s="0" t="b">
        <f aca="false">TRUE()</f>
        <v>1</v>
      </c>
      <c r="AC52" s="0" t="s">
        <v>139</v>
      </c>
      <c r="AD52" s="0" t="s">
        <v>139</v>
      </c>
      <c r="AE52" s="0" t="n">
        <v>0.000803490879205965</v>
      </c>
      <c r="AF52" s="63" t="n">
        <v>4.37925611160052E-005</v>
      </c>
      <c r="AG52" s="0" t="b">
        <f aca="false">TRUE()</f>
        <v>1</v>
      </c>
      <c r="AH52" s="0" t="n">
        <v>0.441888527403547</v>
      </c>
    </row>
    <row r="53" customFormat="false" ht="15.75" hidden="false" customHeight="false" outlineLevel="0" collapsed="false">
      <c r="A53" s="0" t="s">
        <v>280</v>
      </c>
      <c r="B53" s="0" t="s">
        <v>1065</v>
      </c>
      <c r="C53" s="0" t="s">
        <v>1067</v>
      </c>
      <c r="D53" s="0" t="s">
        <v>1065</v>
      </c>
      <c r="E53" s="0" t="s">
        <v>1067</v>
      </c>
      <c r="F53" s="0" t="n">
        <v>0.0101772</v>
      </c>
      <c r="G53" s="0" t="n">
        <v>-0.0271</v>
      </c>
      <c r="H53" s="0" t="n">
        <v>0.609</v>
      </c>
      <c r="I53" s="0" t="n">
        <v>0.5962</v>
      </c>
      <c r="J53" s="0" t="b">
        <f aca="false">FALSE()</f>
        <v>0</v>
      </c>
      <c r="K53" s="0" t="b">
        <f aca="false">FALSE()</f>
        <v>0</v>
      </c>
      <c r="L53" s="0" t="b">
        <f aca="false">FALSE()</f>
        <v>0</v>
      </c>
      <c r="M53" s="0" t="s">
        <v>1115</v>
      </c>
      <c r="N53" s="0" t="n">
        <v>0.0017</v>
      </c>
      <c r="O53" s="63" t="n">
        <v>9.2E-060</v>
      </c>
      <c r="P53" s="0" t="n">
        <v>794486</v>
      </c>
      <c r="Q53" s="0" t="s">
        <v>1019</v>
      </c>
      <c r="R53" s="0" t="b">
        <f aca="false">TRUE()</f>
        <v>1</v>
      </c>
      <c r="S53" s="0" t="s">
        <v>1116</v>
      </c>
      <c r="T53" s="0" t="n">
        <v>0.00488188</v>
      </c>
      <c r="U53" s="0" t="n">
        <v>0.0370974</v>
      </c>
      <c r="V53" s="0" t="n">
        <v>1257</v>
      </c>
      <c r="W53" s="0" t="s">
        <v>1020</v>
      </c>
      <c r="X53" s="0" t="b">
        <f aca="false">TRUE()</f>
        <v>1</v>
      </c>
      <c r="Y53" s="0" t="s">
        <v>1116</v>
      </c>
      <c r="Z53" s="0" t="s">
        <v>1117</v>
      </c>
      <c r="AA53" s="0" t="n">
        <v>2</v>
      </c>
      <c r="AB53" s="0" t="b">
        <f aca="false">TRUE()</f>
        <v>1</v>
      </c>
      <c r="AC53" s="0" t="s">
        <v>139</v>
      </c>
      <c r="AD53" s="0" t="s">
        <v>139</v>
      </c>
      <c r="AE53" s="0" t="n">
        <v>0.00345827611685326</v>
      </c>
      <c r="AF53" s="0" t="n">
        <v>0.00033448250088218</v>
      </c>
      <c r="AG53" s="0" t="b">
        <f aca="false">TRUE()</f>
        <v>1</v>
      </c>
      <c r="AH53" s="0" t="n">
        <v>0.150994636835386</v>
      </c>
    </row>
    <row r="54" customFormat="false" ht="15.75" hidden="false" customHeight="false" outlineLevel="0" collapsed="false">
      <c r="A54" s="0" t="s">
        <v>303</v>
      </c>
      <c r="B54" s="0" t="s">
        <v>1068</v>
      </c>
      <c r="C54" s="0" t="s">
        <v>1067</v>
      </c>
      <c r="D54" s="0" t="s">
        <v>1068</v>
      </c>
      <c r="E54" s="0" t="s">
        <v>1067</v>
      </c>
      <c r="F54" s="0" t="n">
        <v>-0.0693244</v>
      </c>
      <c r="G54" s="0" t="n">
        <v>-0.0144</v>
      </c>
      <c r="H54" s="0" t="n">
        <v>0.457</v>
      </c>
      <c r="I54" s="0" t="n">
        <v>0.4739</v>
      </c>
      <c r="J54" s="0" t="b">
        <f aca="false">FALSE()</f>
        <v>0</v>
      </c>
      <c r="K54" s="0" t="b">
        <f aca="false">FALSE()</f>
        <v>0</v>
      </c>
      <c r="L54" s="0" t="b">
        <f aca="false">FALSE()</f>
        <v>0</v>
      </c>
      <c r="M54" s="0" t="s">
        <v>1115</v>
      </c>
      <c r="N54" s="0" t="n">
        <v>0.0018</v>
      </c>
      <c r="O54" s="63" t="n">
        <v>2.9E-016</v>
      </c>
      <c r="P54" s="0" t="n">
        <v>681716</v>
      </c>
      <c r="Q54" s="0" t="s">
        <v>1019</v>
      </c>
      <c r="R54" s="0" t="b">
        <f aca="false">TRUE()</f>
        <v>1</v>
      </c>
      <c r="S54" s="0" t="s">
        <v>1116</v>
      </c>
      <c r="T54" s="0" t="n">
        <v>0.0189419</v>
      </c>
      <c r="U54" s="0" t="n">
        <v>0.000252377</v>
      </c>
      <c r="V54" s="0" t="n">
        <v>1257</v>
      </c>
      <c r="W54" s="0" t="s">
        <v>1020</v>
      </c>
      <c r="X54" s="0" t="b">
        <f aca="false">TRUE()</f>
        <v>1</v>
      </c>
      <c r="Y54" s="0" t="s">
        <v>1116</v>
      </c>
      <c r="Z54" s="0" t="s">
        <v>1117</v>
      </c>
      <c r="AA54" s="0" t="n">
        <v>2</v>
      </c>
      <c r="AB54" s="0" t="b">
        <f aca="false">TRUE()</f>
        <v>1</v>
      </c>
      <c r="AC54" s="0" t="s">
        <v>139</v>
      </c>
      <c r="AD54" s="0" t="s">
        <v>139</v>
      </c>
      <c r="AE54" s="0" t="n">
        <v>0.010620230113174</v>
      </c>
      <c r="AF54" s="63" t="n">
        <v>9.80815163535326E-005</v>
      </c>
      <c r="AG54" s="0" t="b">
        <f aca="false">TRUE()</f>
        <v>1</v>
      </c>
      <c r="AH54" s="0" t="n">
        <v>0.000937652688020017</v>
      </c>
    </row>
    <row r="55" customFormat="false" ht="15.75" hidden="false" customHeight="false" outlineLevel="0" collapsed="false">
      <c r="A55" s="0" t="s">
        <v>255</v>
      </c>
      <c r="B55" s="0" t="s">
        <v>1064</v>
      </c>
      <c r="C55" s="0" t="s">
        <v>1065</v>
      </c>
      <c r="D55" s="0" t="s">
        <v>1064</v>
      </c>
      <c r="E55" s="0" t="s">
        <v>1065</v>
      </c>
      <c r="F55" s="0" t="n">
        <v>0.000379351</v>
      </c>
      <c r="G55" s="0" t="n">
        <v>-0.0135</v>
      </c>
      <c r="H55" s="0" t="n">
        <v>0.271</v>
      </c>
      <c r="I55" s="0" t="n">
        <v>0.2804</v>
      </c>
      <c r="J55" s="0" t="b">
        <f aca="false">FALSE()</f>
        <v>0</v>
      </c>
      <c r="K55" s="0" t="b">
        <f aca="false">FALSE()</f>
        <v>0</v>
      </c>
      <c r="L55" s="0" t="b">
        <f aca="false">FALSE()</f>
        <v>0</v>
      </c>
      <c r="M55" s="0" t="s">
        <v>1115</v>
      </c>
      <c r="N55" s="0" t="n">
        <v>0.0019</v>
      </c>
      <c r="O55" s="63" t="n">
        <v>5.9E-013</v>
      </c>
      <c r="P55" s="0" t="n">
        <v>731529</v>
      </c>
      <c r="Q55" s="0" t="s">
        <v>1019</v>
      </c>
      <c r="R55" s="0" t="b">
        <f aca="false">TRUE()</f>
        <v>1</v>
      </c>
      <c r="S55" s="0" t="s">
        <v>1116</v>
      </c>
      <c r="T55" s="0" t="n">
        <v>0.0290237</v>
      </c>
      <c r="U55" s="0" t="n">
        <v>0.989572</v>
      </c>
      <c r="V55" s="0" t="n">
        <v>1257</v>
      </c>
      <c r="W55" s="0" t="s">
        <v>1020</v>
      </c>
      <c r="X55" s="0" t="b">
        <f aca="false">TRUE()</f>
        <v>1</v>
      </c>
      <c r="Y55" s="0" t="s">
        <v>1116</v>
      </c>
      <c r="Z55" s="0" t="s">
        <v>1117</v>
      </c>
      <c r="AA55" s="0" t="n">
        <v>2</v>
      </c>
      <c r="AB55" s="0" t="b">
        <f aca="false">TRUE()</f>
        <v>1</v>
      </c>
      <c r="AC55" s="0" t="s">
        <v>139</v>
      </c>
      <c r="AD55" s="0" t="s">
        <v>139</v>
      </c>
      <c r="AE55" s="63" t="n">
        <v>1.36168227290246E-007</v>
      </c>
      <c r="AF55" s="63" t="n">
        <v>7.09150378967594E-005</v>
      </c>
      <c r="AG55" s="0" t="b">
        <f aca="false">FALSE()</f>
        <v>0</v>
      </c>
      <c r="AH55" s="0" t="n">
        <v>0.775718681797102</v>
      </c>
    </row>
    <row r="56" customFormat="false" ht="15.75" hidden="false" customHeight="false" outlineLevel="0" collapsed="false">
      <c r="A56" s="0" t="s">
        <v>315</v>
      </c>
      <c r="B56" s="0" t="s">
        <v>1064</v>
      </c>
      <c r="C56" s="0" t="s">
        <v>1068</v>
      </c>
      <c r="D56" s="0" t="s">
        <v>1064</v>
      </c>
      <c r="E56" s="0" t="s">
        <v>1068</v>
      </c>
      <c r="F56" s="0" t="n">
        <v>-0.0444381</v>
      </c>
      <c r="G56" s="0" t="n">
        <v>-0.0141</v>
      </c>
      <c r="H56" s="0" t="n">
        <v>0.418</v>
      </c>
      <c r="I56" s="0" t="n">
        <v>0.4076</v>
      </c>
      <c r="J56" s="0" t="b">
        <f aca="false">FALSE()</f>
        <v>0</v>
      </c>
      <c r="K56" s="0" t="b">
        <f aca="false">FALSE()</f>
        <v>0</v>
      </c>
      <c r="L56" s="0" t="b">
        <f aca="false">FALSE()</f>
        <v>0</v>
      </c>
      <c r="M56" s="0" t="s">
        <v>1115</v>
      </c>
      <c r="N56" s="0" t="n">
        <v>0.0018</v>
      </c>
      <c r="O56" s="63" t="n">
        <v>9.9E-016</v>
      </c>
      <c r="P56" s="0" t="n">
        <v>689653</v>
      </c>
      <c r="Q56" s="0" t="s">
        <v>1019</v>
      </c>
      <c r="R56" s="0" t="b">
        <f aca="false">TRUE()</f>
        <v>1</v>
      </c>
      <c r="S56" s="0" t="s">
        <v>1116</v>
      </c>
      <c r="T56" s="0" t="n">
        <v>0.00733323</v>
      </c>
      <c r="U56" s="63" t="n">
        <v>1.36269E-009</v>
      </c>
      <c r="V56" s="0" t="n">
        <v>1257</v>
      </c>
      <c r="W56" s="0" t="s">
        <v>1020</v>
      </c>
      <c r="X56" s="0" t="b">
        <f aca="false">TRUE()</f>
        <v>1</v>
      </c>
      <c r="Y56" s="0" t="s">
        <v>1116</v>
      </c>
      <c r="Z56" s="0" t="s">
        <v>1117</v>
      </c>
      <c r="AA56" s="0" t="n">
        <v>2</v>
      </c>
      <c r="AB56" s="0" t="b">
        <f aca="false">TRUE()</f>
        <v>1</v>
      </c>
      <c r="AC56" s="0" t="s">
        <v>139</v>
      </c>
      <c r="AD56" s="0" t="s">
        <v>139</v>
      </c>
      <c r="AE56" s="0" t="n">
        <v>0.0288471763585022</v>
      </c>
      <c r="AF56" s="63" t="n">
        <v>9.34447180252484E-005</v>
      </c>
      <c r="AG56" s="0" t="b">
        <f aca="false">TRUE()</f>
        <v>1</v>
      </c>
      <c r="AH56" s="63" t="n">
        <v>1.02923657424854E-008</v>
      </c>
    </row>
    <row r="57" customFormat="false" ht="15.75" hidden="false" customHeight="false" outlineLevel="0" collapsed="false">
      <c r="A57" s="0" t="s">
        <v>266</v>
      </c>
      <c r="B57" s="0" t="s">
        <v>1064</v>
      </c>
      <c r="C57" s="0" t="s">
        <v>1068</v>
      </c>
      <c r="D57" s="0" t="s">
        <v>1064</v>
      </c>
      <c r="E57" s="0" t="s">
        <v>1068</v>
      </c>
      <c r="F57" s="0" t="n">
        <v>-0.453363</v>
      </c>
      <c r="G57" s="0" t="n">
        <v>0.0128</v>
      </c>
      <c r="H57" s="0" t="n">
        <v>0.211</v>
      </c>
      <c r="I57" s="0" t="n">
        <v>0.217</v>
      </c>
      <c r="J57" s="0" t="b">
        <f aca="false">FALSE()</f>
        <v>0</v>
      </c>
      <c r="K57" s="0" t="b">
        <f aca="false">FALSE()</f>
        <v>0</v>
      </c>
      <c r="L57" s="0" t="b">
        <f aca="false">FALSE()</f>
        <v>0</v>
      </c>
      <c r="M57" s="0" t="s">
        <v>1115</v>
      </c>
      <c r="N57" s="0" t="n">
        <v>0.0022</v>
      </c>
      <c r="O57" s="63" t="n">
        <v>5.1E-009</v>
      </c>
      <c r="P57" s="0" t="n">
        <v>620584</v>
      </c>
      <c r="Q57" s="0" t="s">
        <v>1019</v>
      </c>
      <c r="R57" s="0" t="b">
        <f aca="false">TRUE()</f>
        <v>1</v>
      </c>
      <c r="S57" s="0" t="s">
        <v>1116</v>
      </c>
      <c r="T57" s="0" t="n">
        <v>0.060942</v>
      </c>
      <c r="U57" s="63" t="n">
        <v>1.01252E-013</v>
      </c>
      <c r="V57" s="0" t="n">
        <v>1257</v>
      </c>
      <c r="W57" s="0" t="s">
        <v>1020</v>
      </c>
      <c r="X57" s="0" t="b">
        <f aca="false">TRUE()</f>
        <v>1</v>
      </c>
      <c r="Y57" s="0" t="s">
        <v>1116</v>
      </c>
      <c r="Z57" s="0" t="s">
        <v>1117</v>
      </c>
      <c r="AA57" s="0" t="n">
        <v>2</v>
      </c>
      <c r="AB57" s="0" t="b">
        <f aca="false">TRUE()</f>
        <v>1</v>
      </c>
      <c r="AC57" s="0" t="s">
        <v>139</v>
      </c>
      <c r="AD57" s="0" t="s">
        <v>139</v>
      </c>
      <c r="AE57" s="0" t="n">
        <v>0.0431555056492846</v>
      </c>
      <c r="AF57" s="63" t="n">
        <v>5.5027389384236E-005</v>
      </c>
      <c r="AG57" s="0" t="b">
        <f aca="false">TRUE()</f>
        <v>1</v>
      </c>
      <c r="AH57" s="63" t="n">
        <v>6.24060771970549E-013</v>
      </c>
    </row>
    <row r="58" customFormat="false" ht="15.75" hidden="false" customHeight="false" outlineLevel="0" collapsed="false">
      <c r="A58" s="0" t="s">
        <v>204</v>
      </c>
      <c r="B58" s="0" t="s">
        <v>1064</v>
      </c>
      <c r="C58" s="0" t="s">
        <v>1065</v>
      </c>
      <c r="D58" s="0" t="s">
        <v>1064</v>
      </c>
      <c r="E58" s="0" t="s">
        <v>1065</v>
      </c>
      <c r="F58" s="0" t="n">
        <v>0.0774194</v>
      </c>
      <c r="G58" s="0" t="n">
        <v>0.0101</v>
      </c>
      <c r="H58" s="0" t="n">
        <v>0.3</v>
      </c>
      <c r="I58" s="0" t="n">
        <v>0.2893</v>
      </c>
      <c r="J58" s="0" t="b">
        <f aca="false">FALSE()</f>
        <v>0</v>
      </c>
      <c r="K58" s="0" t="b">
        <f aca="false">FALSE()</f>
        <v>0</v>
      </c>
      <c r="L58" s="0" t="b">
        <f aca="false">FALSE()</f>
        <v>0</v>
      </c>
      <c r="M58" s="0" t="s">
        <v>1115</v>
      </c>
      <c r="N58" s="0" t="n">
        <v>0.0018</v>
      </c>
      <c r="O58" s="63" t="n">
        <v>1.5E-008</v>
      </c>
      <c r="P58" s="0" t="n">
        <v>795614</v>
      </c>
      <c r="Q58" s="0" t="s">
        <v>1019</v>
      </c>
      <c r="R58" s="0" t="b">
        <f aca="false">TRUE()</f>
        <v>1</v>
      </c>
      <c r="S58" s="0" t="s">
        <v>1116</v>
      </c>
      <c r="T58" s="0" t="n">
        <v>0.0164751</v>
      </c>
      <c r="U58" s="63" t="n">
        <v>2.61208E-006</v>
      </c>
      <c r="V58" s="0" t="n">
        <v>1257</v>
      </c>
      <c r="W58" s="0" t="s">
        <v>1020</v>
      </c>
      <c r="X58" s="0" t="b">
        <f aca="false">TRUE()</f>
        <v>1</v>
      </c>
      <c r="Y58" s="0" t="s">
        <v>1116</v>
      </c>
      <c r="Z58" s="0" t="s">
        <v>1117</v>
      </c>
      <c r="AA58" s="0" t="n">
        <v>2</v>
      </c>
      <c r="AB58" s="0" t="b">
        <f aca="false">TRUE()</f>
        <v>1</v>
      </c>
      <c r="AC58" s="0" t="s">
        <v>139</v>
      </c>
      <c r="AD58" s="0" t="s">
        <v>139</v>
      </c>
      <c r="AE58" s="0" t="n">
        <v>0.0174483103626364</v>
      </c>
      <c r="AF58" s="63" t="n">
        <v>4.02859807319325E-005</v>
      </c>
      <c r="AG58" s="0" t="b">
        <f aca="false">TRUE()</f>
        <v>1</v>
      </c>
      <c r="AH58" s="63" t="n">
        <v>7.57608085096263E-006</v>
      </c>
    </row>
    <row r="59" customFormat="false" ht="15.75" hidden="false" customHeight="false" outlineLevel="0" collapsed="false">
      <c r="A59" s="0" t="s">
        <v>268</v>
      </c>
      <c r="B59" s="0" t="s">
        <v>1064</v>
      </c>
      <c r="C59" s="0" t="s">
        <v>1065</v>
      </c>
      <c r="D59" s="0" t="s">
        <v>1064</v>
      </c>
      <c r="E59" s="0" t="s">
        <v>1065</v>
      </c>
      <c r="F59" s="0" t="n">
        <v>0.0365067</v>
      </c>
      <c r="G59" s="0" t="n">
        <v>0.0098</v>
      </c>
      <c r="H59" s="0" t="n">
        <v>0.403</v>
      </c>
      <c r="I59" s="0" t="n">
        <v>0.4068</v>
      </c>
      <c r="J59" s="0" t="b">
        <f aca="false">FALSE()</f>
        <v>0</v>
      </c>
      <c r="K59" s="0" t="b">
        <f aca="false">FALSE()</f>
        <v>0</v>
      </c>
      <c r="L59" s="0" t="b">
        <f aca="false">FALSE()</f>
        <v>0</v>
      </c>
      <c r="M59" s="0" t="s">
        <v>1115</v>
      </c>
      <c r="N59" s="0" t="n">
        <v>0.0018</v>
      </c>
      <c r="O59" s="63" t="n">
        <v>4E-008</v>
      </c>
      <c r="P59" s="0" t="n">
        <v>676418</v>
      </c>
      <c r="Q59" s="0" t="s">
        <v>1019</v>
      </c>
      <c r="R59" s="0" t="b">
        <f aca="false">TRUE()</f>
        <v>1</v>
      </c>
      <c r="S59" s="0" t="s">
        <v>1116</v>
      </c>
      <c r="T59" s="0" t="n">
        <v>0.0249097</v>
      </c>
      <c r="U59" s="0" t="n">
        <v>0.142768</v>
      </c>
      <c r="V59" s="0" t="n">
        <v>1257</v>
      </c>
      <c r="W59" s="0" t="s">
        <v>1020</v>
      </c>
      <c r="X59" s="0" t="b">
        <f aca="false">TRUE()</f>
        <v>1</v>
      </c>
      <c r="Y59" s="0" t="s">
        <v>1116</v>
      </c>
      <c r="Z59" s="0" t="s">
        <v>1117</v>
      </c>
      <c r="AA59" s="0" t="n">
        <v>2</v>
      </c>
      <c r="AB59" s="0" t="b">
        <f aca="false">TRUE()</f>
        <v>1</v>
      </c>
      <c r="AC59" s="0" t="s">
        <v>139</v>
      </c>
      <c r="AD59" s="0" t="s">
        <v>139</v>
      </c>
      <c r="AE59" s="0" t="n">
        <v>0.00171066409973544</v>
      </c>
      <c r="AF59" s="63" t="n">
        <v>4.45703667438554E-005</v>
      </c>
      <c r="AG59" s="0" t="b">
        <f aca="false">TRUE()</f>
        <v>1</v>
      </c>
      <c r="AH59" s="0" t="n">
        <v>0.21947610737765</v>
      </c>
    </row>
    <row r="60" customFormat="false" ht="15.75" hidden="false" customHeight="false" outlineLevel="0" collapsed="false">
      <c r="A60" s="0" t="s">
        <v>282</v>
      </c>
      <c r="B60" s="0" t="s">
        <v>1064</v>
      </c>
      <c r="C60" s="0" t="s">
        <v>1065</v>
      </c>
      <c r="D60" s="0" t="s">
        <v>1064</v>
      </c>
      <c r="E60" s="0" t="s">
        <v>1065</v>
      </c>
      <c r="F60" s="0" t="n">
        <v>-0.53705</v>
      </c>
      <c r="G60" s="0" t="n">
        <v>0.0199</v>
      </c>
      <c r="H60" s="0" t="n">
        <v>0.944</v>
      </c>
      <c r="I60" s="0" t="n">
        <v>0.94411</v>
      </c>
      <c r="J60" s="0" t="b">
        <f aca="false">FALSE()</f>
        <v>0</v>
      </c>
      <c r="K60" s="0" t="b">
        <f aca="false">FALSE()</f>
        <v>0</v>
      </c>
      <c r="L60" s="0" t="b">
        <f aca="false">FALSE()</f>
        <v>0</v>
      </c>
      <c r="M60" s="0" t="s">
        <v>1115</v>
      </c>
      <c r="N60" s="0" t="n">
        <v>0.0035</v>
      </c>
      <c r="O60" s="63" t="n">
        <v>1.1E-008</v>
      </c>
      <c r="P60" s="0" t="n">
        <v>779790</v>
      </c>
      <c r="Q60" s="0" t="s">
        <v>1019</v>
      </c>
      <c r="R60" s="0" t="b">
        <f aca="false">TRUE()</f>
        <v>1</v>
      </c>
      <c r="S60" s="0" t="s">
        <v>1116</v>
      </c>
      <c r="T60" s="0" t="n">
        <v>0.119115</v>
      </c>
      <c r="U60" s="63" t="n">
        <v>6.52404E-006</v>
      </c>
      <c r="V60" s="0" t="n">
        <v>1257</v>
      </c>
      <c r="W60" s="0" t="s">
        <v>1020</v>
      </c>
      <c r="X60" s="0" t="b">
        <f aca="false">TRUE()</f>
        <v>1</v>
      </c>
      <c r="Y60" s="0" t="s">
        <v>1116</v>
      </c>
      <c r="Z60" s="0" t="s">
        <v>1117</v>
      </c>
      <c r="AA60" s="0" t="n">
        <v>2</v>
      </c>
      <c r="AB60" s="0" t="b">
        <f aca="false">TRUE()</f>
        <v>1</v>
      </c>
      <c r="AC60" s="0" t="s">
        <v>139</v>
      </c>
      <c r="AD60" s="0" t="s">
        <v>139</v>
      </c>
      <c r="AE60" s="0" t="n">
        <v>0.0160733334104293</v>
      </c>
      <c r="AF60" s="63" t="n">
        <v>4.18762799984236E-005</v>
      </c>
      <c r="AG60" s="0" t="b">
        <f aca="false">TRUE()</f>
        <v>1</v>
      </c>
      <c r="AH60" s="63" t="n">
        <v>1.85866017512206E-005</v>
      </c>
    </row>
    <row r="61" customFormat="false" ht="15.75" hidden="false" customHeight="false" outlineLevel="0" collapsed="false">
      <c r="A61" s="0" t="s">
        <v>188</v>
      </c>
      <c r="B61" s="0" t="s">
        <v>1065</v>
      </c>
      <c r="C61" s="0" t="s">
        <v>1067</v>
      </c>
      <c r="D61" s="0" t="s">
        <v>1065</v>
      </c>
      <c r="E61" s="0" t="s">
        <v>1067</v>
      </c>
      <c r="F61" s="0" t="n">
        <v>0.014471</v>
      </c>
      <c r="G61" s="0" t="n">
        <v>-0.0197</v>
      </c>
      <c r="H61" s="0" t="n">
        <v>0.855</v>
      </c>
      <c r="I61" s="0" t="n">
        <v>0.8651</v>
      </c>
      <c r="J61" s="0" t="b">
        <f aca="false">FALSE()</f>
        <v>0</v>
      </c>
      <c r="K61" s="0" t="b">
        <f aca="false">FALSE()</f>
        <v>0</v>
      </c>
      <c r="L61" s="0" t="b">
        <f aca="false">FALSE()</f>
        <v>0</v>
      </c>
      <c r="M61" s="0" t="s">
        <v>1115</v>
      </c>
      <c r="N61" s="0" t="n">
        <v>0.0024</v>
      </c>
      <c r="O61" s="63" t="n">
        <v>6.9E-017</v>
      </c>
      <c r="P61" s="0" t="n">
        <v>792972</v>
      </c>
      <c r="Q61" s="0" t="s">
        <v>1019</v>
      </c>
      <c r="R61" s="0" t="b">
        <f aca="false">TRUE()</f>
        <v>1</v>
      </c>
      <c r="S61" s="0" t="s">
        <v>1116</v>
      </c>
      <c r="T61" s="0" t="n">
        <v>0.00837421</v>
      </c>
      <c r="U61" s="0" t="n">
        <v>0.0839809</v>
      </c>
      <c r="V61" s="0" t="n">
        <v>1257</v>
      </c>
      <c r="W61" s="0" t="s">
        <v>1020</v>
      </c>
      <c r="X61" s="0" t="b">
        <f aca="false">TRUE()</f>
        <v>1</v>
      </c>
      <c r="Y61" s="0" t="s">
        <v>1116</v>
      </c>
      <c r="Z61" s="0" t="s">
        <v>1117</v>
      </c>
      <c r="AA61" s="0" t="n">
        <v>2</v>
      </c>
      <c r="AB61" s="0" t="b">
        <f aca="false">TRUE()</f>
        <v>1</v>
      </c>
      <c r="AC61" s="0" t="s">
        <v>139</v>
      </c>
      <c r="AD61" s="0" t="s">
        <v>139</v>
      </c>
      <c r="AE61" s="0" t="n">
        <v>0.00237749684650252</v>
      </c>
      <c r="AF61" s="63" t="n">
        <v>8.78913342994727E-005</v>
      </c>
      <c r="AG61" s="0" t="b">
        <f aca="false">TRUE()</f>
        <v>1</v>
      </c>
      <c r="AH61" s="0" t="n">
        <v>0.163034496621559</v>
      </c>
    </row>
    <row r="62" customFormat="false" ht="15.75" hidden="false" customHeight="false" outlineLevel="0" collapsed="false">
      <c r="A62" s="0" t="s">
        <v>292</v>
      </c>
      <c r="B62" s="0" t="s">
        <v>1068</v>
      </c>
      <c r="C62" s="0" t="s">
        <v>1067</v>
      </c>
      <c r="D62" s="0" t="s">
        <v>1068</v>
      </c>
      <c r="E62" s="0" t="s">
        <v>1067</v>
      </c>
      <c r="F62" s="0" t="n">
        <v>0.016841</v>
      </c>
      <c r="G62" s="0" t="n">
        <v>0.0124</v>
      </c>
      <c r="H62" s="0" t="n">
        <v>0.718</v>
      </c>
      <c r="I62" s="0" t="n">
        <v>0.6971</v>
      </c>
      <c r="J62" s="0" t="b">
        <f aca="false">FALSE()</f>
        <v>0</v>
      </c>
      <c r="K62" s="0" t="b">
        <f aca="false">FALSE()</f>
        <v>0</v>
      </c>
      <c r="L62" s="0" t="b">
        <f aca="false">FALSE()</f>
        <v>0</v>
      </c>
      <c r="M62" s="0" t="s">
        <v>1115</v>
      </c>
      <c r="N62" s="0" t="n">
        <v>0.0019</v>
      </c>
      <c r="O62" s="63" t="n">
        <v>6.1E-011</v>
      </c>
      <c r="P62" s="0" t="n">
        <v>691686</v>
      </c>
      <c r="Q62" s="0" t="s">
        <v>1019</v>
      </c>
      <c r="R62" s="0" t="b">
        <f aca="false">TRUE()</f>
        <v>1</v>
      </c>
      <c r="S62" s="0" t="s">
        <v>1116</v>
      </c>
      <c r="T62" s="0" t="n">
        <v>0.0215308</v>
      </c>
      <c r="U62" s="0" t="n">
        <v>0.434108</v>
      </c>
      <c r="V62" s="0" t="n">
        <v>1257</v>
      </c>
      <c r="W62" s="0" t="s">
        <v>1020</v>
      </c>
      <c r="X62" s="0" t="b">
        <f aca="false">TRUE()</f>
        <v>1</v>
      </c>
      <c r="Y62" s="0" t="s">
        <v>1116</v>
      </c>
      <c r="Z62" s="0" t="s">
        <v>1117</v>
      </c>
      <c r="AA62" s="0" t="n">
        <v>2</v>
      </c>
      <c r="AB62" s="0" t="b">
        <f aca="false">TRUE()</f>
        <v>1</v>
      </c>
      <c r="AC62" s="0" t="s">
        <v>139</v>
      </c>
      <c r="AD62" s="0" t="s">
        <v>139</v>
      </c>
      <c r="AE62" s="0" t="n">
        <v>0.000487571255366309</v>
      </c>
      <c r="AF62" s="63" t="n">
        <v>6.18570347894663E-005</v>
      </c>
      <c r="AG62" s="0" t="b">
        <f aca="false">TRUE()</f>
        <v>1</v>
      </c>
      <c r="AH62" s="0" t="n">
        <v>0.614905343531043</v>
      </c>
    </row>
    <row r="63" customFormat="false" ht="15.75" hidden="false" customHeight="false" outlineLevel="0" collapsed="false">
      <c r="A63" s="0" t="s">
        <v>240</v>
      </c>
      <c r="B63" s="0" t="s">
        <v>1064</v>
      </c>
      <c r="C63" s="0" t="s">
        <v>1065</v>
      </c>
      <c r="D63" s="0" t="s">
        <v>1064</v>
      </c>
      <c r="E63" s="0" t="s">
        <v>1065</v>
      </c>
      <c r="F63" s="0" t="n">
        <v>0.289899</v>
      </c>
      <c r="G63" s="0" t="n">
        <v>0.0149</v>
      </c>
      <c r="H63" s="0" t="n">
        <v>0.469</v>
      </c>
      <c r="I63" s="0" t="n">
        <v>0.4785</v>
      </c>
      <c r="J63" s="0" t="b">
        <f aca="false">FALSE()</f>
        <v>0</v>
      </c>
      <c r="K63" s="0" t="b">
        <f aca="false">FALSE()</f>
        <v>0</v>
      </c>
      <c r="L63" s="0" t="b">
        <f aca="false">FALSE()</f>
        <v>0</v>
      </c>
      <c r="M63" s="0" t="s">
        <v>1115</v>
      </c>
      <c r="N63" s="0" t="n">
        <v>0.0017</v>
      </c>
      <c r="O63" s="63" t="n">
        <v>9.2E-018</v>
      </c>
      <c r="P63" s="0" t="n">
        <v>687488</v>
      </c>
      <c r="Q63" s="0" t="s">
        <v>1019</v>
      </c>
      <c r="R63" s="0" t="b">
        <f aca="false">TRUE()</f>
        <v>1</v>
      </c>
      <c r="S63" s="0" t="s">
        <v>1116</v>
      </c>
      <c r="T63" s="0" t="n">
        <v>0.0466266</v>
      </c>
      <c r="U63" s="63" t="n">
        <v>5.05258E-010</v>
      </c>
      <c r="V63" s="0" t="n">
        <v>1257</v>
      </c>
      <c r="W63" s="0" t="s">
        <v>1020</v>
      </c>
      <c r="X63" s="0" t="b">
        <f aca="false">TRUE()</f>
        <v>1</v>
      </c>
      <c r="Y63" s="0" t="s">
        <v>1116</v>
      </c>
      <c r="Z63" s="0" t="s">
        <v>1117</v>
      </c>
      <c r="AA63" s="0" t="n">
        <v>2</v>
      </c>
      <c r="AB63" s="0" t="b">
        <f aca="false">TRUE()</f>
        <v>1</v>
      </c>
      <c r="AC63" s="0" t="s">
        <v>139</v>
      </c>
      <c r="AD63" s="0" t="s">
        <v>139</v>
      </c>
      <c r="AE63" s="0" t="n">
        <v>0.0303442083178378</v>
      </c>
      <c r="AF63" s="0" t="n">
        <v>0.000107157390644094</v>
      </c>
      <c r="AG63" s="0" t="b">
        <f aca="false">TRUE()</f>
        <v>1</v>
      </c>
      <c r="AH63" s="63" t="n">
        <v>4.62231769165991E-009</v>
      </c>
    </row>
    <row r="64" customFormat="false" ht="15.75" hidden="false" customHeight="false" outlineLevel="0" collapsed="false">
      <c r="A64" s="0" t="s">
        <v>218</v>
      </c>
      <c r="B64" s="0" t="s">
        <v>1068</v>
      </c>
      <c r="C64" s="0" t="s">
        <v>1067</v>
      </c>
      <c r="D64" s="0" t="s">
        <v>1068</v>
      </c>
      <c r="E64" s="0" t="s">
        <v>1067</v>
      </c>
      <c r="F64" s="0" t="n">
        <v>0.0967844</v>
      </c>
      <c r="G64" s="0" t="n">
        <v>0.0103</v>
      </c>
      <c r="H64" s="0" t="n">
        <v>0.307</v>
      </c>
      <c r="I64" s="0" t="n">
        <v>0.3092</v>
      </c>
      <c r="J64" s="0" t="b">
        <f aca="false">FALSE()</f>
        <v>0</v>
      </c>
      <c r="K64" s="0" t="b">
        <f aca="false">FALSE()</f>
        <v>0</v>
      </c>
      <c r="L64" s="0" t="b">
        <f aca="false">FALSE()</f>
        <v>0</v>
      </c>
      <c r="M64" s="0" t="s">
        <v>1115</v>
      </c>
      <c r="N64" s="0" t="n">
        <v>0.0018</v>
      </c>
      <c r="O64" s="63" t="n">
        <v>5.2E-009</v>
      </c>
      <c r="P64" s="0" t="n">
        <v>789716</v>
      </c>
      <c r="Q64" s="0" t="s">
        <v>1019</v>
      </c>
      <c r="R64" s="0" t="b">
        <f aca="false">TRUE()</f>
        <v>1</v>
      </c>
      <c r="S64" s="0" t="s">
        <v>1116</v>
      </c>
      <c r="T64" s="0" t="n">
        <v>0.020984</v>
      </c>
      <c r="U64" s="63" t="n">
        <v>3.9824E-006</v>
      </c>
      <c r="V64" s="0" t="n">
        <v>1257</v>
      </c>
      <c r="W64" s="0" t="s">
        <v>1020</v>
      </c>
      <c r="X64" s="0" t="b">
        <f aca="false">TRUE()</f>
        <v>1</v>
      </c>
      <c r="Y64" s="0" t="s">
        <v>1116</v>
      </c>
      <c r="Z64" s="0" t="s">
        <v>1117</v>
      </c>
      <c r="AA64" s="0" t="n">
        <v>2</v>
      </c>
      <c r="AB64" s="0" t="b">
        <f aca="false">TRUE()</f>
        <v>1</v>
      </c>
      <c r="AC64" s="0" t="s">
        <v>139</v>
      </c>
      <c r="AD64" s="0" t="s">
        <v>139</v>
      </c>
      <c r="AE64" s="0" t="n">
        <v>0.0168144940950259</v>
      </c>
      <c r="AF64" s="63" t="n">
        <v>4.31949123038271E-005</v>
      </c>
      <c r="AG64" s="0" t="b">
        <f aca="false">TRUE()</f>
        <v>1</v>
      </c>
      <c r="AH64" s="63" t="n">
        <v>1.17776676478126E-005</v>
      </c>
    </row>
    <row r="65" customFormat="false" ht="15.75" hidden="false" customHeight="false" outlineLevel="0" collapsed="false">
      <c r="A65" s="0" t="s">
        <v>247</v>
      </c>
      <c r="B65" s="0" t="s">
        <v>1064</v>
      </c>
      <c r="C65" s="0" t="s">
        <v>1067</v>
      </c>
      <c r="D65" s="0" t="s">
        <v>1064</v>
      </c>
      <c r="E65" s="0" t="s">
        <v>1067</v>
      </c>
      <c r="F65" s="0" t="n">
        <v>0.0555024</v>
      </c>
      <c r="G65" s="0" t="n">
        <v>-0.0129</v>
      </c>
      <c r="H65" s="0" t="n">
        <v>0.211</v>
      </c>
      <c r="I65" s="0" t="n">
        <v>0.2183</v>
      </c>
      <c r="J65" s="0" t="b">
        <f aca="false">FALSE()</f>
        <v>0</v>
      </c>
      <c r="K65" s="0" t="b">
        <f aca="false">TRUE()</f>
        <v>1</v>
      </c>
      <c r="L65" s="0" t="b">
        <f aca="false">FALSE()</f>
        <v>0</v>
      </c>
      <c r="M65" s="0" t="s">
        <v>1115</v>
      </c>
      <c r="N65" s="0" t="n">
        <v>0.0021</v>
      </c>
      <c r="O65" s="63" t="n">
        <v>4.1E-010</v>
      </c>
      <c r="P65" s="0" t="n">
        <v>691598</v>
      </c>
      <c r="Q65" s="0" t="s">
        <v>1019</v>
      </c>
      <c r="R65" s="0" t="b">
        <f aca="false">TRUE()</f>
        <v>1</v>
      </c>
      <c r="S65" s="0" t="s">
        <v>1116</v>
      </c>
      <c r="T65" s="0" t="n">
        <v>0.013971</v>
      </c>
      <c r="U65" s="63" t="n">
        <v>7.107E-005</v>
      </c>
      <c r="V65" s="0" t="n">
        <v>1257</v>
      </c>
      <c r="W65" s="0" t="s">
        <v>1020</v>
      </c>
      <c r="X65" s="0" t="b">
        <f aca="false">TRUE()</f>
        <v>1</v>
      </c>
      <c r="Y65" s="0" t="s">
        <v>1116</v>
      </c>
      <c r="Z65" s="0" t="s">
        <v>1117</v>
      </c>
      <c r="AA65" s="0" t="n">
        <v>2</v>
      </c>
      <c r="AB65" s="0" t="b">
        <f aca="false">TRUE()</f>
        <v>1</v>
      </c>
      <c r="AC65" s="0" t="s">
        <v>139</v>
      </c>
      <c r="AD65" s="0" t="s">
        <v>139</v>
      </c>
      <c r="AE65" s="0" t="n">
        <v>0.012501552668751</v>
      </c>
      <c r="AF65" s="63" t="n">
        <v>5.64815989895198E-005</v>
      </c>
      <c r="AG65" s="0" t="b">
        <f aca="false">TRUE()</f>
        <v>1</v>
      </c>
      <c r="AH65" s="0" t="n">
        <v>0.00021011177064902</v>
      </c>
    </row>
    <row r="66" customFormat="false" ht="15.75" hidden="false" customHeight="false" outlineLevel="0" collapsed="false">
      <c r="A66" s="0" t="s">
        <v>172</v>
      </c>
      <c r="B66" s="0" t="s">
        <v>1065</v>
      </c>
      <c r="C66" s="0" t="s">
        <v>1067</v>
      </c>
      <c r="D66" s="0" t="s">
        <v>1065</v>
      </c>
      <c r="E66" s="0" t="s">
        <v>1067</v>
      </c>
      <c r="F66" s="0" t="n">
        <v>-0.0609453</v>
      </c>
      <c r="G66" s="0" t="n">
        <v>-0.0139</v>
      </c>
      <c r="H66" s="0" t="n">
        <v>0.793</v>
      </c>
      <c r="I66" s="0" t="n">
        <v>0.7931</v>
      </c>
      <c r="J66" s="0" t="b">
        <f aca="false">FALSE()</f>
        <v>0</v>
      </c>
      <c r="K66" s="0" t="b">
        <f aca="false">FALSE()</f>
        <v>0</v>
      </c>
      <c r="L66" s="0" t="b">
        <f aca="false">FALSE()</f>
        <v>0</v>
      </c>
      <c r="M66" s="0" t="s">
        <v>1115</v>
      </c>
      <c r="N66" s="0" t="n">
        <v>0.002</v>
      </c>
      <c r="O66" s="63" t="n">
        <v>6.7E-012</v>
      </c>
      <c r="P66" s="0" t="n">
        <v>793514</v>
      </c>
      <c r="Q66" s="0" t="s">
        <v>1019</v>
      </c>
      <c r="R66" s="0" t="b">
        <f aca="false">TRUE()</f>
        <v>1</v>
      </c>
      <c r="S66" s="0" t="s">
        <v>1116</v>
      </c>
      <c r="T66" s="0" t="n">
        <v>0.0201792</v>
      </c>
      <c r="U66" s="0" t="n">
        <v>0.00252607</v>
      </c>
      <c r="V66" s="0" t="n">
        <v>1257</v>
      </c>
      <c r="W66" s="0" t="s">
        <v>1020</v>
      </c>
      <c r="X66" s="0" t="b">
        <f aca="false">TRUE()</f>
        <v>1</v>
      </c>
      <c r="Y66" s="0" t="s">
        <v>1116</v>
      </c>
      <c r="Z66" s="0" t="s">
        <v>1117</v>
      </c>
      <c r="AA66" s="0" t="n">
        <v>2</v>
      </c>
      <c r="AB66" s="0" t="b">
        <f aca="false">TRUE()</f>
        <v>1</v>
      </c>
      <c r="AC66" s="0" t="s">
        <v>139</v>
      </c>
      <c r="AD66" s="0" t="s">
        <v>139</v>
      </c>
      <c r="AE66" s="0" t="n">
        <v>0.00724471911082663</v>
      </c>
      <c r="AF66" s="63" t="n">
        <v>5.93695978276473E-005</v>
      </c>
      <c r="AG66" s="0" t="b">
        <f aca="false">TRUE()</f>
        <v>1</v>
      </c>
      <c r="AH66" s="0" t="n">
        <v>0.00602542142244532</v>
      </c>
    </row>
    <row r="67" customFormat="false" ht="15.75" hidden="false" customHeight="false" outlineLevel="0" collapsed="false">
      <c r="A67" s="0" t="s">
        <v>284</v>
      </c>
      <c r="B67" s="0" t="s">
        <v>1064</v>
      </c>
      <c r="C67" s="0" t="s">
        <v>1065</v>
      </c>
      <c r="D67" s="0" t="s">
        <v>1064</v>
      </c>
      <c r="E67" s="0" t="s">
        <v>1065</v>
      </c>
      <c r="F67" s="0" t="n">
        <v>0.268593</v>
      </c>
      <c r="G67" s="0" t="n">
        <v>-0.01</v>
      </c>
      <c r="H67" s="0" t="n">
        <v>0.486</v>
      </c>
      <c r="I67" s="0" t="n">
        <v>0.4867</v>
      </c>
      <c r="J67" s="0" t="b">
        <f aca="false">FALSE()</f>
        <v>0</v>
      </c>
      <c r="K67" s="0" t="b">
        <f aca="false">FALSE()</f>
        <v>0</v>
      </c>
      <c r="L67" s="0" t="b">
        <f aca="false">FALSE()</f>
        <v>0</v>
      </c>
      <c r="M67" s="0" t="s">
        <v>1115</v>
      </c>
      <c r="N67" s="0" t="n">
        <v>0.0018</v>
      </c>
      <c r="O67" s="63" t="n">
        <v>1.6E-008</v>
      </c>
      <c r="P67" s="0" t="n">
        <v>669579</v>
      </c>
      <c r="Q67" s="0" t="s">
        <v>1019</v>
      </c>
      <c r="R67" s="0" t="b">
        <f aca="false">TRUE()</f>
        <v>1</v>
      </c>
      <c r="S67" s="0" t="s">
        <v>1116</v>
      </c>
      <c r="T67" s="0" t="n">
        <v>0.0651963</v>
      </c>
      <c r="U67" s="63" t="n">
        <v>3.79279E-005</v>
      </c>
      <c r="V67" s="0" t="n">
        <v>1257</v>
      </c>
      <c r="W67" s="0" t="s">
        <v>1020</v>
      </c>
      <c r="X67" s="0" t="b">
        <f aca="false">TRUE()</f>
        <v>1</v>
      </c>
      <c r="Y67" s="0" t="s">
        <v>1116</v>
      </c>
      <c r="Z67" s="0" t="s">
        <v>1117</v>
      </c>
      <c r="AA67" s="0" t="n">
        <v>2</v>
      </c>
      <c r="AB67" s="0" t="b">
        <f aca="false">TRUE()</f>
        <v>1</v>
      </c>
      <c r="AC67" s="0" t="s">
        <v>139</v>
      </c>
      <c r="AD67" s="0" t="s">
        <v>139</v>
      </c>
      <c r="AE67" s="0" t="n">
        <v>0.013437994857971</v>
      </c>
      <c r="AF67" s="63" t="n">
        <v>4.76814570900827E-005</v>
      </c>
      <c r="AG67" s="0" t="b">
        <f aca="false">TRUE()</f>
        <v>1</v>
      </c>
      <c r="AH67" s="0" t="n">
        <v>0.000106446185599157</v>
      </c>
    </row>
    <row r="68" customFormat="false" ht="15.75" hidden="false" customHeight="false" outlineLevel="0" collapsed="false">
      <c r="A68" s="0" t="s">
        <v>295</v>
      </c>
      <c r="B68" s="0" t="s">
        <v>1064</v>
      </c>
      <c r="C68" s="0" t="s">
        <v>1068</v>
      </c>
      <c r="D68" s="0" t="s">
        <v>1064</v>
      </c>
      <c r="E68" s="0" t="s">
        <v>1068</v>
      </c>
      <c r="F68" s="0" t="n">
        <v>-0.186333</v>
      </c>
      <c r="G68" s="0" t="n">
        <v>0.0135</v>
      </c>
      <c r="H68" s="0" t="n">
        <v>0.39</v>
      </c>
      <c r="I68" s="0" t="n">
        <v>0.3956</v>
      </c>
      <c r="J68" s="0" t="b">
        <f aca="false">FALSE()</f>
        <v>0</v>
      </c>
      <c r="K68" s="0" t="b">
        <f aca="false">FALSE()</f>
        <v>0</v>
      </c>
      <c r="L68" s="0" t="b">
        <f aca="false">FALSE()</f>
        <v>0</v>
      </c>
      <c r="M68" s="0" t="s">
        <v>1115</v>
      </c>
      <c r="N68" s="0" t="n">
        <v>0.0018</v>
      </c>
      <c r="O68" s="63" t="n">
        <v>2.4E-014</v>
      </c>
      <c r="P68" s="0" t="n">
        <v>685154</v>
      </c>
      <c r="Q68" s="0" t="s">
        <v>1019</v>
      </c>
      <c r="R68" s="0" t="b">
        <f aca="false">TRUE()</f>
        <v>1</v>
      </c>
      <c r="S68" s="0" t="s">
        <v>1116</v>
      </c>
      <c r="T68" s="0" t="n">
        <v>0.0340607</v>
      </c>
      <c r="U68" s="63" t="n">
        <v>4.48524E-008</v>
      </c>
      <c r="V68" s="0" t="n">
        <v>1257</v>
      </c>
      <c r="W68" s="0" t="s">
        <v>1020</v>
      </c>
      <c r="X68" s="0" t="b">
        <f aca="false">TRUE()</f>
        <v>1</v>
      </c>
      <c r="Y68" s="0" t="s">
        <v>1116</v>
      </c>
      <c r="Z68" s="0" t="s">
        <v>1117</v>
      </c>
      <c r="AA68" s="0" t="n">
        <v>2</v>
      </c>
      <c r="AB68" s="0" t="b">
        <f aca="false">TRUE()</f>
        <v>1</v>
      </c>
      <c r="AC68" s="0" t="s">
        <v>139</v>
      </c>
      <c r="AD68" s="0" t="s">
        <v>139</v>
      </c>
      <c r="AE68" s="0" t="n">
        <v>0.0235735034972801</v>
      </c>
      <c r="AF68" s="63" t="n">
        <v>8.48986511119549E-005</v>
      </c>
      <c r="AG68" s="0" t="b">
        <f aca="false">TRUE()</f>
        <v>1</v>
      </c>
      <c r="AH68" s="63" t="n">
        <v>2.61389736912747E-007</v>
      </c>
    </row>
    <row r="69" customFormat="false" ht="15.75" hidden="false" customHeight="false" outlineLevel="0" collapsed="false">
      <c r="A69" s="0" t="s">
        <v>174</v>
      </c>
      <c r="B69" s="0" t="s">
        <v>1064</v>
      </c>
      <c r="C69" s="0" t="s">
        <v>1065</v>
      </c>
      <c r="D69" s="0" t="s">
        <v>1064</v>
      </c>
      <c r="E69" s="0" t="s">
        <v>1065</v>
      </c>
      <c r="F69" s="0" t="n">
        <v>-0.0617329</v>
      </c>
      <c r="G69" s="0" t="n">
        <v>-0.0097</v>
      </c>
      <c r="H69" s="0" t="n">
        <v>0.558</v>
      </c>
      <c r="I69" s="0" t="n">
        <v>0.5589</v>
      </c>
      <c r="J69" s="0" t="b">
        <f aca="false">FALSE()</f>
        <v>0</v>
      </c>
      <c r="K69" s="0" t="b">
        <f aca="false">FALSE()</f>
        <v>0</v>
      </c>
      <c r="L69" s="0" t="b">
        <f aca="false">FALSE()</f>
        <v>0</v>
      </c>
      <c r="M69" s="0" t="s">
        <v>1115</v>
      </c>
      <c r="N69" s="0" t="n">
        <v>0.0017</v>
      </c>
      <c r="O69" s="63" t="n">
        <v>1.6E-008</v>
      </c>
      <c r="P69" s="0" t="n">
        <v>691522</v>
      </c>
      <c r="Q69" s="0" t="s">
        <v>1019</v>
      </c>
      <c r="R69" s="0" t="b">
        <f aca="false">TRUE()</f>
        <v>1</v>
      </c>
      <c r="S69" s="0" t="s">
        <v>1116</v>
      </c>
      <c r="T69" s="0" t="n">
        <v>0.017137</v>
      </c>
      <c r="U69" s="0" t="n">
        <v>0.0003154</v>
      </c>
      <c r="V69" s="0" t="n">
        <v>1257</v>
      </c>
      <c r="W69" s="0" t="s">
        <v>1020</v>
      </c>
      <c r="X69" s="0" t="b">
        <f aca="false">TRUE()</f>
        <v>1</v>
      </c>
      <c r="Y69" s="0" t="s">
        <v>1116</v>
      </c>
      <c r="Z69" s="0" t="s">
        <v>1117</v>
      </c>
      <c r="AA69" s="0" t="n">
        <v>2</v>
      </c>
      <c r="AB69" s="0" t="b">
        <f aca="false">TRUE()</f>
        <v>1</v>
      </c>
      <c r="AC69" s="0" t="s">
        <v>139</v>
      </c>
      <c r="AD69" s="0" t="s">
        <v>139</v>
      </c>
      <c r="AE69" s="0" t="n">
        <v>0.0102907146989977</v>
      </c>
      <c r="AF69" s="63" t="n">
        <v>4.61685205040184E-005</v>
      </c>
      <c r="AG69" s="0" t="b">
        <f aca="false">TRUE()</f>
        <v>1</v>
      </c>
      <c r="AH69" s="0" t="n">
        <v>0.000776535016553462</v>
      </c>
    </row>
    <row r="70" customFormat="false" ht="15.75" hidden="false" customHeight="false" outlineLevel="0" collapsed="false">
      <c r="A70" s="0" t="s">
        <v>236</v>
      </c>
      <c r="B70" s="0" t="s">
        <v>1064</v>
      </c>
      <c r="C70" s="0" t="s">
        <v>1065</v>
      </c>
      <c r="D70" s="0" t="s">
        <v>1064</v>
      </c>
      <c r="E70" s="0" t="s">
        <v>1065</v>
      </c>
      <c r="F70" s="0" t="n">
        <v>0.326792</v>
      </c>
      <c r="G70" s="0" t="n">
        <v>0.0157</v>
      </c>
      <c r="H70" s="0" t="n">
        <v>0.115</v>
      </c>
      <c r="I70" s="0" t="n">
        <v>0.1087</v>
      </c>
      <c r="J70" s="0" t="b">
        <f aca="false">FALSE()</f>
        <v>0</v>
      </c>
      <c r="K70" s="0" t="b">
        <f aca="false">FALSE()</f>
        <v>0</v>
      </c>
      <c r="L70" s="0" t="b">
        <f aca="false">FALSE()</f>
        <v>0</v>
      </c>
      <c r="M70" s="0" t="s">
        <v>1115</v>
      </c>
      <c r="N70" s="0" t="n">
        <v>0.0026</v>
      </c>
      <c r="O70" s="63" t="n">
        <v>3.1E-009</v>
      </c>
      <c r="P70" s="0" t="n">
        <v>791893</v>
      </c>
      <c r="Q70" s="0" t="s">
        <v>1019</v>
      </c>
      <c r="R70" s="0" t="b">
        <f aca="false">TRUE()</f>
        <v>1</v>
      </c>
      <c r="S70" s="0" t="s">
        <v>1116</v>
      </c>
      <c r="T70" s="0" t="n">
        <v>0.0491897</v>
      </c>
      <c r="U70" s="63" t="n">
        <v>3.0633E-011</v>
      </c>
      <c r="V70" s="0" t="n">
        <v>1257</v>
      </c>
      <c r="W70" s="0" t="s">
        <v>1020</v>
      </c>
      <c r="X70" s="0" t="b">
        <f aca="false">TRUE()</f>
        <v>1</v>
      </c>
      <c r="Y70" s="0" t="s">
        <v>1116</v>
      </c>
      <c r="Z70" s="0" t="s">
        <v>1117</v>
      </c>
      <c r="AA70" s="0" t="n">
        <v>2</v>
      </c>
      <c r="AB70" s="0" t="b">
        <f aca="false">TRUE()</f>
        <v>1</v>
      </c>
      <c r="AC70" s="0" t="s">
        <v>139</v>
      </c>
      <c r="AD70" s="0" t="s">
        <v>139</v>
      </c>
      <c r="AE70" s="0" t="n">
        <v>0.0345699481281369</v>
      </c>
      <c r="AF70" s="63" t="n">
        <v>4.43475753629091E-005</v>
      </c>
      <c r="AG70" s="0" t="b">
        <f aca="false">TRUE()</f>
        <v>1</v>
      </c>
      <c r="AH70" s="63" t="n">
        <v>1.35645835676622E-010</v>
      </c>
    </row>
    <row r="71" customFormat="false" ht="15.75" hidden="false" customHeight="false" outlineLevel="0" collapsed="false">
      <c r="A71" s="0" t="s">
        <v>176</v>
      </c>
      <c r="B71" s="0" t="s">
        <v>1068</v>
      </c>
      <c r="C71" s="0" t="s">
        <v>1067</v>
      </c>
      <c r="D71" s="0" t="s">
        <v>1068</v>
      </c>
      <c r="E71" s="0" t="s">
        <v>1067</v>
      </c>
      <c r="F71" s="0" t="n">
        <v>-0.0707302</v>
      </c>
      <c r="G71" s="0" t="n">
        <v>-0.0173</v>
      </c>
      <c r="H71" s="0" t="n">
        <v>0.778</v>
      </c>
      <c r="I71" s="0" t="n">
        <v>0.7591</v>
      </c>
      <c r="J71" s="0" t="b">
        <f aca="false">FALSE()</f>
        <v>0</v>
      </c>
      <c r="K71" s="0" t="b">
        <f aca="false">FALSE()</f>
        <v>0</v>
      </c>
      <c r="L71" s="0" t="b">
        <f aca="false">FALSE()</f>
        <v>0</v>
      </c>
      <c r="M71" s="0" t="s">
        <v>1115</v>
      </c>
      <c r="N71" s="0" t="n">
        <v>0.002</v>
      </c>
      <c r="O71" s="63" t="n">
        <v>1.6E-017</v>
      </c>
      <c r="P71" s="0" t="n">
        <v>689723</v>
      </c>
      <c r="Q71" s="0" t="s">
        <v>1019</v>
      </c>
      <c r="R71" s="0" t="b">
        <f aca="false">TRUE()</f>
        <v>1</v>
      </c>
      <c r="S71" s="0" t="s">
        <v>1116</v>
      </c>
      <c r="T71" s="0" t="n">
        <v>0.0153133</v>
      </c>
      <c r="U71" s="63" t="n">
        <v>3.85804E-006</v>
      </c>
      <c r="V71" s="0" t="n">
        <v>1257</v>
      </c>
      <c r="W71" s="0" t="s">
        <v>1020</v>
      </c>
      <c r="X71" s="0" t="b">
        <f aca="false">TRUE()</f>
        <v>1</v>
      </c>
      <c r="Y71" s="0" t="s">
        <v>1116</v>
      </c>
      <c r="Z71" s="0" t="s">
        <v>1117</v>
      </c>
      <c r="AA71" s="0" t="n">
        <v>2</v>
      </c>
      <c r="AB71" s="0" t="b">
        <f aca="false">TRUE()</f>
        <v>1</v>
      </c>
      <c r="AC71" s="0" t="s">
        <v>139</v>
      </c>
      <c r="AD71" s="0" t="s">
        <v>139</v>
      </c>
      <c r="AE71" s="0" t="n">
        <v>0.01686215574806</v>
      </c>
      <c r="AF71" s="0" t="n">
        <v>0.000105226961146899</v>
      </c>
      <c r="AG71" s="0" t="b">
        <f aca="false">TRUE()</f>
        <v>1</v>
      </c>
      <c r="AH71" s="63" t="n">
        <v>2.06856038821196E-005</v>
      </c>
    </row>
    <row r="72" customFormat="false" ht="15.75" hidden="false" customHeight="false" outlineLevel="0" collapsed="false">
      <c r="A72" s="0" t="s">
        <v>190</v>
      </c>
      <c r="B72" s="0" t="s">
        <v>1064</v>
      </c>
      <c r="C72" s="0" t="s">
        <v>1065</v>
      </c>
      <c r="D72" s="0" t="s">
        <v>1064</v>
      </c>
      <c r="E72" s="0" t="s">
        <v>1065</v>
      </c>
      <c r="F72" s="0" t="n">
        <v>0.081398</v>
      </c>
      <c r="G72" s="0" t="n">
        <v>-0.0133</v>
      </c>
      <c r="H72" s="0" t="n">
        <v>0.317</v>
      </c>
      <c r="I72" s="0" t="n">
        <v>0.2836</v>
      </c>
      <c r="J72" s="0" t="b">
        <f aca="false">FALSE()</f>
        <v>0</v>
      </c>
      <c r="K72" s="0" t="b">
        <f aca="false">FALSE()</f>
        <v>0</v>
      </c>
      <c r="L72" s="0" t="b">
        <f aca="false">FALSE()</f>
        <v>0</v>
      </c>
      <c r="M72" s="0" t="s">
        <v>1115</v>
      </c>
      <c r="N72" s="0" t="n">
        <v>0.0018</v>
      </c>
      <c r="O72" s="63" t="n">
        <v>1.9E-013</v>
      </c>
      <c r="P72" s="0" t="n">
        <v>787966</v>
      </c>
      <c r="Q72" s="0" t="s">
        <v>1019</v>
      </c>
      <c r="R72" s="0" t="b">
        <f aca="false">TRUE()</f>
        <v>1</v>
      </c>
      <c r="S72" s="0" t="s">
        <v>1116</v>
      </c>
      <c r="T72" s="0" t="n">
        <v>0.0095337</v>
      </c>
      <c r="U72" s="63" t="n">
        <v>1.36658E-017</v>
      </c>
      <c r="V72" s="0" t="n">
        <v>1257</v>
      </c>
      <c r="W72" s="0" t="s">
        <v>1020</v>
      </c>
      <c r="X72" s="0" t="b">
        <f aca="false">TRUE()</f>
        <v>1</v>
      </c>
      <c r="Y72" s="0" t="s">
        <v>1116</v>
      </c>
      <c r="Z72" s="0" t="s">
        <v>1117</v>
      </c>
      <c r="AA72" s="0" t="n">
        <v>2</v>
      </c>
      <c r="AB72" s="0" t="b">
        <f aca="false">TRUE()</f>
        <v>1</v>
      </c>
      <c r="AC72" s="0" t="s">
        <v>139</v>
      </c>
      <c r="AD72" s="0" t="s">
        <v>139</v>
      </c>
      <c r="AE72" s="0" t="n">
        <v>0.0564502989822081</v>
      </c>
      <c r="AF72" s="63" t="n">
        <v>6.86603381611905E-005</v>
      </c>
      <c r="AG72" s="0" t="b">
        <f aca="false">TRUE()</f>
        <v>1</v>
      </c>
      <c r="AH72" s="63" t="n">
        <v>1.2580193964664E-016</v>
      </c>
    </row>
    <row r="73" customFormat="false" ht="15.75" hidden="false" customHeight="false" outlineLevel="0" collapsed="false">
      <c r="A73" s="0" t="s">
        <v>317</v>
      </c>
      <c r="B73" s="0" t="s">
        <v>1064</v>
      </c>
      <c r="C73" s="0" t="s">
        <v>1067</v>
      </c>
      <c r="D73" s="0" t="s">
        <v>1064</v>
      </c>
      <c r="E73" s="0" t="s">
        <v>1067</v>
      </c>
      <c r="F73" s="0" t="n">
        <v>-0.0997095</v>
      </c>
      <c r="G73" s="0" t="n">
        <v>0.0104</v>
      </c>
      <c r="H73" s="0" t="n">
        <v>0.488</v>
      </c>
      <c r="I73" s="0" t="n">
        <v>0.498</v>
      </c>
      <c r="J73" s="0" t="b">
        <f aca="false">FALSE()</f>
        <v>0</v>
      </c>
      <c r="K73" s="0" t="b">
        <f aca="false">TRUE()</f>
        <v>1</v>
      </c>
      <c r="L73" s="0" t="b">
        <f aca="false">TRUE()</f>
        <v>1</v>
      </c>
      <c r="M73" s="0" t="s">
        <v>1115</v>
      </c>
      <c r="N73" s="0" t="n">
        <v>0.0017</v>
      </c>
      <c r="O73" s="63" t="n">
        <v>1.7E-009</v>
      </c>
      <c r="P73" s="0" t="n">
        <v>691753</v>
      </c>
      <c r="Q73" s="0" t="s">
        <v>1019</v>
      </c>
      <c r="R73" s="0" t="b">
        <f aca="false">TRUE()</f>
        <v>1</v>
      </c>
      <c r="S73" s="0" t="s">
        <v>1116</v>
      </c>
      <c r="T73" s="0" t="n">
        <v>0.0284683</v>
      </c>
      <c r="U73" s="0" t="n">
        <v>0.000460958</v>
      </c>
      <c r="V73" s="0" t="n">
        <v>1257</v>
      </c>
      <c r="W73" s="0" t="s">
        <v>1020</v>
      </c>
      <c r="X73" s="0" t="b">
        <f aca="false">TRUE()</f>
        <v>1</v>
      </c>
      <c r="Y73" s="0" t="s">
        <v>1116</v>
      </c>
      <c r="Z73" s="0" t="s">
        <v>1117</v>
      </c>
      <c r="AA73" s="0" t="n">
        <v>2</v>
      </c>
      <c r="AB73" s="0" t="b">
        <f aca="false">FALSE()</f>
        <v>0</v>
      </c>
      <c r="AC73" s="0" t="s">
        <v>139</v>
      </c>
      <c r="AD73" s="0" t="s">
        <v>139</v>
      </c>
      <c r="AE73" s="0" t="n">
        <v>0.00973095844439332</v>
      </c>
      <c r="AF73" s="63" t="n">
        <v>5.24588861188816E-005</v>
      </c>
      <c r="AG73" s="0" t="b">
        <f aca="false">TRUE()</f>
        <v>1</v>
      </c>
      <c r="AH73" s="0" t="n">
        <v>0.00117370158888332</v>
      </c>
    </row>
    <row r="74" customFormat="false" ht="15.75" hidden="false" customHeight="false" outlineLevel="0" collapsed="false">
      <c r="A74" s="0" t="s">
        <v>242</v>
      </c>
      <c r="B74" s="0" t="s">
        <v>1068</v>
      </c>
      <c r="C74" s="0" t="s">
        <v>1067</v>
      </c>
      <c r="D74" s="0" t="s">
        <v>1068</v>
      </c>
      <c r="E74" s="0" t="s">
        <v>1067</v>
      </c>
      <c r="F74" s="0" t="n">
        <v>-0.0390609</v>
      </c>
      <c r="G74" s="0" t="n">
        <v>0.0177</v>
      </c>
      <c r="H74" s="0" t="n">
        <v>0.46</v>
      </c>
      <c r="I74" s="0" t="n">
        <v>0.4662</v>
      </c>
      <c r="J74" s="0" t="b">
        <f aca="false">FALSE()</f>
        <v>0</v>
      </c>
      <c r="K74" s="0" t="b">
        <f aca="false">FALSE()</f>
        <v>0</v>
      </c>
      <c r="L74" s="0" t="b">
        <f aca="false">FALSE()</f>
        <v>0</v>
      </c>
      <c r="M74" s="0" t="s">
        <v>1115</v>
      </c>
      <c r="N74" s="0" t="n">
        <v>0.0017</v>
      </c>
      <c r="O74" s="63" t="n">
        <v>1.5E-026</v>
      </c>
      <c r="P74" s="0" t="n">
        <v>793993</v>
      </c>
      <c r="Q74" s="0" t="s">
        <v>1019</v>
      </c>
      <c r="R74" s="0" t="b">
        <f aca="false">TRUE()</f>
        <v>1</v>
      </c>
      <c r="S74" s="0" t="s">
        <v>1116</v>
      </c>
      <c r="T74" s="0" t="n">
        <v>0.0106036</v>
      </c>
      <c r="U74" s="0" t="n">
        <v>0.000229838</v>
      </c>
      <c r="V74" s="0" t="n">
        <v>1257</v>
      </c>
      <c r="W74" s="0" t="s">
        <v>1020</v>
      </c>
      <c r="X74" s="0" t="b">
        <f aca="false">TRUE()</f>
        <v>1</v>
      </c>
      <c r="Y74" s="0" t="s">
        <v>1116</v>
      </c>
      <c r="Z74" s="0" t="s">
        <v>1117</v>
      </c>
      <c r="AA74" s="0" t="n">
        <v>2</v>
      </c>
      <c r="AB74" s="0" t="b">
        <f aca="false">TRUE()</f>
        <v>1</v>
      </c>
      <c r="AC74" s="0" t="s">
        <v>139</v>
      </c>
      <c r="AD74" s="0" t="s">
        <v>139</v>
      </c>
      <c r="AE74" s="0" t="n">
        <v>0.010758655080814</v>
      </c>
      <c r="AF74" s="0" t="n">
        <v>0.000143206488022686</v>
      </c>
      <c r="AG74" s="0" t="b">
        <f aca="false">TRUE()</f>
        <v>1</v>
      </c>
      <c r="AH74" s="0" t="n">
        <v>0.00111430910344226</v>
      </c>
    </row>
    <row r="75" customFormat="false" ht="15.75" hidden="false" customHeight="false" outlineLevel="0" collapsed="false">
      <c r="A75" s="0" t="s">
        <v>260</v>
      </c>
      <c r="B75" s="0" t="s">
        <v>1064</v>
      </c>
      <c r="C75" s="0" t="s">
        <v>1065</v>
      </c>
      <c r="D75" s="0" t="s">
        <v>1064</v>
      </c>
      <c r="E75" s="0" t="s">
        <v>1065</v>
      </c>
      <c r="F75" s="0" t="n">
        <v>-0.0590296</v>
      </c>
      <c r="G75" s="0" t="n">
        <v>-0.0158</v>
      </c>
      <c r="H75" s="0" t="n">
        <v>0.643</v>
      </c>
      <c r="I75" s="0" t="n">
        <v>0.6565</v>
      </c>
      <c r="J75" s="0" t="b">
        <f aca="false">FALSE()</f>
        <v>0</v>
      </c>
      <c r="K75" s="0" t="b">
        <f aca="false">FALSE()</f>
        <v>0</v>
      </c>
      <c r="L75" s="0" t="b">
        <f aca="false">FALSE()</f>
        <v>0</v>
      </c>
      <c r="M75" s="0" t="s">
        <v>1115</v>
      </c>
      <c r="N75" s="0" t="n">
        <v>0.0018</v>
      </c>
      <c r="O75" s="63" t="n">
        <v>2.4E-018</v>
      </c>
      <c r="P75" s="0" t="n">
        <v>691134</v>
      </c>
      <c r="Q75" s="0" t="s">
        <v>1019</v>
      </c>
      <c r="R75" s="0" t="b">
        <f aca="false">TRUE()</f>
        <v>1</v>
      </c>
      <c r="S75" s="0" t="s">
        <v>1116</v>
      </c>
      <c r="T75" s="0" t="n">
        <v>0.0124029</v>
      </c>
      <c r="U75" s="63" t="n">
        <v>1.94242E-006</v>
      </c>
      <c r="V75" s="0" t="n">
        <v>1257</v>
      </c>
      <c r="W75" s="0" t="s">
        <v>1020</v>
      </c>
      <c r="X75" s="0" t="b">
        <f aca="false">TRUE()</f>
        <v>1</v>
      </c>
      <c r="Y75" s="0" t="s">
        <v>1116</v>
      </c>
      <c r="Z75" s="0" t="s">
        <v>1117</v>
      </c>
      <c r="AA75" s="0" t="n">
        <v>2</v>
      </c>
      <c r="AB75" s="0" t="b">
        <f aca="false">TRUE()</f>
        <v>1</v>
      </c>
      <c r="AC75" s="0" t="s">
        <v>139</v>
      </c>
      <c r="AD75" s="0" t="s">
        <v>139</v>
      </c>
      <c r="AE75" s="0" t="n">
        <v>0.0178937578351017</v>
      </c>
      <c r="AF75" s="0" t="n">
        <v>0.000110429921208222</v>
      </c>
      <c r="AG75" s="0" t="b">
        <f aca="false">TRUE()</f>
        <v>1</v>
      </c>
      <c r="AH75" s="63" t="n">
        <v>1.13665098094139E-005</v>
      </c>
    </row>
    <row r="76" customFormat="false" ht="15.75" hidden="false" customHeight="false" outlineLevel="0" collapsed="false">
      <c r="A76" s="0" t="s">
        <v>262</v>
      </c>
      <c r="B76" s="0" t="s">
        <v>1065</v>
      </c>
      <c r="C76" s="0" t="s">
        <v>1067</v>
      </c>
      <c r="D76" s="0" t="s">
        <v>1065</v>
      </c>
      <c r="E76" s="0" t="s">
        <v>1067</v>
      </c>
      <c r="F76" s="0" t="n">
        <v>0.029513</v>
      </c>
      <c r="G76" s="0" t="n">
        <v>-0.0263</v>
      </c>
      <c r="H76" s="0" t="n">
        <v>0.602</v>
      </c>
      <c r="I76" s="0" t="n">
        <v>0.5867</v>
      </c>
      <c r="J76" s="0" t="b">
        <f aca="false">FALSE()</f>
        <v>0</v>
      </c>
      <c r="K76" s="0" t="b">
        <f aca="false">FALSE()</f>
        <v>0</v>
      </c>
      <c r="L76" s="0" t="b">
        <f aca="false">FALSE()</f>
        <v>0</v>
      </c>
      <c r="M76" s="0" t="s">
        <v>1115</v>
      </c>
      <c r="N76" s="0" t="n">
        <v>0.0016</v>
      </c>
      <c r="O76" s="63" t="n">
        <v>3.2E-058</v>
      </c>
      <c r="P76" s="0" t="n">
        <v>795474</v>
      </c>
      <c r="Q76" s="0" t="s">
        <v>1019</v>
      </c>
      <c r="R76" s="0" t="b">
        <f aca="false">TRUE()</f>
        <v>1</v>
      </c>
      <c r="S76" s="0" t="s">
        <v>1116</v>
      </c>
      <c r="T76" s="0" t="n">
        <v>0.00695831</v>
      </c>
      <c r="U76" s="63" t="n">
        <v>2.22134E-005</v>
      </c>
      <c r="V76" s="0" t="n">
        <v>1257</v>
      </c>
      <c r="W76" s="0" t="s">
        <v>1020</v>
      </c>
      <c r="X76" s="0" t="b">
        <f aca="false">TRUE()</f>
        <v>1</v>
      </c>
      <c r="Y76" s="0" t="s">
        <v>1116</v>
      </c>
      <c r="Z76" s="0" t="s">
        <v>1117</v>
      </c>
      <c r="AA76" s="0" t="n">
        <v>2</v>
      </c>
      <c r="AB76" s="0" t="b">
        <f aca="false">TRUE()</f>
        <v>1</v>
      </c>
      <c r="AC76" s="0" t="s">
        <v>139</v>
      </c>
      <c r="AD76" s="0" t="s">
        <v>139</v>
      </c>
      <c r="AE76" s="0" t="n">
        <v>0.0142375073282278</v>
      </c>
      <c r="AF76" s="0" t="n">
        <v>0.000325183402611491</v>
      </c>
      <c r="AG76" s="0" t="b">
        <f aca="false">TRUE()</f>
        <v>1</v>
      </c>
      <c r="AH76" s="0" t="n">
        <v>0.000313211926780821</v>
      </c>
    </row>
    <row r="77" customFormat="false" ht="15.75" hidden="false" customHeight="false" outlineLevel="0" collapsed="false">
      <c r="A77" s="0" t="s">
        <v>270</v>
      </c>
      <c r="B77" s="0" t="s">
        <v>1068</v>
      </c>
      <c r="C77" s="0" t="s">
        <v>1067</v>
      </c>
      <c r="D77" s="0" t="s">
        <v>1068</v>
      </c>
      <c r="E77" s="0" t="s">
        <v>1067</v>
      </c>
      <c r="F77" s="0" t="n">
        <v>-0.0218716</v>
      </c>
      <c r="G77" s="0" t="n">
        <v>-0.0125</v>
      </c>
      <c r="H77" s="0" t="n">
        <v>0.694</v>
      </c>
      <c r="I77" s="0" t="n">
        <v>0.6731</v>
      </c>
      <c r="J77" s="0" t="b">
        <f aca="false">FALSE()</f>
        <v>0</v>
      </c>
      <c r="K77" s="0" t="b">
        <f aca="false">FALSE()</f>
        <v>0</v>
      </c>
      <c r="L77" s="0" t="b">
        <f aca="false">FALSE()</f>
        <v>0</v>
      </c>
      <c r="M77" s="0" t="s">
        <v>1115</v>
      </c>
      <c r="N77" s="0" t="n">
        <v>0.0018</v>
      </c>
      <c r="O77" s="63" t="n">
        <v>9.4E-013</v>
      </c>
      <c r="P77" s="0" t="n">
        <v>784423</v>
      </c>
      <c r="Q77" s="0" t="s">
        <v>1019</v>
      </c>
      <c r="R77" s="0" t="b">
        <f aca="false">TRUE()</f>
        <v>1</v>
      </c>
      <c r="S77" s="0" t="s">
        <v>1116</v>
      </c>
      <c r="T77" s="0" t="n">
        <v>0.0102141</v>
      </c>
      <c r="U77" s="0" t="n">
        <v>0.0322493</v>
      </c>
      <c r="V77" s="0" t="n">
        <v>1257</v>
      </c>
      <c r="W77" s="0" t="s">
        <v>1020</v>
      </c>
      <c r="X77" s="0" t="b">
        <f aca="false">TRUE()</f>
        <v>1</v>
      </c>
      <c r="Y77" s="0" t="s">
        <v>1116</v>
      </c>
      <c r="Z77" s="0" t="s">
        <v>1117</v>
      </c>
      <c r="AA77" s="0" t="n">
        <v>2</v>
      </c>
      <c r="AB77" s="0" t="b">
        <f aca="false">TRUE()</f>
        <v>1</v>
      </c>
      <c r="AC77" s="0" t="s">
        <v>139</v>
      </c>
      <c r="AD77" s="0" t="s">
        <v>139</v>
      </c>
      <c r="AE77" s="0" t="n">
        <v>0.00364831952115906</v>
      </c>
      <c r="AF77" s="63" t="n">
        <v>6.49680049528152E-005</v>
      </c>
      <c r="AG77" s="0" t="b">
        <f aca="false">TRUE()</f>
        <v>1</v>
      </c>
      <c r="AH77" s="0" t="n">
        <v>0.0636515361531486</v>
      </c>
    </row>
    <row r="78" customFormat="false" ht="15.75" hidden="false" customHeight="false" outlineLevel="0" collapsed="false">
      <c r="A78" s="0" t="s">
        <v>272</v>
      </c>
      <c r="B78" s="0" t="s">
        <v>1068</v>
      </c>
      <c r="C78" s="0" t="s">
        <v>1067</v>
      </c>
      <c r="D78" s="0" t="s">
        <v>1068</v>
      </c>
      <c r="E78" s="0" t="s">
        <v>1067</v>
      </c>
      <c r="F78" s="0" t="n">
        <v>-0.423696</v>
      </c>
      <c r="G78" s="0" t="n">
        <v>-0.0172</v>
      </c>
      <c r="H78" s="0" t="n">
        <v>0.883</v>
      </c>
      <c r="I78" s="0" t="n">
        <v>0.8973</v>
      </c>
      <c r="J78" s="0" t="b">
        <f aca="false">FALSE()</f>
        <v>0</v>
      </c>
      <c r="K78" s="0" t="b">
        <f aca="false">FALSE()</f>
        <v>0</v>
      </c>
      <c r="L78" s="0" t="b">
        <f aca="false">FALSE()</f>
        <v>0</v>
      </c>
      <c r="M78" s="0" t="s">
        <v>1115</v>
      </c>
      <c r="N78" s="0" t="n">
        <v>0.0028</v>
      </c>
      <c r="O78" s="63" t="n">
        <v>1.2E-009</v>
      </c>
      <c r="P78" s="0" t="n">
        <v>691228</v>
      </c>
      <c r="Q78" s="0" t="s">
        <v>1019</v>
      </c>
      <c r="R78" s="0" t="b">
        <f aca="false">TRUE()</f>
        <v>1</v>
      </c>
      <c r="S78" s="0" t="s">
        <v>1116</v>
      </c>
      <c r="T78" s="0" t="n">
        <v>0.0524247</v>
      </c>
      <c r="U78" s="63" t="n">
        <v>6.37163E-016</v>
      </c>
      <c r="V78" s="0" t="n">
        <v>1257</v>
      </c>
      <c r="W78" s="0" t="s">
        <v>1020</v>
      </c>
      <c r="X78" s="0" t="b">
        <f aca="false">TRUE()</f>
        <v>1</v>
      </c>
      <c r="Y78" s="0" t="s">
        <v>1116</v>
      </c>
      <c r="Z78" s="0" t="s">
        <v>1117</v>
      </c>
      <c r="AA78" s="0" t="n">
        <v>2</v>
      </c>
      <c r="AB78" s="0" t="b">
        <f aca="false">TRUE()</f>
        <v>1</v>
      </c>
      <c r="AC78" s="0" t="s">
        <v>139</v>
      </c>
      <c r="AD78" s="0" t="s">
        <v>139</v>
      </c>
      <c r="AE78" s="0" t="n">
        <v>0.0507340583191586</v>
      </c>
      <c r="AF78" s="63" t="n">
        <v>5.34808972261032E-005</v>
      </c>
      <c r="AG78" s="0" t="b">
        <f aca="false">TRUE()</f>
        <v>1</v>
      </c>
      <c r="AH78" s="63" t="n">
        <v>4.18345399378718E-015</v>
      </c>
    </row>
    <row r="79" customFormat="false" ht="15.75" hidden="false" customHeight="false" outlineLevel="0" collapsed="false">
      <c r="A79" s="0" t="s">
        <v>286</v>
      </c>
      <c r="B79" s="0" t="s">
        <v>1064</v>
      </c>
      <c r="C79" s="0" t="s">
        <v>1065</v>
      </c>
      <c r="D79" s="0" t="s">
        <v>1064</v>
      </c>
      <c r="E79" s="0" t="s">
        <v>1065</v>
      </c>
      <c r="F79" s="0" t="n">
        <v>0.0131655</v>
      </c>
      <c r="G79" s="0" t="n">
        <v>-0.015</v>
      </c>
      <c r="H79" s="0" t="n">
        <v>0.839</v>
      </c>
      <c r="I79" s="0" t="n">
        <v>0.8299</v>
      </c>
      <c r="J79" s="0" t="b">
        <f aca="false">FALSE()</f>
        <v>0</v>
      </c>
      <c r="K79" s="0" t="b">
        <f aca="false">FALSE()</f>
        <v>0</v>
      </c>
      <c r="L79" s="0" t="b">
        <f aca="false">FALSE()</f>
        <v>0</v>
      </c>
      <c r="M79" s="0" t="s">
        <v>1115</v>
      </c>
      <c r="N79" s="0" t="n">
        <v>0.0023</v>
      </c>
      <c r="O79" s="63" t="n">
        <v>4.5E-011</v>
      </c>
      <c r="P79" s="0" t="n">
        <v>692600</v>
      </c>
      <c r="Q79" s="0" t="s">
        <v>1019</v>
      </c>
      <c r="R79" s="0" t="b">
        <f aca="false">TRUE()</f>
        <v>1</v>
      </c>
      <c r="S79" s="0" t="s">
        <v>1116</v>
      </c>
      <c r="T79" s="0" t="n">
        <v>0.00609215</v>
      </c>
      <c r="U79" s="0" t="n">
        <v>0.0306903</v>
      </c>
      <c r="V79" s="0" t="n">
        <v>1257</v>
      </c>
      <c r="W79" s="0" t="s">
        <v>1020</v>
      </c>
      <c r="X79" s="0" t="b">
        <f aca="false">TRUE()</f>
        <v>1</v>
      </c>
      <c r="Y79" s="0" t="s">
        <v>1116</v>
      </c>
      <c r="Z79" s="0" t="s">
        <v>1117</v>
      </c>
      <c r="AA79" s="0" t="n">
        <v>2</v>
      </c>
      <c r="AB79" s="0" t="b">
        <f aca="false">TRUE()</f>
        <v>1</v>
      </c>
      <c r="AC79" s="0" t="s">
        <v>139</v>
      </c>
      <c r="AD79" s="0" t="s">
        <v>139</v>
      </c>
      <c r="AE79" s="0" t="n">
        <v>0.00371583214808597</v>
      </c>
      <c r="AF79" s="63" t="n">
        <v>6.26346547676829E-005</v>
      </c>
      <c r="AG79" s="0" t="b">
        <f aca="false">TRUE()</f>
        <v>1</v>
      </c>
      <c r="AH79" s="0" t="n">
        <v>0.0601981468395806</v>
      </c>
    </row>
    <row r="80" customFormat="false" ht="15.75" hidden="false" customHeight="false" outlineLevel="0" collapsed="false">
      <c r="A80" s="0" t="s">
        <v>274</v>
      </c>
      <c r="B80" s="0" t="s">
        <v>1064</v>
      </c>
      <c r="C80" s="0" t="s">
        <v>1065</v>
      </c>
      <c r="D80" s="0" t="s">
        <v>1064</v>
      </c>
      <c r="E80" s="0" t="s">
        <v>1065</v>
      </c>
      <c r="F80" s="0" t="n">
        <v>-0.0479277</v>
      </c>
      <c r="G80" s="0" t="n">
        <v>0.0121</v>
      </c>
      <c r="H80" s="0" t="n">
        <v>0.706</v>
      </c>
      <c r="I80" s="0" t="n">
        <v>0.7118</v>
      </c>
      <c r="J80" s="0" t="b">
        <f aca="false">FALSE()</f>
        <v>0</v>
      </c>
      <c r="K80" s="0" t="b">
        <f aca="false">FALSE()</f>
        <v>0</v>
      </c>
      <c r="L80" s="0" t="b">
        <f aca="false">FALSE()</f>
        <v>0</v>
      </c>
      <c r="M80" s="0" t="s">
        <v>1115</v>
      </c>
      <c r="N80" s="0" t="n">
        <v>0.0019</v>
      </c>
      <c r="O80" s="63" t="n">
        <v>2.2E-010</v>
      </c>
      <c r="P80" s="0" t="n">
        <v>688374</v>
      </c>
      <c r="Q80" s="0" t="s">
        <v>1019</v>
      </c>
      <c r="R80" s="0" t="b">
        <f aca="false">TRUE()</f>
        <v>1</v>
      </c>
      <c r="S80" s="0" t="s">
        <v>1116</v>
      </c>
      <c r="T80" s="0" t="n">
        <v>0.0122144</v>
      </c>
      <c r="U80" s="63" t="n">
        <v>8.71409E-005</v>
      </c>
      <c r="V80" s="0" t="n">
        <v>1257</v>
      </c>
      <c r="W80" s="0" t="s">
        <v>1020</v>
      </c>
      <c r="X80" s="0" t="b">
        <f aca="false">TRUE()</f>
        <v>1</v>
      </c>
      <c r="Y80" s="0" t="s">
        <v>1116</v>
      </c>
      <c r="Z80" s="0" t="s">
        <v>1117</v>
      </c>
      <c r="AA80" s="0" t="n">
        <v>2</v>
      </c>
      <c r="AB80" s="0" t="b">
        <f aca="false">TRUE()</f>
        <v>1</v>
      </c>
      <c r="AC80" s="0" t="s">
        <v>139</v>
      </c>
      <c r="AD80" s="0" t="s">
        <v>139</v>
      </c>
      <c r="AE80" s="0" t="n">
        <v>0.0121980900287278</v>
      </c>
      <c r="AF80" s="63" t="n">
        <v>5.85120961667987E-005</v>
      </c>
      <c r="AG80" s="0" t="b">
        <f aca="false">TRUE()</f>
        <v>1</v>
      </c>
      <c r="AH80" s="0" t="n">
        <v>0.00025932136741266</v>
      </c>
    </row>
    <row r="81" customFormat="false" ht="15.75" hidden="false" customHeight="false" outlineLevel="0" collapsed="false">
      <c r="A81" s="0" t="s">
        <v>178</v>
      </c>
      <c r="B81" s="0" t="s">
        <v>1068</v>
      </c>
      <c r="C81" s="0" t="s">
        <v>1067</v>
      </c>
      <c r="D81" s="0" t="s">
        <v>1068</v>
      </c>
      <c r="E81" s="0" t="s">
        <v>1067</v>
      </c>
      <c r="F81" s="0" t="n">
        <v>-0.0279029</v>
      </c>
      <c r="G81" s="0" t="n">
        <v>0.0152</v>
      </c>
      <c r="H81" s="0" t="n">
        <v>0.624</v>
      </c>
      <c r="I81" s="0" t="n">
        <v>0.6259</v>
      </c>
      <c r="J81" s="0" t="b">
        <f aca="false">FALSE()</f>
        <v>0</v>
      </c>
      <c r="K81" s="0" t="b">
        <f aca="false">FALSE()</f>
        <v>0</v>
      </c>
      <c r="L81" s="0" t="b">
        <f aca="false">FALSE()</f>
        <v>0</v>
      </c>
      <c r="M81" s="0" t="s">
        <v>1115</v>
      </c>
      <c r="N81" s="0" t="n">
        <v>0.0018</v>
      </c>
      <c r="O81" s="63" t="n">
        <v>1.4E-016</v>
      </c>
      <c r="P81" s="0" t="n">
        <v>632868</v>
      </c>
      <c r="Q81" s="0" t="s">
        <v>1019</v>
      </c>
      <c r="R81" s="0" t="b">
        <f aca="false">TRUE()</f>
        <v>1</v>
      </c>
      <c r="S81" s="0" t="s">
        <v>1116</v>
      </c>
      <c r="T81" s="0" t="n">
        <v>0.00834409</v>
      </c>
      <c r="U81" s="0" t="n">
        <v>0.00082571</v>
      </c>
      <c r="V81" s="0" t="n">
        <v>1257</v>
      </c>
      <c r="W81" s="0" t="s">
        <v>1020</v>
      </c>
      <c r="X81" s="0" t="b">
        <f aca="false">TRUE()</f>
        <v>1</v>
      </c>
      <c r="Y81" s="0" t="s">
        <v>1116</v>
      </c>
      <c r="Z81" s="0" t="s">
        <v>1117</v>
      </c>
      <c r="AA81" s="0" t="n">
        <v>2</v>
      </c>
      <c r="AB81" s="0" t="b">
        <f aca="false">TRUE()</f>
        <v>1</v>
      </c>
      <c r="AC81" s="0" t="s">
        <v>139</v>
      </c>
      <c r="AD81" s="0" t="s">
        <v>139</v>
      </c>
      <c r="AE81" s="0" t="n">
        <v>0.00887428697878812</v>
      </c>
      <c r="AF81" s="0" t="n">
        <v>0.000107919447696319</v>
      </c>
      <c r="AG81" s="0" t="b">
        <f aca="false">TRUE()</f>
        <v>1</v>
      </c>
      <c r="AH81" s="0" t="n">
        <v>0.00292981790209261</v>
      </c>
    </row>
    <row r="82" customFormat="false" ht="15.75" hidden="false" customHeight="false" outlineLevel="0" collapsed="false">
      <c r="A82" s="0" t="s">
        <v>180</v>
      </c>
      <c r="B82" s="0" t="s">
        <v>1064</v>
      </c>
      <c r="C82" s="0" t="s">
        <v>1065</v>
      </c>
      <c r="D82" s="0" t="s">
        <v>1064</v>
      </c>
      <c r="E82" s="0" t="s">
        <v>1065</v>
      </c>
      <c r="F82" s="0" t="n">
        <v>0.182922</v>
      </c>
      <c r="G82" s="0" t="n">
        <v>-0.0112038</v>
      </c>
      <c r="H82" s="0" t="n">
        <v>0.522</v>
      </c>
      <c r="I82" s="0" t="n">
        <v>0.520555</v>
      </c>
      <c r="J82" s="0" t="b">
        <f aca="false">FALSE()</f>
        <v>0</v>
      </c>
      <c r="K82" s="0" t="b">
        <f aca="false">FALSE()</f>
        <v>0</v>
      </c>
      <c r="L82" s="0" t="b">
        <f aca="false">FALSE()</f>
        <v>0</v>
      </c>
      <c r="M82" s="0" t="s">
        <v>1115</v>
      </c>
      <c r="N82" s="0" t="n">
        <v>0.001997</v>
      </c>
      <c r="O82" s="63" t="n">
        <v>2E-008</v>
      </c>
      <c r="P82" s="0" t="n">
        <v>463005</v>
      </c>
      <c r="Q82" s="0" t="s">
        <v>1019</v>
      </c>
      <c r="R82" s="0" t="b">
        <f aca="false">TRUE()</f>
        <v>1</v>
      </c>
      <c r="S82" s="0" t="s">
        <v>1116</v>
      </c>
      <c r="T82" s="0" t="n">
        <v>0.0373666</v>
      </c>
      <c r="U82" s="63" t="n">
        <v>9.81453E-007</v>
      </c>
      <c r="V82" s="0" t="n">
        <v>1257</v>
      </c>
      <c r="W82" s="0" t="s">
        <v>1020</v>
      </c>
      <c r="X82" s="0" t="b">
        <f aca="false">TRUE()</f>
        <v>1</v>
      </c>
      <c r="Y82" s="0" t="s">
        <v>1116</v>
      </c>
      <c r="Z82" s="0" t="s">
        <v>1117</v>
      </c>
      <c r="AA82" s="0" t="n">
        <v>2</v>
      </c>
      <c r="AB82" s="0" t="b">
        <f aca="false">TRUE()</f>
        <v>1</v>
      </c>
      <c r="AC82" s="0" t="s">
        <v>139</v>
      </c>
      <c r="AD82" s="0" t="s">
        <v>139</v>
      </c>
      <c r="AE82" s="0" t="n">
        <v>0.0189211076670866</v>
      </c>
      <c r="AF82" s="63" t="n">
        <v>6.80177359025608E-005</v>
      </c>
      <c r="AG82" s="0" t="b">
        <f aca="false">TRUE()</f>
        <v>1</v>
      </c>
      <c r="AH82" s="63" t="n">
        <v>4.14789848860822E-006</v>
      </c>
    </row>
    <row r="83" customFormat="false" ht="15.75" hidden="false" customHeight="false" outlineLevel="0" collapsed="false">
      <c r="A83" s="0" t="s">
        <v>192</v>
      </c>
      <c r="B83" s="0" t="s">
        <v>1064</v>
      </c>
      <c r="C83" s="0" t="s">
        <v>1065</v>
      </c>
      <c r="D83" s="0" t="s">
        <v>1064</v>
      </c>
      <c r="E83" s="0" t="s">
        <v>1065</v>
      </c>
      <c r="F83" s="0" t="n">
        <v>0.113438</v>
      </c>
      <c r="G83" s="0" t="n">
        <v>0.016</v>
      </c>
      <c r="H83" s="0" t="n">
        <v>0.352</v>
      </c>
      <c r="I83" s="0" t="n">
        <v>0.3476</v>
      </c>
      <c r="J83" s="0" t="b">
        <f aca="false">FALSE()</f>
        <v>0</v>
      </c>
      <c r="K83" s="0" t="b">
        <f aca="false">FALSE()</f>
        <v>0</v>
      </c>
      <c r="L83" s="0" t="b">
        <f aca="false">FALSE()</f>
        <v>0</v>
      </c>
      <c r="M83" s="0" t="s">
        <v>1115</v>
      </c>
      <c r="N83" s="0" t="n">
        <v>0.0018</v>
      </c>
      <c r="O83" s="63" t="n">
        <v>2.3E-019</v>
      </c>
      <c r="P83" s="0" t="n">
        <v>692414</v>
      </c>
      <c r="Q83" s="0" t="s">
        <v>1019</v>
      </c>
      <c r="R83" s="0" t="b">
        <f aca="false">TRUE()</f>
        <v>1</v>
      </c>
      <c r="S83" s="0" t="s">
        <v>1116</v>
      </c>
      <c r="T83" s="0" t="n">
        <v>0.0294112</v>
      </c>
      <c r="U83" s="0" t="n">
        <v>0.000114806</v>
      </c>
      <c r="V83" s="0" t="n">
        <v>1257</v>
      </c>
      <c r="W83" s="0" t="s">
        <v>1020</v>
      </c>
      <c r="X83" s="0" t="b">
        <f aca="false">TRUE()</f>
        <v>1</v>
      </c>
      <c r="Y83" s="0" t="s">
        <v>1116</v>
      </c>
      <c r="Z83" s="0" t="s">
        <v>1117</v>
      </c>
      <c r="AA83" s="0" t="n">
        <v>2</v>
      </c>
      <c r="AB83" s="0" t="b">
        <f aca="false">TRUE()</f>
        <v>1</v>
      </c>
      <c r="AC83" s="0" t="s">
        <v>139</v>
      </c>
      <c r="AD83" s="0" t="s">
        <v>139</v>
      </c>
      <c r="AE83" s="0" t="n">
        <v>0.0117881259927344</v>
      </c>
      <c r="AF83" s="0" t="n">
        <v>0.000116915064428576</v>
      </c>
      <c r="AG83" s="0" t="b">
        <f aca="false">TRUE()</f>
        <v>1</v>
      </c>
      <c r="AH83" s="0" t="n">
        <v>0.000512886690883225</v>
      </c>
    </row>
    <row r="84" customFormat="false" ht="15.75" hidden="false" customHeight="false" outlineLevel="0" collapsed="false">
      <c r="A84" s="0" t="s">
        <v>194</v>
      </c>
      <c r="B84" s="0" t="s">
        <v>1064</v>
      </c>
      <c r="C84" s="0" t="s">
        <v>1065</v>
      </c>
      <c r="D84" s="0" t="s">
        <v>1064</v>
      </c>
      <c r="E84" s="0" t="s">
        <v>1065</v>
      </c>
      <c r="F84" s="0" t="n">
        <v>0.0947988</v>
      </c>
      <c r="G84" s="0" t="n">
        <v>0.0119</v>
      </c>
      <c r="H84" s="0" t="n">
        <v>0.601</v>
      </c>
      <c r="I84" s="0" t="n">
        <v>0.5807</v>
      </c>
      <c r="J84" s="0" t="b">
        <f aca="false">FALSE()</f>
        <v>0</v>
      </c>
      <c r="K84" s="0" t="b">
        <f aca="false">FALSE()</f>
        <v>0</v>
      </c>
      <c r="L84" s="0" t="b">
        <f aca="false">FALSE()</f>
        <v>0</v>
      </c>
      <c r="M84" s="0" t="s">
        <v>1115</v>
      </c>
      <c r="N84" s="0" t="n">
        <v>0.0017</v>
      </c>
      <c r="O84" s="63" t="n">
        <v>8.4E-012</v>
      </c>
      <c r="P84" s="0" t="n">
        <v>685674</v>
      </c>
      <c r="Q84" s="0" t="s">
        <v>1019</v>
      </c>
      <c r="R84" s="0" t="b">
        <f aca="false">TRUE()</f>
        <v>1</v>
      </c>
      <c r="S84" s="0" t="s">
        <v>1116</v>
      </c>
      <c r="T84" s="0" t="n">
        <v>0.0143068</v>
      </c>
      <c r="U84" s="63" t="n">
        <v>3.44547E-011</v>
      </c>
      <c r="V84" s="0" t="n">
        <v>1257</v>
      </c>
      <c r="W84" s="0" t="s">
        <v>1020</v>
      </c>
      <c r="X84" s="0" t="b">
        <f aca="false">TRUE()</f>
        <v>1</v>
      </c>
      <c r="Y84" s="0" t="s">
        <v>1116</v>
      </c>
      <c r="Z84" s="0" t="s">
        <v>1117</v>
      </c>
      <c r="AA84" s="0" t="n">
        <v>2</v>
      </c>
      <c r="AB84" s="0" t="b">
        <f aca="false">TRUE()</f>
        <v>1</v>
      </c>
      <c r="AC84" s="0" t="s">
        <v>139</v>
      </c>
      <c r="AD84" s="0" t="s">
        <v>139</v>
      </c>
      <c r="AE84" s="0" t="n">
        <v>0.0343928415467342</v>
      </c>
      <c r="AF84" s="63" t="n">
        <v>6.80601595823672E-005</v>
      </c>
      <c r="AG84" s="0" t="b">
        <f aca="false">TRUE()</f>
        <v>1</v>
      </c>
      <c r="AH84" s="63" t="n">
        <v>2.20741033472953E-010</v>
      </c>
    </row>
    <row r="85" customFormat="false" ht="15.75" hidden="false" customHeight="false" outlineLevel="0" collapsed="false">
      <c r="A85" s="0" t="s">
        <v>220</v>
      </c>
      <c r="B85" s="0" t="s">
        <v>1064</v>
      </c>
      <c r="C85" s="0" t="s">
        <v>1068</v>
      </c>
      <c r="D85" s="0" t="s">
        <v>1064</v>
      </c>
      <c r="E85" s="0" t="s">
        <v>1068</v>
      </c>
      <c r="F85" s="0" t="n">
        <v>-0.0310114</v>
      </c>
      <c r="G85" s="0" t="n">
        <v>-0.0132</v>
      </c>
      <c r="H85" s="0" t="n">
        <v>0.199</v>
      </c>
      <c r="I85" s="0" t="n">
        <v>0.1933</v>
      </c>
      <c r="J85" s="0" t="b">
        <f aca="false">FALSE()</f>
        <v>0</v>
      </c>
      <c r="K85" s="0" t="b">
        <f aca="false">FALSE()</f>
        <v>0</v>
      </c>
      <c r="L85" s="0" t="b">
        <f aca="false">FALSE()</f>
        <v>0</v>
      </c>
      <c r="M85" s="0" t="s">
        <v>1115</v>
      </c>
      <c r="N85" s="0" t="n">
        <v>0.0021</v>
      </c>
      <c r="O85" s="63" t="n">
        <v>2.2E-010</v>
      </c>
      <c r="P85" s="0" t="n">
        <v>781833</v>
      </c>
      <c r="Q85" s="0" t="s">
        <v>1019</v>
      </c>
      <c r="R85" s="0" t="b">
        <f aca="false">TRUE()</f>
        <v>1</v>
      </c>
      <c r="S85" s="0" t="s">
        <v>1116</v>
      </c>
      <c r="T85" s="0" t="n">
        <v>0.00860916</v>
      </c>
      <c r="U85" s="0" t="n">
        <v>0.000315612</v>
      </c>
      <c r="V85" s="0" t="n">
        <v>1257</v>
      </c>
      <c r="W85" s="0" t="s">
        <v>1020</v>
      </c>
      <c r="X85" s="0" t="b">
        <f aca="false">TRUE()</f>
        <v>1</v>
      </c>
      <c r="Y85" s="0" t="s">
        <v>1116</v>
      </c>
      <c r="Z85" s="0" t="s">
        <v>1117</v>
      </c>
      <c r="AA85" s="0" t="n">
        <v>2</v>
      </c>
      <c r="AB85" s="0" t="b">
        <f aca="false">TRUE()</f>
        <v>1</v>
      </c>
      <c r="AC85" s="0" t="s">
        <v>139</v>
      </c>
      <c r="AD85" s="0" t="s">
        <v>139</v>
      </c>
      <c r="AE85" s="0" t="n">
        <v>0.0102897221851447</v>
      </c>
      <c r="AF85" s="63" t="n">
        <v>5.15180011892513E-005</v>
      </c>
      <c r="AG85" s="0" t="b">
        <f aca="false">TRUE()</f>
        <v>1</v>
      </c>
      <c r="AH85" s="0" t="n">
        <v>0.000814984205303223</v>
      </c>
    </row>
    <row r="86" customFormat="false" ht="15.75" hidden="false" customHeight="false" outlineLevel="0" collapsed="false">
      <c r="A86" s="0" t="s">
        <v>243</v>
      </c>
      <c r="B86" s="0" t="s">
        <v>1064</v>
      </c>
      <c r="C86" s="0" t="s">
        <v>1065</v>
      </c>
      <c r="D86" s="0" t="s">
        <v>1064</v>
      </c>
      <c r="E86" s="0" t="s">
        <v>1065</v>
      </c>
      <c r="F86" s="0" t="n">
        <v>0.00637575</v>
      </c>
      <c r="G86" s="0" t="n">
        <v>-0.0097</v>
      </c>
      <c r="H86" s="0" t="n">
        <v>0.596</v>
      </c>
      <c r="I86" s="0" t="n">
        <v>0.5818</v>
      </c>
      <c r="J86" s="0" t="b">
        <f aca="false">FALSE()</f>
        <v>0</v>
      </c>
      <c r="K86" s="0" t="b">
        <f aca="false">FALSE()</f>
        <v>0</v>
      </c>
      <c r="L86" s="0" t="b">
        <f aca="false">FALSE()</f>
        <v>0</v>
      </c>
      <c r="M86" s="0" t="s">
        <v>1115</v>
      </c>
      <c r="N86" s="0" t="n">
        <v>0.0017</v>
      </c>
      <c r="O86" s="63" t="n">
        <v>2.4E-008</v>
      </c>
      <c r="P86" s="0" t="n">
        <v>691753</v>
      </c>
      <c r="Q86" s="0" t="s">
        <v>1019</v>
      </c>
      <c r="R86" s="0" t="b">
        <f aca="false">TRUE()</f>
        <v>1</v>
      </c>
      <c r="S86" s="0" t="s">
        <v>1116</v>
      </c>
      <c r="T86" s="0" t="n">
        <v>0.00617977</v>
      </c>
      <c r="U86" s="0" t="n">
        <v>0.302207</v>
      </c>
      <c r="V86" s="0" t="n">
        <v>1257</v>
      </c>
      <c r="W86" s="0" t="s">
        <v>1020</v>
      </c>
      <c r="X86" s="0" t="b">
        <f aca="false">TRUE()</f>
        <v>1</v>
      </c>
      <c r="Y86" s="0" t="s">
        <v>1116</v>
      </c>
      <c r="Z86" s="0" t="s">
        <v>1117</v>
      </c>
      <c r="AA86" s="0" t="n">
        <v>2</v>
      </c>
      <c r="AB86" s="0" t="b">
        <f aca="false">TRUE()</f>
        <v>1</v>
      </c>
      <c r="AC86" s="0" t="s">
        <v>139</v>
      </c>
      <c r="AD86" s="0" t="s">
        <v>139</v>
      </c>
      <c r="AE86" s="0" t="n">
        <v>0.000848128838332678</v>
      </c>
      <c r="AF86" s="63" t="n">
        <v>4.50150242455335E-005</v>
      </c>
      <c r="AG86" s="0" t="b">
        <f aca="false">TRUE()</f>
        <v>1</v>
      </c>
      <c r="AH86" s="0" t="n">
        <v>0.427622200491668</v>
      </c>
    </row>
    <row r="87" customFormat="false" ht="15.75" hidden="false" customHeight="false" outlineLevel="0" collapsed="false">
      <c r="A87" s="0" t="s">
        <v>182</v>
      </c>
      <c r="B87" s="0" t="s">
        <v>1064</v>
      </c>
      <c r="C87" s="0" t="s">
        <v>1065</v>
      </c>
      <c r="D87" s="0" t="s">
        <v>1064</v>
      </c>
      <c r="E87" s="0" t="s">
        <v>1065</v>
      </c>
      <c r="F87" s="0" t="n">
        <v>0.137715</v>
      </c>
      <c r="G87" s="0" t="n">
        <v>-0.0149</v>
      </c>
      <c r="H87" s="0" t="n">
        <v>0.725</v>
      </c>
      <c r="I87" s="0" t="n">
        <v>0.7325</v>
      </c>
      <c r="J87" s="0" t="b">
        <f aca="false">FALSE()</f>
        <v>0</v>
      </c>
      <c r="K87" s="0" t="b">
        <f aca="false">FALSE()</f>
        <v>0</v>
      </c>
      <c r="L87" s="0" t="b">
        <f aca="false">FALSE()</f>
        <v>0</v>
      </c>
      <c r="M87" s="0" t="s">
        <v>1115</v>
      </c>
      <c r="N87" s="0" t="n">
        <v>0.0019</v>
      </c>
      <c r="O87" s="63" t="n">
        <v>1.2E-015</v>
      </c>
      <c r="P87" s="0" t="n">
        <v>795227</v>
      </c>
      <c r="Q87" s="0" t="s">
        <v>1019</v>
      </c>
      <c r="R87" s="0" t="b">
        <f aca="false">TRUE()</f>
        <v>1</v>
      </c>
      <c r="S87" s="0" t="s">
        <v>1116</v>
      </c>
      <c r="T87" s="0" t="n">
        <v>0.0242946</v>
      </c>
      <c r="U87" s="63" t="n">
        <v>1.4402E-008</v>
      </c>
      <c r="V87" s="0" t="n">
        <v>1257</v>
      </c>
      <c r="W87" s="0" t="s">
        <v>1020</v>
      </c>
      <c r="X87" s="0" t="b">
        <f aca="false">TRUE()</f>
        <v>1</v>
      </c>
      <c r="Y87" s="0" t="s">
        <v>1116</v>
      </c>
      <c r="Z87" s="0" t="s">
        <v>1117</v>
      </c>
      <c r="AA87" s="0" t="n">
        <v>2</v>
      </c>
      <c r="AB87" s="0" t="b">
        <f aca="false">TRUE()</f>
        <v>1</v>
      </c>
      <c r="AC87" s="0" t="s">
        <v>139</v>
      </c>
      <c r="AD87" s="0" t="s">
        <v>139</v>
      </c>
      <c r="AE87" s="0" t="n">
        <v>0.0252881309748824</v>
      </c>
      <c r="AF87" s="63" t="n">
        <v>8.05634726956039E-005</v>
      </c>
      <c r="AG87" s="0" t="b">
        <f aca="false">TRUE()</f>
        <v>1</v>
      </c>
      <c r="AH87" s="63" t="n">
        <v>8.44261634520749E-008</v>
      </c>
    </row>
    <row r="88" customFormat="false" ht="15.75" hidden="false" customHeight="false" outlineLevel="0" collapsed="false">
      <c r="A88" s="0" t="s">
        <v>293</v>
      </c>
      <c r="B88" s="0" t="s">
        <v>1064</v>
      </c>
      <c r="C88" s="0" t="s">
        <v>1065</v>
      </c>
      <c r="D88" s="0" t="s">
        <v>1064</v>
      </c>
      <c r="E88" s="0" t="s">
        <v>1065</v>
      </c>
      <c r="F88" s="0" t="n">
        <v>-0.0154695</v>
      </c>
      <c r="G88" s="0" t="n">
        <v>0.0121</v>
      </c>
      <c r="H88" s="0" t="n">
        <v>0.649</v>
      </c>
      <c r="I88" s="0" t="n">
        <v>0.6471</v>
      </c>
      <c r="J88" s="0" t="b">
        <f aca="false">FALSE()</f>
        <v>0</v>
      </c>
      <c r="K88" s="0" t="b">
        <f aca="false">FALSE()</f>
        <v>0</v>
      </c>
      <c r="L88" s="0" t="b">
        <f aca="false">FALSE()</f>
        <v>0</v>
      </c>
      <c r="M88" s="0" t="s">
        <v>1115</v>
      </c>
      <c r="N88" s="0" t="n">
        <v>0.0018</v>
      </c>
      <c r="O88" s="63" t="n">
        <v>3.6E-011</v>
      </c>
      <c r="P88" s="0" t="n">
        <v>692577</v>
      </c>
      <c r="Q88" s="0" t="s">
        <v>1019</v>
      </c>
      <c r="R88" s="0" t="b">
        <f aca="false">TRUE()</f>
        <v>1</v>
      </c>
      <c r="S88" s="0" t="s">
        <v>1116</v>
      </c>
      <c r="T88" s="0" t="n">
        <v>0.00804179</v>
      </c>
      <c r="U88" s="0" t="n">
        <v>0.0544</v>
      </c>
      <c r="V88" s="0" t="n">
        <v>1257</v>
      </c>
      <c r="W88" s="0" t="s">
        <v>1020</v>
      </c>
      <c r="X88" s="0" t="b">
        <f aca="false">TRUE()</f>
        <v>1</v>
      </c>
      <c r="Y88" s="0" t="s">
        <v>1116</v>
      </c>
      <c r="Z88" s="0" t="s">
        <v>1117</v>
      </c>
      <c r="AA88" s="0" t="n">
        <v>2</v>
      </c>
      <c r="AB88" s="0" t="b">
        <f aca="false">TRUE()</f>
        <v>1</v>
      </c>
      <c r="AC88" s="0" t="s">
        <v>139</v>
      </c>
      <c r="AD88" s="0" t="s">
        <v>139</v>
      </c>
      <c r="AE88" s="0" t="n">
        <v>0.0029453360666823</v>
      </c>
      <c r="AF88" s="63" t="n">
        <v>6.32671802276226E-005</v>
      </c>
      <c r="AG88" s="0" t="b">
        <f aca="false">TRUE()</f>
        <v>1</v>
      </c>
      <c r="AH88" s="0" t="n">
        <v>0.100887378929067</v>
      </c>
    </row>
    <row r="89" customFormat="false" ht="15.75" hidden="false" customHeight="false" outlineLevel="0" collapsed="false">
      <c r="A89" s="0" t="s">
        <v>226</v>
      </c>
      <c r="B89" s="0" t="s">
        <v>1068</v>
      </c>
      <c r="C89" s="0" t="s">
        <v>1065</v>
      </c>
      <c r="D89" s="0" t="s">
        <v>1068</v>
      </c>
      <c r="E89" s="0" t="s">
        <v>1065</v>
      </c>
      <c r="F89" s="0" t="n">
        <v>-0.0843812</v>
      </c>
      <c r="G89" s="0" t="n">
        <v>-0.0109</v>
      </c>
      <c r="H89" s="0" t="n">
        <v>0.516</v>
      </c>
      <c r="I89" s="0" t="n">
        <v>0.5083</v>
      </c>
      <c r="J89" s="0" t="b">
        <f aca="false">FALSE()</f>
        <v>0</v>
      </c>
      <c r="K89" s="0" t="b">
        <f aca="false">TRUE()</f>
        <v>1</v>
      </c>
      <c r="L89" s="0" t="b">
        <f aca="false">TRUE()</f>
        <v>1</v>
      </c>
      <c r="M89" s="0" t="s">
        <v>1115</v>
      </c>
      <c r="N89" s="0" t="n">
        <v>0.0017</v>
      </c>
      <c r="O89" s="63" t="n">
        <v>2.3E-010</v>
      </c>
      <c r="P89" s="0" t="n">
        <v>691704</v>
      </c>
      <c r="Q89" s="0" t="s">
        <v>1019</v>
      </c>
      <c r="R89" s="0" t="b">
        <f aca="false">TRUE()</f>
        <v>1</v>
      </c>
      <c r="S89" s="0" t="s">
        <v>1116</v>
      </c>
      <c r="T89" s="0" t="n">
        <v>0.0329488</v>
      </c>
      <c r="U89" s="0" t="n">
        <v>0.0104379</v>
      </c>
      <c r="V89" s="0" t="n">
        <v>1257</v>
      </c>
      <c r="W89" s="0" t="s">
        <v>1020</v>
      </c>
      <c r="X89" s="0" t="b">
        <f aca="false">TRUE()</f>
        <v>1</v>
      </c>
      <c r="Y89" s="0" t="s">
        <v>1116</v>
      </c>
      <c r="Z89" s="0" t="s">
        <v>1117</v>
      </c>
      <c r="AA89" s="0" t="n">
        <v>2</v>
      </c>
      <c r="AB89" s="0" t="b">
        <f aca="false">FALSE()</f>
        <v>0</v>
      </c>
      <c r="AC89" s="0" t="s">
        <v>139</v>
      </c>
      <c r="AD89" s="0" t="s">
        <v>139</v>
      </c>
      <c r="AE89" s="0" t="n">
        <v>0.00521439531447375</v>
      </c>
      <c r="AF89" s="63" t="n">
        <v>5.81048903803878E-005</v>
      </c>
      <c r="AG89" s="0" t="b">
        <f aca="false">TRUE()</f>
        <v>1</v>
      </c>
      <c r="AH89" s="0" t="n">
        <v>0.0220465881206762</v>
      </c>
    </row>
    <row r="90" customFormat="false" ht="15.75" hidden="false" customHeight="false" outlineLevel="0" collapsed="false">
      <c r="A90" s="0" t="s">
        <v>206</v>
      </c>
      <c r="B90" s="0" t="s">
        <v>1068</v>
      </c>
      <c r="C90" s="0" t="s">
        <v>1067</v>
      </c>
      <c r="D90" s="0" t="s">
        <v>1068</v>
      </c>
      <c r="E90" s="0" t="s">
        <v>1067</v>
      </c>
      <c r="F90" s="0" t="n">
        <v>0.0302982</v>
      </c>
      <c r="G90" s="0" t="n">
        <v>0.0293415</v>
      </c>
      <c r="H90" s="0" t="n">
        <v>0.489</v>
      </c>
      <c r="I90" s="0" t="n">
        <v>0.505109</v>
      </c>
      <c r="J90" s="0" t="b">
        <f aca="false">FALSE()</f>
        <v>0</v>
      </c>
      <c r="K90" s="0" t="b">
        <f aca="false">FALSE()</f>
        <v>0</v>
      </c>
      <c r="L90" s="0" t="b">
        <f aca="false">FALSE()</f>
        <v>0</v>
      </c>
      <c r="M90" s="0" t="s">
        <v>1115</v>
      </c>
      <c r="N90" s="0" t="n">
        <v>0.00196279</v>
      </c>
      <c r="O90" s="63" t="n">
        <v>1.6E-050</v>
      </c>
      <c r="P90" s="0" t="n">
        <v>463005</v>
      </c>
      <c r="Q90" s="0" t="s">
        <v>1019</v>
      </c>
      <c r="R90" s="0" t="b">
        <f aca="false">TRUE()</f>
        <v>1</v>
      </c>
      <c r="S90" s="0" t="s">
        <v>1116</v>
      </c>
      <c r="T90" s="0" t="n">
        <v>0.00551158</v>
      </c>
      <c r="U90" s="63" t="n">
        <v>3.85889E-008</v>
      </c>
      <c r="V90" s="0" t="n">
        <v>1257</v>
      </c>
      <c r="W90" s="0" t="s">
        <v>1020</v>
      </c>
      <c r="X90" s="0" t="b">
        <f aca="false">TRUE()</f>
        <v>1</v>
      </c>
      <c r="Y90" s="0" t="s">
        <v>1116</v>
      </c>
      <c r="Z90" s="0" t="s">
        <v>1117</v>
      </c>
      <c r="AA90" s="0" t="n">
        <v>2</v>
      </c>
      <c r="AB90" s="0" t="b">
        <f aca="false">TRUE()</f>
        <v>1</v>
      </c>
      <c r="AC90" s="0" t="s">
        <v>139</v>
      </c>
      <c r="AD90" s="0" t="s">
        <v>139</v>
      </c>
      <c r="AE90" s="0" t="n">
        <v>0.0238005012585598</v>
      </c>
      <c r="AF90" s="0" t="n">
        <v>0.000482375055652027</v>
      </c>
      <c r="AG90" s="0" t="b">
        <f aca="false">TRUE()</f>
        <v>1</v>
      </c>
      <c r="AH90" s="63" t="n">
        <v>2.32577870720578E-006</v>
      </c>
    </row>
    <row r="91" customFormat="false" ht="15.75" hidden="false" customHeight="false" outlineLevel="0" collapsed="false">
      <c r="A91" s="0" t="s">
        <v>305</v>
      </c>
      <c r="B91" s="0" t="s">
        <v>1068</v>
      </c>
      <c r="C91" s="0" t="s">
        <v>1067</v>
      </c>
      <c r="D91" s="0" t="s">
        <v>1068</v>
      </c>
      <c r="E91" s="0" t="s">
        <v>1067</v>
      </c>
      <c r="F91" s="0" t="n">
        <v>-0.259894</v>
      </c>
      <c r="G91" s="0" t="n">
        <v>-0.0171</v>
      </c>
      <c r="H91" s="0" t="n">
        <v>0.158</v>
      </c>
      <c r="I91" s="0" t="n">
        <v>0.1578</v>
      </c>
      <c r="J91" s="0" t="b">
        <f aca="false">FALSE()</f>
        <v>0</v>
      </c>
      <c r="K91" s="0" t="b">
        <f aca="false">FALSE()</f>
        <v>0</v>
      </c>
      <c r="L91" s="0" t="b">
        <f aca="false">FALSE()</f>
        <v>0</v>
      </c>
      <c r="M91" s="0" t="s">
        <v>1115</v>
      </c>
      <c r="N91" s="0" t="n">
        <v>0.0022</v>
      </c>
      <c r="O91" s="63" t="n">
        <v>2E-014</v>
      </c>
      <c r="P91" s="0" t="n">
        <v>793852</v>
      </c>
      <c r="Q91" s="0" t="s">
        <v>1019</v>
      </c>
      <c r="R91" s="0" t="b">
        <f aca="false">TRUE()</f>
        <v>1</v>
      </c>
      <c r="S91" s="0" t="s">
        <v>1116</v>
      </c>
      <c r="T91" s="0" t="n">
        <v>0.0334216</v>
      </c>
      <c r="U91" s="63" t="n">
        <v>7.47229E-015</v>
      </c>
      <c r="V91" s="0" t="n">
        <v>1257</v>
      </c>
      <c r="W91" s="0" t="s">
        <v>1020</v>
      </c>
      <c r="X91" s="0" t="b">
        <f aca="false">TRUE()</f>
        <v>1</v>
      </c>
      <c r="Y91" s="0" t="s">
        <v>1116</v>
      </c>
      <c r="Z91" s="0" t="s">
        <v>1117</v>
      </c>
      <c r="AA91" s="0" t="n">
        <v>2</v>
      </c>
      <c r="AB91" s="0" t="b">
        <f aca="false">TRUE()</f>
        <v>1</v>
      </c>
      <c r="AC91" s="0" t="s">
        <v>139</v>
      </c>
      <c r="AD91" s="0" t="s">
        <v>139</v>
      </c>
      <c r="AE91" s="0" t="n">
        <v>0.0470579268740651</v>
      </c>
      <c r="AF91" s="63" t="n">
        <v>7.37265161526899E-005</v>
      </c>
      <c r="AG91" s="0" t="b">
        <f aca="false">TRUE()</f>
        <v>1</v>
      </c>
      <c r="AH91" s="63" t="n">
        <v>6.58600872261871E-014</v>
      </c>
    </row>
  </sheetData>
  <mergeCells count="1">
    <mergeCell ref="A1:S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H1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921875" defaultRowHeight="15.75" zeroHeight="false" outlineLevelRow="0" outlineLevelCol="0"/>
  <cols>
    <col collapsed="false" customWidth="true" hidden="false" outlineLevel="0" max="2" min="2" style="0" width="22.33"/>
    <col collapsed="false" customWidth="true" hidden="false" outlineLevel="0" max="3" min="3" style="0" width="22"/>
    <col collapsed="false" customWidth="true" hidden="false" outlineLevel="0" max="4" min="4" style="0" width="22.16"/>
    <col collapsed="false" customWidth="true" hidden="false" outlineLevel="0" max="5" min="5" style="0" width="21.83"/>
    <col collapsed="false" customWidth="true" hidden="false" outlineLevel="0" max="6" min="6" style="0" width="14.67"/>
    <col collapsed="false" customWidth="true" hidden="false" outlineLevel="0" max="7" min="7" style="0" width="14.51"/>
    <col collapsed="false" customWidth="true" hidden="false" outlineLevel="0" max="8" min="8" style="0" width="13.33"/>
    <col collapsed="false" customWidth="true" hidden="false" outlineLevel="0" max="9" min="9" style="0" width="13.16"/>
    <col collapsed="false" customWidth="true" hidden="false" outlineLevel="0" max="11" min="11" style="0" width="12.17"/>
    <col collapsed="false" customWidth="true" hidden="false" outlineLevel="0" max="12" min="12" style="0" width="11.33"/>
    <col collapsed="false" customWidth="true" hidden="false" outlineLevel="0" max="13" min="13" style="0" width="14.67"/>
    <col collapsed="false" customWidth="true" hidden="false" outlineLevel="0" max="14" min="14" style="0" width="12.17"/>
    <col collapsed="false" customWidth="true" hidden="false" outlineLevel="0" max="15" min="15" style="0" width="14"/>
    <col collapsed="false" customWidth="true" hidden="false" outlineLevel="0" max="16" min="16" style="0" width="20.5"/>
    <col collapsed="false" customWidth="true" hidden="false" outlineLevel="0" max="18" min="18" style="0" width="18.67"/>
    <col collapsed="false" customWidth="true" hidden="false" outlineLevel="0" max="19" min="19" style="0" width="20.67"/>
    <col collapsed="false" customWidth="true" hidden="false" outlineLevel="0" max="20" min="20" style="0" width="12.33"/>
    <col collapsed="false" customWidth="true" hidden="false" outlineLevel="0" max="21" min="21" style="0" width="14.16"/>
    <col collapsed="false" customWidth="true" hidden="false" outlineLevel="0" max="22" min="22" style="0" width="20.67"/>
    <col collapsed="false" customWidth="true" hidden="false" outlineLevel="0" max="24" min="24" style="0" width="18.83"/>
    <col collapsed="false" customWidth="true" hidden="false" outlineLevel="0" max="25" min="25" style="0" width="20.83"/>
    <col collapsed="false" customWidth="true" hidden="false" outlineLevel="0" max="26" min="26" style="0" width="14.16"/>
    <col collapsed="false" customWidth="true" hidden="false" outlineLevel="0" max="28" min="28" style="0" width="9.5"/>
    <col collapsed="false" customWidth="true" hidden="false" outlineLevel="0" max="29" min="29" style="0" width="14.67"/>
    <col collapsed="false" customWidth="true" hidden="false" outlineLevel="0" max="30" min="30" style="0" width="14.83"/>
    <col collapsed="false" customWidth="true" hidden="false" outlineLevel="0" max="31" min="31" style="0" width="13.16"/>
    <col collapsed="false" customWidth="true" hidden="false" outlineLevel="0" max="32" min="32" style="0" width="13"/>
    <col collapsed="false" customWidth="true" hidden="false" outlineLevel="0" max="33" min="33" style="0" width="11.33"/>
    <col collapsed="false" customWidth="true" hidden="false" outlineLevel="0" max="34" min="34" style="0" width="12.67"/>
  </cols>
  <sheetData>
    <row r="1" customFormat="false" ht="25.5" hidden="false" customHeight="false" outlineLevel="0" collapsed="false">
      <c r="A1" s="28" t="s">
        <v>21</v>
      </c>
      <c r="B1" s="28"/>
      <c r="C1" s="28"/>
      <c r="D1" s="28"/>
      <c r="E1" s="28"/>
      <c r="F1" s="28"/>
      <c r="G1" s="28"/>
      <c r="H1" s="28"/>
      <c r="I1" s="28"/>
      <c r="J1" s="28"/>
      <c r="K1" s="28"/>
      <c r="L1" s="28"/>
      <c r="M1" s="28"/>
      <c r="N1" s="28"/>
      <c r="O1" s="28"/>
      <c r="P1" s="28"/>
      <c r="Q1" s="28"/>
      <c r="R1" s="28"/>
      <c r="S1" s="28"/>
    </row>
    <row r="2" customFormat="false" ht="15.75" hidden="false" customHeight="false" outlineLevel="0" collapsed="false">
      <c r="A2" s="62" t="s">
        <v>1085</v>
      </c>
    </row>
    <row r="4" customFormat="false" ht="16.5" hidden="false" customHeight="false" outlineLevel="0" collapsed="false"/>
    <row r="5" customFormat="false" ht="19.5" hidden="false" customHeight="false" outlineLevel="0" collapsed="false">
      <c r="A5" s="8" t="s">
        <v>147</v>
      </c>
      <c r="B5" s="9" t="s">
        <v>1086</v>
      </c>
      <c r="C5" s="9" t="s">
        <v>1087</v>
      </c>
      <c r="D5" s="9" t="s">
        <v>1088</v>
      </c>
      <c r="E5" s="9" t="s">
        <v>1089</v>
      </c>
      <c r="F5" s="9" t="s">
        <v>1090</v>
      </c>
      <c r="G5" s="9" t="s">
        <v>1091</v>
      </c>
      <c r="H5" s="9" t="s">
        <v>1092</v>
      </c>
      <c r="I5" s="9" t="s">
        <v>1093</v>
      </c>
      <c r="J5" s="9" t="s">
        <v>1094</v>
      </c>
      <c r="K5" s="9" t="s">
        <v>1095</v>
      </c>
      <c r="L5" s="9" t="s">
        <v>1096</v>
      </c>
      <c r="M5" s="9" t="s">
        <v>998</v>
      </c>
      <c r="N5" s="9" t="s">
        <v>1097</v>
      </c>
      <c r="O5" s="9" t="s">
        <v>1098</v>
      </c>
      <c r="P5" s="9" t="s">
        <v>1099</v>
      </c>
      <c r="Q5" s="9" t="s">
        <v>1019</v>
      </c>
      <c r="R5" s="9" t="s">
        <v>1100</v>
      </c>
      <c r="S5" s="9" t="s">
        <v>1101</v>
      </c>
      <c r="T5" s="9" t="s">
        <v>1102</v>
      </c>
      <c r="U5" s="9" t="s">
        <v>1103</v>
      </c>
      <c r="V5" s="9" t="s">
        <v>1104</v>
      </c>
      <c r="W5" s="9" t="s">
        <v>1020</v>
      </c>
      <c r="X5" s="9" t="s">
        <v>1105</v>
      </c>
      <c r="Y5" s="9" t="s">
        <v>1106</v>
      </c>
      <c r="Z5" s="9" t="s">
        <v>1018</v>
      </c>
      <c r="AA5" s="9" t="s">
        <v>1107</v>
      </c>
      <c r="AB5" s="9" t="s">
        <v>1108</v>
      </c>
      <c r="AC5" s="9" t="s">
        <v>1109</v>
      </c>
      <c r="AD5" s="9" t="s">
        <v>1110</v>
      </c>
      <c r="AE5" s="9" t="s">
        <v>1111</v>
      </c>
      <c r="AF5" s="9" t="s">
        <v>1112</v>
      </c>
      <c r="AG5" s="9" t="s">
        <v>1113</v>
      </c>
      <c r="AH5" s="57" t="s">
        <v>1114</v>
      </c>
    </row>
    <row r="6" customFormat="false" ht="15.75" hidden="false" customHeight="false" outlineLevel="0" collapsed="false">
      <c r="A6" s="0" t="s">
        <v>288</v>
      </c>
      <c r="B6" s="0" t="s">
        <v>1067</v>
      </c>
      <c r="C6" s="0" t="s">
        <v>1068</v>
      </c>
      <c r="D6" s="0" t="s">
        <v>1067</v>
      </c>
      <c r="E6" s="0" t="s">
        <v>1068</v>
      </c>
      <c r="F6" s="0" t="n">
        <v>0.307818</v>
      </c>
      <c r="G6" s="0" t="n">
        <v>-0.0154</v>
      </c>
      <c r="H6" s="0" t="n">
        <v>0.6926</v>
      </c>
      <c r="I6" s="0" t="n">
        <v>0.7013</v>
      </c>
      <c r="J6" s="0" t="b">
        <f aca="false">FALSE()</f>
        <v>0</v>
      </c>
      <c r="K6" s="0" t="b">
        <f aca="false">FALSE()</f>
        <v>0</v>
      </c>
      <c r="L6" s="0" t="b">
        <f aca="false">FALSE()</f>
        <v>0</v>
      </c>
      <c r="M6" s="0" t="s">
        <v>1118</v>
      </c>
      <c r="N6" s="0" t="n">
        <v>0.0018</v>
      </c>
      <c r="O6" s="63" t="n">
        <v>1.1E-017</v>
      </c>
      <c r="P6" s="0" t="n">
        <v>794558</v>
      </c>
      <c r="Q6" s="0" t="s">
        <v>1019</v>
      </c>
      <c r="R6" s="0" t="b">
        <f aca="false">TRUE()</f>
        <v>1</v>
      </c>
      <c r="S6" s="0" t="s">
        <v>1116</v>
      </c>
      <c r="T6" s="0" t="n">
        <v>0.0473216</v>
      </c>
      <c r="U6" s="63" t="n">
        <v>7.77929E-011</v>
      </c>
      <c r="V6" s="0" t="n">
        <v>1194</v>
      </c>
      <c r="W6" s="0" t="s">
        <v>1020</v>
      </c>
      <c r="X6" s="0" t="b">
        <f aca="false">TRUE()</f>
        <v>1</v>
      </c>
      <c r="Y6" s="0" t="s">
        <v>1116</v>
      </c>
      <c r="Z6" s="0" t="s">
        <v>1119</v>
      </c>
      <c r="AA6" s="0" t="n">
        <v>2</v>
      </c>
      <c r="AB6" s="0" t="b">
        <f aca="false">TRUE()</f>
        <v>1</v>
      </c>
      <c r="AC6" s="0" t="s">
        <v>139</v>
      </c>
      <c r="AD6" s="0" t="s">
        <v>139</v>
      </c>
      <c r="AE6" s="0" t="n">
        <v>0.0348882639821167</v>
      </c>
      <c r="AF6" s="63" t="n">
        <v>9.2274965565511E-005</v>
      </c>
      <c r="AG6" s="0" t="b">
        <f aca="false">TRUE()</f>
        <v>1</v>
      </c>
      <c r="AH6" s="63" t="n">
        <v>6.15163859947782E-010</v>
      </c>
    </row>
    <row r="7" customFormat="false" ht="15.75" hidden="false" customHeight="false" outlineLevel="0" collapsed="false">
      <c r="A7" s="0" t="s">
        <v>467</v>
      </c>
      <c r="B7" s="0" t="s">
        <v>1065</v>
      </c>
      <c r="C7" s="0" t="s">
        <v>1067</v>
      </c>
      <c r="D7" s="0" t="s">
        <v>1065</v>
      </c>
      <c r="E7" s="0" t="s">
        <v>1067</v>
      </c>
      <c r="F7" s="0" t="n">
        <v>-0.177496</v>
      </c>
      <c r="G7" s="0" t="n">
        <v>-0.0092</v>
      </c>
      <c r="H7" s="0" t="n">
        <v>0.5044</v>
      </c>
      <c r="I7" s="0" t="n">
        <v>0.511</v>
      </c>
      <c r="J7" s="0" t="b">
        <f aca="false">FALSE()</f>
        <v>0</v>
      </c>
      <c r="K7" s="0" t="b">
        <f aca="false">FALSE()</f>
        <v>0</v>
      </c>
      <c r="L7" s="0" t="b">
        <f aca="false">FALSE()</f>
        <v>0</v>
      </c>
      <c r="M7" s="0" t="s">
        <v>1118</v>
      </c>
      <c r="N7" s="0" t="n">
        <v>0.0016</v>
      </c>
      <c r="O7" s="63" t="n">
        <v>1.4E-008</v>
      </c>
      <c r="P7" s="0" t="n">
        <v>794528</v>
      </c>
      <c r="Q7" s="0" t="s">
        <v>1019</v>
      </c>
      <c r="R7" s="0" t="b">
        <f aca="false">TRUE()</f>
        <v>1</v>
      </c>
      <c r="S7" s="0" t="s">
        <v>1116</v>
      </c>
      <c r="T7" s="0" t="n">
        <v>0.0555905</v>
      </c>
      <c r="U7" s="0" t="n">
        <v>0.00140843</v>
      </c>
      <c r="V7" s="0" t="n">
        <v>1194</v>
      </c>
      <c r="W7" s="0" t="s">
        <v>1020</v>
      </c>
      <c r="X7" s="0" t="b">
        <f aca="false">TRUE()</f>
        <v>1</v>
      </c>
      <c r="Y7" s="0" t="s">
        <v>1116</v>
      </c>
      <c r="Z7" s="0" t="s">
        <v>1119</v>
      </c>
      <c r="AA7" s="0" t="n">
        <v>2</v>
      </c>
      <c r="AB7" s="0" t="b">
        <f aca="false">TRUE()</f>
        <v>1</v>
      </c>
      <c r="AC7" s="0" t="s">
        <v>139</v>
      </c>
      <c r="AD7" s="0" t="s">
        <v>139</v>
      </c>
      <c r="AE7" s="0" t="n">
        <v>0.00851967345839762</v>
      </c>
      <c r="AF7" s="63" t="n">
        <v>4.05097334127184E-005</v>
      </c>
      <c r="AG7" s="0" t="b">
        <f aca="false">TRUE()</f>
        <v>1</v>
      </c>
      <c r="AH7" s="0" t="n">
        <v>0.00295255111696954</v>
      </c>
    </row>
    <row r="8" customFormat="false" ht="15.75" hidden="false" customHeight="false" outlineLevel="0" collapsed="false">
      <c r="A8" s="0" t="s">
        <v>500</v>
      </c>
      <c r="B8" s="0" t="s">
        <v>1068</v>
      </c>
      <c r="C8" s="0" t="s">
        <v>1064</v>
      </c>
      <c r="D8" s="0" t="s">
        <v>1068</v>
      </c>
      <c r="E8" s="0" t="s">
        <v>1064</v>
      </c>
      <c r="F8" s="0" t="n">
        <v>0.301055</v>
      </c>
      <c r="G8" s="0" t="n">
        <v>0.0117</v>
      </c>
      <c r="H8" s="0" t="n">
        <v>0.4967</v>
      </c>
      <c r="I8" s="0" t="n">
        <v>0.5081</v>
      </c>
      <c r="J8" s="0" t="b">
        <f aca="false">FALSE()</f>
        <v>0</v>
      </c>
      <c r="K8" s="0" t="b">
        <f aca="false">FALSE()</f>
        <v>0</v>
      </c>
      <c r="L8" s="0" t="b">
        <f aca="false">FALSE()</f>
        <v>0</v>
      </c>
      <c r="M8" s="0" t="s">
        <v>1118</v>
      </c>
      <c r="N8" s="0" t="n">
        <v>0.0016</v>
      </c>
      <c r="O8" s="63" t="n">
        <v>4.6E-013</v>
      </c>
      <c r="P8" s="0" t="n">
        <v>794680</v>
      </c>
      <c r="Q8" s="0" t="s">
        <v>1019</v>
      </c>
      <c r="R8" s="0" t="b">
        <f aca="false">TRUE()</f>
        <v>1</v>
      </c>
      <c r="S8" s="0" t="s">
        <v>1116</v>
      </c>
      <c r="T8" s="0" t="n">
        <v>0.0493496</v>
      </c>
      <c r="U8" s="63" t="n">
        <v>1.05762E-009</v>
      </c>
      <c r="V8" s="0" t="n">
        <v>1194</v>
      </c>
      <c r="W8" s="0" t="s">
        <v>1020</v>
      </c>
      <c r="X8" s="0" t="b">
        <f aca="false">TRUE()</f>
        <v>1</v>
      </c>
      <c r="Y8" s="0" t="s">
        <v>1116</v>
      </c>
      <c r="Z8" s="0" t="s">
        <v>1119</v>
      </c>
      <c r="AA8" s="0" t="n">
        <v>2</v>
      </c>
      <c r="AB8" s="0" t="b">
        <f aca="false">TRUE()</f>
        <v>1</v>
      </c>
      <c r="AC8" s="0" t="s">
        <v>139</v>
      </c>
      <c r="AD8" s="0" t="s">
        <v>139</v>
      </c>
      <c r="AE8" s="0" t="n">
        <v>0.0307510888837142</v>
      </c>
      <c r="AF8" s="63" t="n">
        <v>6.5894913536555E-005</v>
      </c>
      <c r="AG8" s="0" t="b">
        <f aca="false">TRUE()</f>
        <v>1</v>
      </c>
      <c r="AH8" s="63" t="n">
        <v>5.52590660334097E-009</v>
      </c>
    </row>
    <row r="9" customFormat="false" ht="15.75" hidden="false" customHeight="false" outlineLevel="0" collapsed="false">
      <c r="A9" s="0" t="s">
        <v>464</v>
      </c>
      <c r="B9" s="0" t="s">
        <v>1065</v>
      </c>
      <c r="C9" s="0" t="s">
        <v>1064</v>
      </c>
      <c r="D9" s="0" t="s">
        <v>1065</v>
      </c>
      <c r="E9" s="0" t="s">
        <v>1064</v>
      </c>
      <c r="F9" s="0" t="n">
        <v>1.19128</v>
      </c>
      <c r="G9" s="0" t="n">
        <v>0.0148</v>
      </c>
      <c r="H9" s="0" t="n">
        <v>0.7922</v>
      </c>
      <c r="I9" s="0" t="n">
        <v>0.7353</v>
      </c>
      <c r="J9" s="0" t="b">
        <f aca="false">FALSE()</f>
        <v>0</v>
      </c>
      <c r="K9" s="0" t="b">
        <f aca="false">FALSE()</f>
        <v>0</v>
      </c>
      <c r="L9" s="0" t="b">
        <f aca="false">FALSE()</f>
        <v>0</v>
      </c>
      <c r="M9" s="0" t="s">
        <v>1118</v>
      </c>
      <c r="N9" s="0" t="n">
        <v>0.0019</v>
      </c>
      <c r="O9" s="63" t="n">
        <v>2.3E-015</v>
      </c>
      <c r="P9" s="0" t="n">
        <v>776153</v>
      </c>
      <c r="Q9" s="0" t="s">
        <v>1019</v>
      </c>
      <c r="R9" s="0" t="b">
        <f aca="false">TRUE()</f>
        <v>1</v>
      </c>
      <c r="S9" s="0" t="s">
        <v>1116</v>
      </c>
      <c r="T9" s="0" t="n">
        <v>0.0333303</v>
      </c>
      <c r="U9" s="63" t="n">
        <v>1E-200</v>
      </c>
      <c r="V9" s="0" t="n">
        <v>1194</v>
      </c>
      <c r="W9" s="0" t="s">
        <v>1020</v>
      </c>
      <c r="X9" s="0" t="b">
        <f aca="false">TRUE()</f>
        <v>1</v>
      </c>
      <c r="Y9" s="0" t="s">
        <v>1116</v>
      </c>
      <c r="Z9" s="0" t="s">
        <v>1119</v>
      </c>
      <c r="AA9" s="0" t="n">
        <v>2</v>
      </c>
      <c r="AB9" s="0" t="b">
        <f aca="false">TRUE()</f>
        <v>1</v>
      </c>
      <c r="AC9" s="0" t="s">
        <v>139</v>
      </c>
      <c r="AD9" s="0" t="s">
        <v>139</v>
      </c>
      <c r="AE9" s="0" t="n">
        <v>0.535450182121336</v>
      </c>
      <c r="AF9" s="63" t="n">
        <v>8.08922592863298E-005</v>
      </c>
      <c r="AG9" s="0" t="b">
        <f aca="false">TRUE()</f>
        <v>1</v>
      </c>
      <c r="AH9" s="63" t="n">
        <v>1.51381595437857E-222</v>
      </c>
    </row>
    <row r="10" customFormat="false" ht="15.75" hidden="false" customHeight="false" outlineLevel="0" collapsed="false">
      <c r="A10" s="0" t="s">
        <v>356</v>
      </c>
      <c r="B10" s="0" t="s">
        <v>1067</v>
      </c>
      <c r="C10" s="0" t="s">
        <v>1068</v>
      </c>
      <c r="D10" s="0" t="s">
        <v>1067</v>
      </c>
      <c r="E10" s="0" t="s">
        <v>1068</v>
      </c>
      <c r="F10" s="0" t="n">
        <v>0.0583145</v>
      </c>
      <c r="G10" s="0" t="n">
        <v>0.0197</v>
      </c>
      <c r="H10" s="0" t="n">
        <v>0.8665</v>
      </c>
      <c r="I10" s="0" t="n">
        <v>0.8876</v>
      </c>
      <c r="J10" s="0" t="b">
        <f aca="false">FALSE()</f>
        <v>0</v>
      </c>
      <c r="K10" s="0" t="b">
        <f aca="false">FALSE()</f>
        <v>0</v>
      </c>
      <c r="L10" s="0" t="b">
        <f aca="false">FALSE()</f>
        <v>0</v>
      </c>
      <c r="M10" s="0" t="s">
        <v>1118</v>
      </c>
      <c r="N10" s="0" t="n">
        <v>0.0025</v>
      </c>
      <c r="O10" s="63" t="n">
        <v>8.1E-015</v>
      </c>
      <c r="P10" s="0" t="n">
        <v>793248</v>
      </c>
      <c r="Q10" s="0" t="s">
        <v>1019</v>
      </c>
      <c r="R10" s="0" t="b">
        <f aca="false">TRUE()</f>
        <v>1</v>
      </c>
      <c r="S10" s="0" t="s">
        <v>1116</v>
      </c>
      <c r="T10" s="0" t="n">
        <v>0.0970454</v>
      </c>
      <c r="U10" s="0" t="n">
        <v>0.547907</v>
      </c>
      <c r="V10" s="0" t="n">
        <v>1194</v>
      </c>
      <c r="W10" s="0" t="s">
        <v>1020</v>
      </c>
      <c r="X10" s="0" t="b">
        <f aca="false">TRUE()</f>
        <v>1</v>
      </c>
      <c r="Y10" s="0" t="s">
        <v>1116</v>
      </c>
      <c r="Z10" s="0" t="s">
        <v>1119</v>
      </c>
      <c r="AA10" s="0" t="n">
        <v>2</v>
      </c>
      <c r="AB10" s="0" t="b">
        <f aca="false">TRUE()</f>
        <v>1</v>
      </c>
      <c r="AC10" s="0" t="s">
        <v>139</v>
      </c>
      <c r="AD10" s="0" t="s">
        <v>139</v>
      </c>
      <c r="AE10" s="0" t="n">
        <v>0.000303000554899371</v>
      </c>
      <c r="AF10" s="63" t="n">
        <v>7.60246596901545E-005</v>
      </c>
      <c r="AG10" s="0" t="b">
        <f aca="false">TRUE()</f>
        <v>1</v>
      </c>
      <c r="AH10" s="0" t="n">
        <v>0.764445494394458</v>
      </c>
    </row>
    <row r="11" customFormat="false" ht="15.75" hidden="false" customHeight="false" outlineLevel="0" collapsed="false">
      <c r="A11" s="0" t="s">
        <v>399</v>
      </c>
      <c r="B11" s="0" t="s">
        <v>1064</v>
      </c>
      <c r="C11" s="0" t="s">
        <v>1065</v>
      </c>
      <c r="D11" s="0" t="s">
        <v>1064</v>
      </c>
      <c r="E11" s="0" t="s">
        <v>1065</v>
      </c>
      <c r="F11" s="0" t="n">
        <v>-1.13162</v>
      </c>
      <c r="G11" s="0" t="n">
        <v>-0.0111</v>
      </c>
      <c r="H11" s="0" t="n">
        <v>0.5733</v>
      </c>
      <c r="I11" s="0" t="n">
        <v>0.5862</v>
      </c>
      <c r="J11" s="0" t="b">
        <f aca="false">FALSE()</f>
        <v>0</v>
      </c>
      <c r="K11" s="0" t="b">
        <f aca="false">FALSE()</f>
        <v>0</v>
      </c>
      <c r="L11" s="0" t="b">
        <f aca="false">FALSE()</f>
        <v>0</v>
      </c>
      <c r="M11" s="0" t="s">
        <v>1118</v>
      </c>
      <c r="N11" s="0" t="n">
        <v>0.0018</v>
      </c>
      <c r="O11" s="63" t="n">
        <v>2.7E-010</v>
      </c>
      <c r="P11" s="0" t="n">
        <v>690582</v>
      </c>
      <c r="Q11" s="0" t="s">
        <v>1019</v>
      </c>
      <c r="R11" s="0" t="b">
        <f aca="false">TRUE()</f>
        <v>1</v>
      </c>
      <c r="S11" s="0" t="s">
        <v>1116</v>
      </c>
      <c r="T11" s="0" t="n">
        <v>0.0305423</v>
      </c>
      <c r="U11" s="63" t="n">
        <v>1E-200</v>
      </c>
      <c r="V11" s="0" t="n">
        <v>1194</v>
      </c>
      <c r="W11" s="0" t="s">
        <v>1020</v>
      </c>
      <c r="X11" s="0" t="b">
        <f aca="false">TRUE()</f>
        <v>1</v>
      </c>
      <c r="Y11" s="0" t="s">
        <v>1116</v>
      </c>
      <c r="Z11" s="0" t="s">
        <v>1119</v>
      </c>
      <c r="AA11" s="0" t="n">
        <v>2</v>
      </c>
      <c r="AB11" s="0" t="b">
        <f aca="false">TRUE()</f>
        <v>1</v>
      </c>
      <c r="AC11" s="0" t="s">
        <v>139</v>
      </c>
      <c r="AD11" s="0" t="s">
        <v>139</v>
      </c>
      <c r="AE11" s="0" t="n">
        <v>0.535450182121336</v>
      </c>
      <c r="AF11" s="63" t="n">
        <v>5.77457931985199E-005</v>
      </c>
      <c r="AG11" s="0" t="b">
        <f aca="false">TRUE()</f>
        <v>1</v>
      </c>
      <c r="AH11" s="63" t="n">
        <v>3.59371078284005E-223</v>
      </c>
    </row>
    <row r="12" customFormat="false" ht="15.75" hidden="false" customHeight="false" outlineLevel="0" collapsed="false">
      <c r="A12" s="0" t="s">
        <v>502</v>
      </c>
      <c r="B12" s="0" t="s">
        <v>1064</v>
      </c>
      <c r="C12" s="0" t="s">
        <v>1065</v>
      </c>
      <c r="D12" s="0" t="s">
        <v>1064</v>
      </c>
      <c r="E12" s="0" t="s">
        <v>1065</v>
      </c>
      <c r="F12" s="0" t="n">
        <v>0.203152</v>
      </c>
      <c r="G12" s="0" t="n">
        <v>-0.0121</v>
      </c>
      <c r="H12" s="0" t="n">
        <v>0.3915</v>
      </c>
      <c r="I12" s="0" t="n">
        <v>0.4361</v>
      </c>
      <c r="J12" s="0" t="b">
        <f aca="false">FALSE()</f>
        <v>0</v>
      </c>
      <c r="K12" s="0" t="b">
        <f aca="false">FALSE()</f>
        <v>0</v>
      </c>
      <c r="L12" s="0" t="b">
        <f aca="false">FALSE()</f>
        <v>0</v>
      </c>
      <c r="M12" s="0" t="s">
        <v>1118</v>
      </c>
      <c r="N12" s="0" t="n">
        <v>0.0016</v>
      </c>
      <c r="O12" s="63" t="n">
        <v>1.2E-013</v>
      </c>
      <c r="P12" s="0" t="n">
        <v>794789</v>
      </c>
      <c r="Q12" s="0" t="s">
        <v>1019</v>
      </c>
      <c r="R12" s="0" t="b">
        <f aca="false">TRUE()</f>
        <v>1</v>
      </c>
      <c r="S12" s="0" t="s">
        <v>1116</v>
      </c>
      <c r="T12" s="0" t="n">
        <v>0.0463571</v>
      </c>
      <c r="U12" s="63" t="n">
        <v>1.17416E-005</v>
      </c>
      <c r="V12" s="0" t="n">
        <v>1194</v>
      </c>
      <c r="W12" s="0" t="s">
        <v>1020</v>
      </c>
      <c r="X12" s="0" t="b">
        <f aca="false">TRUE()</f>
        <v>1</v>
      </c>
      <c r="Y12" s="0" t="s">
        <v>1116</v>
      </c>
      <c r="Z12" s="0" t="s">
        <v>1119</v>
      </c>
      <c r="AA12" s="0" t="n">
        <v>2</v>
      </c>
      <c r="AB12" s="0" t="b">
        <f aca="false">TRUE()</f>
        <v>1</v>
      </c>
      <c r="AC12" s="0" t="s">
        <v>139</v>
      </c>
      <c r="AD12" s="0" t="s">
        <v>139</v>
      </c>
      <c r="AE12" s="0" t="n">
        <v>0.015988869154902</v>
      </c>
      <c r="AF12" s="63" t="n">
        <v>6.92070351554208E-005</v>
      </c>
      <c r="AG12" s="0" t="b">
        <f aca="false">TRUE()</f>
        <v>1</v>
      </c>
      <c r="AH12" s="63" t="n">
        <v>4.18342946558186E-005</v>
      </c>
    </row>
    <row r="13" customFormat="false" ht="15.75" hidden="false" customHeight="false" outlineLevel="0" collapsed="false">
      <c r="A13" s="0" t="s">
        <v>438</v>
      </c>
      <c r="B13" s="0" t="s">
        <v>1064</v>
      </c>
      <c r="C13" s="0" t="s">
        <v>1065</v>
      </c>
      <c r="D13" s="0" t="s">
        <v>1064</v>
      </c>
      <c r="E13" s="0" t="s">
        <v>1065</v>
      </c>
      <c r="F13" s="0" t="n">
        <v>0.0345668</v>
      </c>
      <c r="G13" s="0" t="n">
        <v>0.0114</v>
      </c>
      <c r="H13" s="0" t="n">
        <v>0.5478</v>
      </c>
      <c r="I13" s="0" t="n">
        <v>0.5663</v>
      </c>
      <c r="J13" s="0" t="b">
        <f aca="false">FALSE()</f>
        <v>0</v>
      </c>
      <c r="K13" s="0" t="b">
        <f aca="false">FALSE()</f>
        <v>0</v>
      </c>
      <c r="L13" s="0" t="b">
        <f aca="false">FALSE()</f>
        <v>0</v>
      </c>
      <c r="M13" s="0" t="s">
        <v>1118</v>
      </c>
      <c r="N13" s="0" t="n">
        <v>0.0017</v>
      </c>
      <c r="O13" s="63" t="n">
        <v>6.4E-012</v>
      </c>
      <c r="P13" s="0" t="n">
        <v>791685</v>
      </c>
      <c r="Q13" s="0" t="s">
        <v>1019</v>
      </c>
      <c r="R13" s="0" t="b">
        <f aca="false">TRUE()</f>
        <v>1</v>
      </c>
      <c r="S13" s="0" t="s">
        <v>1116</v>
      </c>
      <c r="T13" s="0" t="n">
        <v>0.0552179</v>
      </c>
      <c r="U13" s="0" t="n">
        <v>0.53131</v>
      </c>
      <c r="V13" s="0" t="n">
        <v>1194</v>
      </c>
      <c r="W13" s="0" t="s">
        <v>1020</v>
      </c>
      <c r="X13" s="0" t="b">
        <f aca="false">TRUE()</f>
        <v>1</v>
      </c>
      <c r="Y13" s="0" t="s">
        <v>1116</v>
      </c>
      <c r="Z13" s="0" t="s">
        <v>1119</v>
      </c>
      <c r="AA13" s="0" t="n">
        <v>2</v>
      </c>
      <c r="AB13" s="0" t="b">
        <f aca="false">TRUE()</f>
        <v>1</v>
      </c>
      <c r="AC13" s="0" t="s">
        <v>139</v>
      </c>
      <c r="AD13" s="0" t="s">
        <v>139</v>
      </c>
      <c r="AE13" s="0" t="n">
        <v>0.000328846632523601</v>
      </c>
      <c r="AF13" s="63" t="n">
        <v>5.96201504301138E-005</v>
      </c>
      <c r="AG13" s="0" t="b">
        <f aca="false">TRUE()</f>
        <v>1</v>
      </c>
      <c r="AH13" s="0" t="n">
        <v>0.719486403492142</v>
      </c>
    </row>
    <row r="14" customFormat="false" ht="15.75" hidden="false" customHeight="false" outlineLevel="0" collapsed="false">
      <c r="A14" s="0" t="s">
        <v>430</v>
      </c>
      <c r="B14" s="0" t="s">
        <v>1067</v>
      </c>
      <c r="C14" s="0" t="s">
        <v>1064</v>
      </c>
      <c r="D14" s="0" t="s">
        <v>1067</v>
      </c>
      <c r="E14" s="0" t="s">
        <v>1064</v>
      </c>
      <c r="F14" s="0" t="n">
        <v>-0.0773136</v>
      </c>
      <c r="G14" s="0" t="n">
        <v>0.0122</v>
      </c>
      <c r="H14" s="0" t="n">
        <v>0.5935</v>
      </c>
      <c r="I14" s="0" t="n">
        <v>0.5522</v>
      </c>
      <c r="J14" s="0" t="b">
        <f aca="false">FALSE()</f>
        <v>0</v>
      </c>
      <c r="K14" s="0" t="b">
        <f aca="false">TRUE()</f>
        <v>1</v>
      </c>
      <c r="L14" s="0" t="b">
        <f aca="false">TRUE()</f>
        <v>1</v>
      </c>
      <c r="M14" s="0" t="s">
        <v>1118</v>
      </c>
      <c r="N14" s="0" t="n">
        <v>0.0018</v>
      </c>
      <c r="O14" s="63" t="n">
        <v>7.2E-012</v>
      </c>
      <c r="P14" s="0" t="n">
        <v>669278</v>
      </c>
      <c r="Q14" s="0" t="s">
        <v>1019</v>
      </c>
      <c r="R14" s="0" t="b">
        <f aca="false">TRUE()</f>
        <v>1</v>
      </c>
      <c r="S14" s="0" t="s">
        <v>1116</v>
      </c>
      <c r="T14" s="0" t="n">
        <v>0.0351227</v>
      </c>
      <c r="U14" s="0" t="n">
        <v>0.0277189</v>
      </c>
      <c r="V14" s="0" t="n">
        <v>1194</v>
      </c>
      <c r="W14" s="0" t="s">
        <v>1020</v>
      </c>
      <c r="X14" s="0" t="b">
        <f aca="false">TRUE()</f>
        <v>1</v>
      </c>
      <c r="Y14" s="0" t="s">
        <v>1116</v>
      </c>
      <c r="Z14" s="0" t="s">
        <v>1119</v>
      </c>
      <c r="AA14" s="0" t="n">
        <v>2</v>
      </c>
      <c r="AB14" s="0" t="b">
        <f aca="false">FALSE()</f>
        <v>0</v>
      </c>
      <c r="AC14" s="0" t="s">
        <v>139</v>
      </c>
      <c r="AD14" s="0" t="s">
        <v>139</v>
      </c>
      <c r="AE14" s="0" t="n">
        <v>0.00405842713217779</v>
      </c>
      <c r="AF14" s="63" t="n">
        <v>7.01787078559899E-005</v>
      </c>
      <c r="AG14" s="0" t="b">
        <f aca="false">TRUE()</f>
        <v>1</v>
      </c>
      <c r="AH14" s="0" t="n">
        <v>0.056041813603574</v>
      </c>
    </row>
    <row r="15" customFormat="false" ht="15.75" hidden="false" customHeight="false" outlineLevel="0" collapsed="false">
      <c r="A15" s="0" t="s">
        <v>440</v>
      </c>
      <c r="B15" s="0" t="s">
        <v>1065</v>
      </c>
      <c r="C15" s="0" t="s">
        <v>1067</v>
      </c>
      <c r="D15" s="0" t="s">
        <v>1065</v>
      </c>
      <c r="E15" s="0" t="s">
        <v>1067</v>
      </c>
      <c r="F15" s="0" t="n">
        <v>-0.200996</v>
      </c>
      <c r="G15" s="0" t="n">
        <v>-0.014</v>
      </c>
      <c r="H15" s="0" t="n">
        <v>0.2911</v>
      </c>
      <c r="I15" s="0" t="n">
        <v>0.3033</v>
      </c>
      <c r="J15" s="0" t="b">
        <f aca="false">FALSE()</f>
        <v>0</v>
      </c>
      <c r="K15" s="0" t="b">
        <f aca="false">FALSE()</f>
        <v>0</v>
      </c>
      <c r="L15" s="0" t="b">
        <f aca="false">FALSE()</f>
        <v>0</v>
      </c>
      <c r="M15" s="0" t="s">
        <v>1118</v>
      </c>
      <c r="N15" s="0" t="n">
        <v>0.0019</v>
      </c>
      <c r="O15" s="63" t="n">
        <v>9.1E-014</v>
      </c>
      <c r="P15" s="0" t="n">
        <v>692129</v>
      </c>
      <c r="Q15" s="0" t="s">
        <v>1019</v>
      </c>
      <c r="R15" s="0" t="b">
        <f aca="false">TRUE()</f>
        <v>1</v>
      </c>
      <c r="S15" s="0" t="s">
        <v>1116</v>
      </c>
      <c r="T15" s="0" t="n">
        <v>0.0577812</v>
      </c>
      <c r="U15" s="0" t="n">
        <v>0.000504109</v>
      </c>
      <c r="V15" s="0" t="n">
        <v>1194</v>
      </c>
      <c r="W15" s="0" t="s">
        <v>1020</v>
      </c>
      <c r="X15" s="0" t="b">
        <f aca="false">TRUE()</f>
        <v>1</v>
      </c>
      <c r="Y15" s="0" t="s">
        <v>1116</v>
      </c>
      <c r="Z15" s="0" t="s">
        <v>1119</v>
      </c>
      <c r="AA15" s="0" t="n">
        <v>2</v>
      </c>
      <c r="AB15" s="0" t="b">
        <f aca="false">TRUE()</f>
        <v>1</v>
      </c>
      <c r="AC15" s="0" t="s">
        <v>139</v>
      </c>
      <c r="AD15" s="0" t="s">
        <v>139</v>
      </c>
      <c r="AE15" s="0" t="n">
        <v>0.0101041608522805</v>
      </c>
      <c r="AF15" s="63" t="n">
        <v>8.02568832786641E-005</v>
      </c>
      <c r="AG15" s="0" t="b">
        <f aca="false">TRUE()</f>
        <v>1</v>
      </c>
      <c r="AH15" s="0" t="n">
        <v>0.00153035215185671</v>
      </c>
    </row>
    <row r="16" customFormat="false" ht="15.75" hidden="false" customHeight="false" outlineLevel="0" collapsed="false">
      <c r="A16" s="0" t="s">
        <v>455</v>
      </c>
      <c r="B16" s="0" t="s">
        <v>1064</v>
      </c>
      <c r="C16" s="0" t="s">
        <v>1065</v>
      </c>
      <c r="D16" s="0" t="s">
        <v>1064</v>
      </c>
      <c r="E16" s="0" t="s">
        <v>1065</v>
      </c>
      <c r="F16" s="0" t="n">
        <v>-0.236669</v>
      </c>
      <c r="G16" s="0" t="n">
        <v>-0.0141</v>
      </c>
      <c r="H16" s="0" t="n">
        <v>0.7398</v>
      </c>
      <c r="I16" s="0" t="n">
        <v>0.714</v>
      </c>
      <c r="J16" s="0" t="b">
        <f aca="false">FALSE()</f>
        <v>0</v>
      </c>
      <c r="K16" s="0" t="b">
        <f aca="false">FALSE()</f>
        <v>0</v>
      </c>
      <c r="L16" s="0" t="b">
        <f aca="false">FALSE()</f>
        <v>0</v>
      </c>
      <c r="M16" s="0" t="s">
        <v>1118</v>
      </c>
      <c r="N16" s="0" t="n">
        <v>0.0019</v>
      </c>
      <c r="O16" s="63" t="n">
        <v>3.6E-013</v>
      </c>
      <c r="P16" s="0" t="n">
        <v>685707</v>
      </c>
      <c r="Q16" s="0" t="s">
        <v>1019</v>
      </c>
      <c r="R16" s="0" t="b">
        <f aca="false">TRUE()</f>
        <v>1</v>
      </c>
      <c r="S16" s="0" t="s">
        <v>1116</v>
      </c>
      <c r="T16" s="0" t="n">
        <v>0.0500882</v>
      </c>
      <c r="U16" s="63" t="n">
        <v>2.3006E-006</v>
      </c>
      <c r="V16" s="0" t="n">
        <v>1194</v>
      </c>
      <c r="W16" s="0" t="s">
        <v>1020</v>
      </c>
      <c r="X16" s="0" t="b">
        <f aca="false">TRUE()</f>
        <v>1</v>
      </c>
      <c r="Y16" s="0" t="s">
        <v>1116</v>
      </c>
      <c r="Z16" s="0" t="s">
        <v>1119</v>
      </c>
      <c r="AA16" s="0" t="n">
        <v>2</v>
      </c>
      <c r="AB16" s="0" t="b">
        <f aca="false">TRUE()</f>
        <v>1</v>
      </c>
      <c r="AC16" s="0" t="s">
        <v>139</v>
      </c>
      <c r="AD16" s="0" t="s">
        <v>139</v>
      </c>
      <c r="AE16" s="0" t="n">
        <v>0.0185631737759845</v>
      </c>
      <c r="AF16" s="63" t="n">
        <v>7.70681689528656E-005</v>
      </c>
      <c r="AG16" s="0" t="b">
        <f aca="false">TRUE()</f>
        <v>1</v>
      </c>
      <c r="AH16" s="63" t="n">
        <v>9.66202800348249E-006</v>
      </c>
    </row>
    <row r="17" customFormat="false" ht="15.75" hidden="false" customHeight="false" outlineLevel="0" collapsed="false">
      <c r="A17" s="0" t="s">
        <v>245</v>
      </c>
      <c r="B17" s="0" t="s">
        <v>1065</v>
      </c>
      <c r="C17" s="0" t="s">
        <v>1064</v>
      </c>
      <c r="D17" s="0" t="s">
        <v>1065</v>
      </c>
      <c r="E17" s="0" t="s">
        <v>1064</v>
      </c>
      <c r="F17" s="0" t="n">
        <v>0.536724</v>
      </c>
      <c r="G17" s="0" t="n">
        <v>0.0197</v>
      </c>
      <c r="H17" s="0" t="n">
        <v>0.91314</v>
      </c>
      <c r="I17" s="0" t="n">
        <v>0.8924</v>
      </c>
      <c r="J17" s="0" t="b">
        <f aca="false">FALSE()</f>
        <v>0</v>
      </c>
      <c r="K17" s="0" t="b">
        <f aca="false">FALSE()</f>
        <v>0</v>
      </c>
      <c r="L17" s="0" t="b">
        <f aca="false">FALSE()</f>
        <v>0</v>
      </c>
      <c r="M17" s="0" t="s">
        <v>1118</v>
      </c>
      <c r="N17" s="0" t="n">
        <v>0.0027</v>
      </c>
      <c r="O17" s="63" t="n">
        <v>6.4E-013</v>
      </c>
      <c r="P17" s="0" t="n">
        <v>692587</v>
      </c>
      <c r="Q17" s="0" t="s">
        <v>1019</v>
      </c>
      <c r="R17" s="0" t="b">
        <f aca="false">TRUE()</f>
        <v>1</v>
      </c>
      <c r="S17" s="0" t="s">
        <v>1116</v>
      </c>
      <c r="T17" s="0" t="n">
        <v>0.0679221</v>
      </c>
      <c r="U17" s="63" t="n">
        <v>2.74332E-015</v>
      </c>
      <c r="V17" s="0" t="n">
        <v>1194</v>
      </c>
      <c r="W17" s="0" t="s">
        <v>1020</v>
      </c>
      <c r="X17" s="0" t="b">
        <f aca="false">TRUE()</f>
        <v>1</v>
      </c>
      <c r="Y17" s="0" t="s">
        <v>1116</v>
      </c>
      <c r="Z17" s="0" t="s">
        <v>1119</v>
      </c>
      <c r="AA17" s="0" t="n">
        <v>2</v>
      </c>
      <c r="AB17" s="0" t="b">
        <f aca="false">TRUE()</f>
        <v>1</v>
      </c>
      <c r="AC17" s="0" t="s">
        <v>139</v>
      </c>
      <c r="AD17" s="0" t="s">
        <v>139</v>
      </c>
      <c r="AE17" s="0" t="n">
        <v>0.0510559318653506</v>
      </c>
      <c r="AF17" s="63" t="n">
        <v>7.46715061327528E-005</v>
      </c>
      <c r="AG17" s="0" t="b">
        <f aca="false">TRUE()</f>
        <v>1</v>
      </c>
      <c r="AH17" s="63" t="n">
        <v>2.34624711016868E-014</v>
      </c>
    </row>
    <row r="18" customFormat="false" ht="15.75" hidden="false" customHeight="false" outlineLevel="0" collapsed="false">
      <c r="A18" s="0" t="s">
        <v>307</v>
      </c>
      <c r="B18" s="0" t="s">
        <v>1065</v>
      </c>
      <c r="C18" s="0" t="s">
        <v>1068</v>
      </c>
      <c r="D18" s="0" t="s">
        <v>1065</v>
      </c>
      <c r="E18" s="0" t="s">
        <v>1068</v>
      </c>
      <c r="F18" s="0" t="n">
        <v>-0.113858</v>
      </c>
      <c r="G18" s="0" t="n">
        <v>0.011</v>
      </c>
      <c r="H18" s="0" t="n">
        <v>0.7455</v>
      </c>
      <c r="I18" s="0" t="n">
        <v>0.7015</v>
      </c>
      <c r="J18" s="0" t="b">
        <f aca="false">FALSE()</f>
        <v>0</v>
      </c>
      <c r="K18" s="0" t="b">
        <f aca="false">TRUE()</f>
        <v>1</v>
      </c>
      <c r="L18" s="0" t="b">
        <f aca="false">FALSE()</f>
        <v>0</v>
      </c>
      <c r="M18" s="0" t="s">
        <v>1118</v>
      </c>
      <c r="N18" s="0" t="n">
        <v>0.0019</v>
      </c>
      <c r="O18" s="63" t="n">
        <v>7E-009</v>
      </c>
      <c r="P18" s="0" t="n">
        <v>690702</v>
      </c>
      <c r="Q18" s="0" t="s">
        <v>1019</v>
      </c>
      <c r="R18" s="0" t="b">
        <f aca="false">TRUE()</f>
        <v>1</v>
      </c>
      <c r="S18" s="0" t="s">
        <v>1116</v>
      </c>
      <c r="T18" s="0" t="n">
        <v>0.05552</v>
      </c>
      <c r="U18" s="0" t="n">
        <v>0.0402915</v>
      </c>
      <c r="V18" s="0" t="n">
        <v>1194</v>
      </c>
      <c r="W18" s="0" t="s">
        <v>1020</v>
      </c>
      <c r="X18" s="0" t="b">
        <f aca="false">TRUE()</f>
        <v>1</v>
      </c>
      <c r="Y18" s="0" t="s">
        <v>1116</v>
      </c>
      <c r="Z18" s="0" t="s">
        <v>1119</v>
      </c>
      <c r="AA18" s="0" t="n">
        <v>2</v>
      </c>
      <c r="AB18" s="0" t="b">
        <f aca="false">TRUE()</f>
        <v>1</v>
      </c>
      <c r="AC18" s="0" t="s">
        <v>139</v>
      </c>
      <c r="AD18" s="0" t="s">
        <v>139</v>
      </c>
      <c r="AE18" s="0" t="n">
        <v>0.00352341183834577</v>
      </c>
      <c r="AF18" s="63" t="n">
        <v>4.85495578130785E-005</v>
      </c>
      <c r="AG18" s="0" t="b">
        <f aca="false">TRUE()</f>
        <v>1</v>
      </c>
      <c r="AH18" s="0" t="n">
        <v>0.0704676744265076</v>
      </c>
    </row>
    <row r="19" customFormat="false" ht="15.75" hidden="false" customHeight="false" outlineLevel="0" collapsed="false">
      <c r="A19" s="0" t="s">
        <v>531</v>
      </c>
      <c r="B19" s="0" t="s">
        <v>1068</v>
      </c>
      <c r="C19" s="0" t="s">
        <v>1067</v>
      </c>
      <c r="D19" s="0" t="s">
        <v>1068</v>
      </c>
      <c r="E19" s="0" t="s">
        <v>1067</v>
      </c>
      <c r="F19" s="0" t="n">
        <v>-0.356784</v>
      </c>
      <c r="G19" s="0" t="n">
        <v>0.0135</v>
      </c>
      <c r="H19" s="0" t="n">
        <v>0.1567</v>
      </c>
      <c r="I19" s="0" t="n">
        <v>0.1805</v>
      </c>
      <c r="J19" s="0" t="b">
        <f aca="false">FALSE()</f>
        <v>0</v>
      </c>
      <c r="K19" s="0" t="b">
        <f aca="false">FALSE()</f>
        <v>0</v>
      </c>
      <c r="L19" s="0" t="b">
        <f aca="false">FALSE()</f>
        <v>0</v>
      </c>
      <c r="M19" s="0" t="s">
        <v>1118</v>
      </c>
      <c r="N19" s="0" t="n">
        <v>0.0023</v>
      </c>
      <c r="O19" s="63" t="n">
        <v>3.3E-009</v>
      </c>
      <c r="P19" s="0" t="n">
        <v>692349</v>
      </c>
      <c r="Q19" s="0" t="s">
        <v>1019</v>
      </c>
      <c r="R19" s="0" t="b">
        <f aca="false">TRUE()</f>
        <v>1</v>
      </c>
      <c r="S19" s="0" t="s">
        <v>1116</v>
      </c>
      <c r="T19" s="0" t="n">
        <v>0.0526284</v>
      </c>
      <c r="U19" s="63" t="n">
        <v>1.20748E-011</v>
      </c>
      <c r="V19" s="0" t="n">
        <v>1194</v>
      </c>
      <c r="W19" s="0" t="s">
        <v>1020</v>
      </c>
      <c r="X19" s="0" t="b">
        <f aca="false">TRUE()</f>
        <v>1</v>
      </c>
      <c r="Y19" s="0" t="s">
        <v>1116</v>
      </c>
      <c r="Z19" s="0" t="s">
        <v>1119</v>
      </c>
      <c r="AA19" s="0" t="n">
        <v>2</v>
      </c>
      <c r="AB19" s="0" t="b">
        <f aca="false">TRUE()</f>
        <v>1</v>
      </c>
      <c r="AC19" s="0" t="s">
        <v>139</v>
      </c>
      <c r="AD19" s="0" t="s">
        <v>139</v>
      </c>
      <c r="AE19" s="0" t="n">
        <v>0.0378373651909963</v>
      </c>
      <c r="AF19" s="63" t="n">
        <v>5.05476176319323E-005</v>
      </c>
      <c r="AG19" s="0" t="b">
        <f aca="false">TRUE()</f>
        <v>1</v>
      </c>
      <c r="AH19" s="63" t="n">
        <v>5.80625095116278E-011</v>
      </c>
    </row>
    <row r="20" customFormat="false" ht="15.75" hidden="false" customHeight="false" outlineLevel="0" collapsed="false">
      <c r="A20" s="0" t="s">
        <v>473</v>
      </c>
      <c r="B20" s="0" t="s">
        <v>1065</v>
      </c>
      <c r="C20" s="0" t="s">
        <v>1068</v>
      </c>
      <c r="D20" s="0" t="s">
        <v>1065</v>
      </c>
      <c r="E20" s="0" t="s">
        <v>1068</v>
      </c>
      <c r="F20" s="0" t="n">
        <v>0.182482</v>
      </c>
      <c r="G20" s="0" t="n">
        <v>0.0146</v>
      </c>
      <c r="H20" s="0" t="n">
        <v>0.7846</v>
      </c>
      <c r="I20" s="0" t="n">
        <v>0.7692</v>
      </c>
      <c r="J20" s="0" t="b">
        <f aca="false">FALSE()</f>
        <v>0</v>
      </c>
      <c r="K20" s="0" t="b">
        <f aca="false">TRUE()</f>
        <v>1</v>
      </c>
      <c r="L20" s="0" t="b">
        <f aca="false">FALSE()</f>
        <v>0</v>
      </c>
      <c r="M20" s="0" t="s">
        <v>1118</v>
      </c>
      <c r="N20" s="0" t="n">
        <v>0.002</v>
      </c>
      <c r="O20" s="63" t="n">
        <v>9.8E-013</v>
      </c>
      <c r="P20" s="0" t="n">
        <v>690824</v>
      </c>
      <c r="Q20" s="0" t="s">
        <v>1019</v>
      </c>
      <c r="R20" s="0" t="b">
        <f aca="false">TRUE()</f>
        <v>1</v>
      </c>
      <c r="S20" s="0" t="s">
        <v>1116</v>
      </c>
      <c r="T20" s="0" t="n">
        <v>0.0486651</v>
      </c>
      <c r="U20" s="0" t="n">
        <v>0.000177007</v>
      </c>
      <c r="V20" s="0" t="n">
        <v>1194</v>
      </c>
      <c r="W20" s="0" t="s">
        <v>1020</v>
      </c>
      <c r="X20" s="0" t="b">
        <f aca="false">TRUE()</f>
        <v>1</v>
      </c>
      <c r="Y20" s="0" t="s">
        <v>1116</v>
      </c>
      <c r="Z20" s="0" t="s">
        <v>1119</v>
      </c>
      <c r="AA20" s="0" t="n">
        <v>2</v>
      </c>
      <c r="AB20" s="0" t="b">
        <f aca="false">TRUE()</f>
        <v>1</v>
      </c>
      <c r="AC20" s="0" t="s">
        <v>139</v>
      </c>
      <c r="AD20" s="0" t="s">
        <v>139</v>
      </c>
      <c r="AE20" s="0" t="n">
        <v>0.0117313877415637</v>
      </c>
      <c r="AF20" s="63" t="n">
        <v>7.3651438531677E-005</v>
      </c>
      <c r="AG20" s="0" t="b">
        <f aca="false">TRUE()</f>
        <v>1</v>
      </c>
      <c r="AH20" s="0" t="n">
        <v>0.000553384786454141</v>
      </c>
    </row>
    <row r="21" customFormat="false" ht="15.75" hidden="false" customHeight="false" outlineLevel="0" collapsed="false">
      <c r="A21" s="0" t="s">
        <v>196</v>
      </c>
      <c r="B21" s="0" t="s">
        <v>1065</v>
      </c>
      <c r="C21" s="0" t="s">
        <v>1067</v>
      </c>
      <c r="D21" s="0" t="s">
        <v>1065</v>
      </c>
      <c r="E21" s="0" t="s">
        <v>1067</v>
      </c>
      <c r="F21" s="0" t="n">
        <v>-0.34927</v>
      </c>
      <c r="G21" s="0" t="n">
        <v>-0.0167</v>
      </c>
      <c r="H21" s="0" t="n">
        <v>0.08605</v>
      </c>
      <c r="I21" s="0" t="n">
        <v>0.109</v>
      </c>
      <c r="J21" s="0" t="b">
        <f aca="false">FALSE()</f>
        <v>0</v>
      </c>
      <c r="K21" s="0" t="b">
        <f aca="false">FALSE()</f>
        <v>0</v>
      </c>
      <c r="L21" s="0" t="b">
        <f aca="false">FALSE()</f>
        <v>0</v>
      </c>
      <c r="M21" s="0" t="s">
        <v>1118</v>
      </c>
      <c r="N21" s="0" t="n">
        <v>0.0028</v>
      </c>
      <c r="O21" s="63" t="n">
        <v>2.9E-009</v>
      </c>
      <c r="P21" s="0" t="n">
        <v>671320</v>
      </c>
      <c r="Q21" s="0" t="s">
        <v>1019</v>
      </c>
      <c r="R21" s="0" t="b">
        <f aca="false">TRUE()</f>
        <v>1</v>
      </c>
      <c r="S21" s="0" t="s">
        <v>1116</v>
      </c>
      <c r="T21" s="0" t="n">
        <v>0.0738247</v>
      </c>
      <c r="U21" s="63" t="n">
        <v>2.23334E-006</v>
      </c>
      <c r="V21" s="0" t="n">
        <v>1194</v>
      </c>
      <c r="W21" s="0" t="s">
        <v>1020</v>
      </c>
      <c r="X21" s="0" t="b">
        <f aca="false">TRUE()</f>
        <v>1</v>
      </c>
      <c r="Y21" s="0" t="s">
        <v>1116</v>
      </c>
      <c r="Z21" s="0" t="s">
        <v>1119</v>
      </c>
      <c r="AA21" s="0" t="n">
        <v>2</v>
      </c>
      <c r="AB21" s="0" t="b">
        <f aca="false">TRUE()</f>
        <v>1</v>
      </c>
      <c r="AC21" s="0" t="s">
        <v>139</v>
      </c>
      <c r="AD21" s="0" t="s">
        <v>139</v>
      </c>
      <c r="AE21" s="0" t="n">
        <v>0.0186101090593262</v>
      </c>
      <c r="AF21" s="63" t="n">
        <v>5.25057110698957E-005</v>
      </c>
      <c r="AG21" s="0" t="b">
        <f aca="false">TRUE()</f>
        <v>1</v>
      </c>
      <c r="AH21" s="63" t="n">
        <v>7.3455807169846E-006</v>
      </c>
    </row>
    <row r="22" customFormat="false" ht="15.75" hidden="false" customHeight="false" outlineLevel="0" collapsed="false">
      <c r="A22" s="0" t="s">
        <v>485</v>
      </c>
      <c r="B22" s="0" t="s">
        <v>1065</v>
      </c>
      <c r="C22" s="0" t="s">
        <v>1064</v>
      </c>
      <c r="D22" s="0" t="s">
        <v>1065</v>
      </c>
      <c r="E22" s="0" t="s">
        <v>1064</v>
      </c>
      <c r="F22" s="0" t="n">
        <v>-0.303421</v>
      </c>
      <c r="G22" s="0" t="n">
        <v>0.0156</v>
      </c>
      <c r="H22" s="0" t="n">
        <v>0.7156</v>
      </c>
      <c r="I22" s="0" t="n">
        <v>0.7539</v>
      </c>
      <c r="J22" s="0" t="b">
        <f aca="false">FALSE()</f>
        <v>0</v>
      </c>
      <c r="K22" s="0" t="b">
        <f aca="false">FALSE()</f>
        <v>0</v>
      </c>
      <c r="L22" s="0" t="b">
        <f aca="false">FALSE()</f>
        <v>0</v>
      </c>
      <c r="M22" s="0" t="s">
        <v>1118</v>
      </c>
      <c r="N22" s="0" t="n">
        <v>0.0019</v>
      </c>
      <c r="O22" s="63" t="n">
        <v>1E-016</v>
      </c>
      <c r="P22" s="0" t="n">
        <v>792501</v>
      </c>
      <c r="Q22" s="0" t="s">
        <v>1019</v>
      </c>
      <c r="R22" s="0" t="b">
        <f aca="false">TRUE()</f>
        <v>1</v>
      </c>
      <c r="S22" s="0" t="s">
        <v>1116</v>
      </c>
      <c r="T22" s="0" t="n">
        <v>0.0525377</v>
      </c>
      <c r="U22" s="63" t="n">
        <v>7.68125E-009</v>
      </c>
      <c r="V22" s="0" t="n">
        <v>1194</v>
      </c>
      <c r="W22" s="0" t="s">
        <v>1020</v>
      </c>
      <c r="X22" s="0" t="b">
        <f aca="false">TRUE()</f>
        <v>1</v>
      </c>
      <c r="Y22" s="0" t="s">
        <v>1116</v>
      </c>
      <c r="Z22" s="0" t="s">
        <v>1119</v>
      </c>
      <c r="AA22" s="0" t="n">
        <v>2</v>
      </c>
      <c r="AB22" s="0" t="b">
        <f aca="false">TRUE()</f>
        <v>1</v>
      </c>
      <c r="AC22" s="0" t="s">
        <v>139</v>
      </c>
      <c r="AD22" s="0" t="s">
        <v>139</v>
      </c>
      <c r="AE22" s="0" t="n">
        <v>0.0276048971760777</v>
      </c>
      <c r="AF22" s="63" t="n">
        <v>8.70202476204332E-005</v>
      </c>
      <c r="AG22" s="0" t="b">
        <f aca="false">TRUE()</f>
        <v>1</v>
      </c>
      <c r="AH22" s="63" t="n">
        <v>4.72149265962735E-008</v>
      </c>
    </row>
    <row r="23" customFormat="false" ht="15.75" hidden="false" customHeight="false" outlineLevel="0" collapsed="false">
      <c r="A23" s="0" t="s">
        <v>323</v>
      </c>
      <c r="B23" s="0" t="s">
        <v>1068</v>
      </c>
      <c r="C23" s="0" t="s">
        <v>1067</v>
      </c>
      <c r="D23" s="0" t="s">
        <v>1068</v>
      </c>
      <c r="E23" s="0" t="s">
        <v>1067</v>
      </c>
      <c r="F23" s="0" t="n">
        <v>0.180574</v>
      </c>
      <c r="G23" s="0" t="n">
        <v>0.0159</v>
      </c>
      <c r="H23" s="0" t="n">
        <v>0.8456</v>
      </c>
      <c r="I23" s="0" t="n">
        <v>0.8205</v>
      </c>
      <c r="J23" s="0" t="b">
        <f aca="false">FALSE()</f>
        <v>0</v>
      </c>
      <c r="K23" s="0" t="b">
        <f aca="false">FALSE()</f>
        <v>0</v>
      </c>
      <c r="L23" s="0" t="b">
        <f aca="false">FALSE()</f>
        <v>0</v>
      </c>
      <c r="M23" s="0" t="s">
        <v>1118</v>
      </c>
      <c r="N23" s="0" t="n">
        <v>0.0023</v>
      </c>
      <c r="O23" s="63" t="n">
        <v>2.4E-012</v>
      </c>
      <c r="P23" s="0" t="n">
        <v>692241</v>
      </c>
      <c r="Q23" s="0" t="s">
        <v>1019</v>
      </c>
      <c r="R23" s="0" t="b">
        <f aca="false">TRUE()</f>
        <v>1</v>
      </c>
      <c r="S23" s="0" t="s">
        <v>1116</v>
      </c>
      <c r="T23" s="0" t="n">
        <v>0.050278</v>
      </c>
      <c r="U23" s="0" t="n">
        <v>0.000328767</v>
      </c>
      <c r="V23" s="0" t="n">
        <v>1194</v>
      </c>
      <c r="W23" s="0" t="s">
        <v>1020</v>
      </c>
      <c r="X23" s="0" t="b">
        <f aca="false">TRUE()</f>
        <v>1</v>
      </c>
      <c r="Y23" s="0" t="s">
        <v>1116</v>
      </c>
      <c r="Z23" s="0" t="s">
        <v>1119</v>
      </c>
      <c r="AA23" s="0" t="n">
        <v>2</v>
      </c>
      <c r="AB23" s="0" t="b">
        <f aca="false">TRUE()</f>
        <v>1</v>
      </c>
      <c r="AC23" s="0" t="s">
        <v>139</v>
      </c>
      <c r="AD23" s="0" t="s">
        <v>139</v>
      </c>
      <c r="AE23" s="0" t="n">
        <v>0.01076736019345</v>
      </c>
      <c r="AF23" s="63" t="n">
        <v>7.09622244163988E-005</v>
      </c>
      <c r="AG23" s="0" t="b">
        <f aca="false">TRUE()</f>
        <v>1</v>
      </c>
      <c r="AH23" s="0" t="n">
        <v>0.000965380894547542</v>
      </c>
    </row>
    <row r="24" customFormat="false" ht="15.75" hidden="false" customHeight="false" outlineLevel="0" collapsed="false">
      <c r="A24" s="0" t="s">
        <v>160</v>
      </c>
      <c r="B24" s="0" t="s">
        <v>1068</v>
      </c>
      <c r="C24" s="0" t="s">
        <v>1067</v>
      </c>
      <c r="D24" s="0" t="s">
        <v>1068</v>
      </c>
      <c r="E24" s="0" t="s">
        <v>1067</v>
      </c>
      <c r="F24" s="0" t="n">
        <v>0.131964</v>
      </c>
      <c r="G24" s="0" t="n">
        <v>0.0143</v>
      </c>
      <c r="H24" s="0" t="n">
        <v>0.4228</v>
      </c>
      <c r="I24" s="0" t="n">
        <v>0.5029</v>
      </c>
      <c r="J24" s="0" t="b">
        <f aca="false">FALSE()</f>
        <v>0</v>
      </c>
      <c r="K24" s="0" t="b">
        <f aca="false">FALSE()</f>
        <v>0</v>
      </c>
      <c r="L24" s="0" t="b">
        <f aca="false">FALSE()</f>
        <v>0</v>
      </c>
      <c r="M24" s="0" t="s">
        <v>1118</v>
      </c>
      <c r="N24" s="0" t="n">
        <v>0.0016</v>
      </c>
      <c r="O24" s="63" t="n">
        <v>1.7E-018</v>
      </c>
      <c r="P24" s="0" t="n">
        <v>789125</v>
      </c>
      <c r="Q24" s="0" t="s">
        <v>1019</v>
      </c>
      <c r="R24" s="0" t="b">
        <f aca="false">TRUE()</f>
        <v>1</v>
      </c>
      <c r="S24" s="0" t="s">
        <v>1116</v>
      </c>
      <c r="T24" s="0" t="n">
        <v>0.055305</v>
      </c>
      <c r="U24" s="0" t="n">
        <v>0.0170274</v>
      </c>
      <c r="V24" s="0" t="n">
        <v>1194</v>
      </c>
      <c r="W24" s="0" t="s">
        <v>1020</v>
      </c>
      <c r="X24" s="0" t="b">
        <f aca="false">TRUE()</f>
        <v>1</v>
      </c>
      <c r="Y24" s="0" t="s">
        <v>1116</v>
      </c>
      <c r="Z24" s="0" t="s">
        <v>1119</v>
      </c>
      <c r="AA24" s="0" t="n">
        <v>2</v>
      </c>
      <c r="AB24" s="0" t="b">
        <f aca="false">TRUE()</f>
        <v>1</v>
      </c>
      <c r="AC24" s="0" t="s">
        <v>139</v>
      </c>
      <c r="AD24" s="0" t="s">
        <v>139</v>
      </c>
      <c r="AE24" s="0" t="n">
        <v>0.00476705923588734</v>
      </c>
      <c r="AF24" s="63" t="n">
        <v>9.75812174203374E-005</v>
      </c>
      <c r="AG24" s="0" t="b">
        <f aca="false">TRUE()</f>
        <v>1</v>
      </c>
      <c r="AH24" s="0" t="n">
        <v>0.0409437345680815</v>
      </c>
    </row>
    <row r="25" customFormat="false" ht="15.75" hidden="false" customHeight="false" outlineLevel="0" collapsed="false">
      <c r="A25" s="0" t="s">
        <v>325</v>
      </c>
      <c r="B25" s="0" t="s">
        <v>1064</v>
      </c>
      <c r="C25" s="0" t="s">
        <v>1065</v>
      </c>
      <c r="D25" s="0" t="s">
        <v>1064</v>
      </c>
      <c r="E25" s="0" t="s">
        <v>1065</v>
      </c>
      <c r="F25" s="0" t="n">
        <v>0.533424</v>
      </c>
      <c r="G25" s="0" t="n">
        <v>-0.0144275</v>
      </c>
      <c r="H25" s="0" t="n">
        <v>0.8181</v>
      </c>
      <c r="I25" s="0" t="n">
        <v>0.789333</v>
      </c>
      <c r="J25" s="0" t="b">
        <f aca="false">FALSE()</f>
        <v>0</v>
      </c>
      <c r="K25" s="0" t="b">
        <f aca="false">FALSE()</f>
        <v>0</v>
      </c>
      <c r="L25" s="0" t="b">
        <f aca="false">FALSE()</f>
        <v>0</v>
      </c>
      <c r="M25" s="0" t="s">
        <v>1118</v>
      </c>
      <c r="N25" s="0" t="n">
        <v>0.00240443</v>
      </c>
      <c r="O25" s="63" t="n">
        <v>2E-009</v>
      </c>
      <c r="P25" s="0" t="n">
        <v>463005</v>
      </c>
      <c r="Q25" s="0" t="s">
        <v>1019</v>
      </c>
      <c r="R25" s="0" t="b">
        <f aca="false">TRUE()</f>
        <v>1</v>
      </c>
      <c r="S25" s="0" t="s">
        <v>1116</v>
      </c>
      <c r="T25" s="0" t="n">
        <v>0.172787</v>
      </c>
      <c r="U25" s="0" t="n">
        <v>0.00202066</v>
      </c>
      <c r="V25" s="0" t="n">
        <v>1194</v>
      </c>
      <c r="W25" s="0" t="s">
        <v>1020</v>
      </c>
      <c r="X25" s="0" t="b">
        <f aca="false">TRUE()</f>
        <v>1</v>
      </c>
      <c r="Y25" s="0" t="s">
        <v>1116</v>
      </c>
      <c r="Z25" s="0" t="s">
        <v>1119</v>
      </c>
      <c r="AA25" s="0" t="n">
        <v>2</v>
      </c>
      <c r="AB25" s="0" t="b">
        <f aca="false">TRUE()</f>
        <v>1</v>
      </c>
      <c r="AC25" s="0" t="s">
        <v>139</v>
      </c>
      <c r="AD25" s="0" t="s">
        <v>139</v>
      </c>
      <c r="AE25" s="0" t="n">
        <v>0.00796694814498526</v>
      </c>
      <c r="AF25" s="63" t="n">
        <v>7.76904127587281E-005</v>
      </c>
      <c r="AG25" s="0" t="b">
        <f aca="false">TRUE()</f>
        <v>1</v>
      </c>
      <c r="AH25" s="0" t="n">
        <v>0.00542227793777329</v>
      </c>
    </row>
    <row r="26" customFormat="false" ht="15.75" hidden="false" customHeight="false" outlineLevel="0" collapsed="false">
      <c r="A26" s="0" t="s">
        <v>290</v>
      </c>
      <c r="B26" s="0" t="s">
        <v>1065</v>
      </c>
      <c r="C26" s="0" t="s">
        <v>1064</v>
      </c>
      <c r="D26" s="0" t="s">
        <v>1065</v>
      </c>
      <c r="E26" s="0" t="s">
        <v>1064</v>
      </c>
      <c r="F26" s="0" t="n">
        <v>-1.02113</v>
      </c>
      <c r="G26" s="0" t="n">
        <v>-0.0162</v>
      </c>
      <c r="H26" s="0" t="n">
        <v>0.3433</v>
      </c>
      <c r="I26" s="0" t="n">
        <v>0.4058</v>
      </c>
      <c r="J26" s="0" t="b">
        <f aca="false">FALSE()</f>
        <v>0</v>
      </c>
      <c r="K26" s="0" t="b">
        <f aca="false">FALSE()</f>
        <v>0</v>
      </c>
      <c r="L26" s="0" t="b">
        <f aca="false">FALSE()</f>
        <v>0</v>
      </c>
      <c r="M26" s="0" t="s">
        <v>1118</v>
      </c>
      <c r="N26" s="0" t="n">
        <v>0.0017</v>
      </c>
      <c r="O26" s="63" t="n">
        <v>1.6E-022</v>
      </c>
      <c r="P26" s="0" t="n">
        <v>795501</v>
      </c>
      <c r="Q26" s="0" t="s">
        <v>1019</v>
      </c>
      <c r="R26" s="0" t="b">
        <f aca="false">TRUE()</f>
        <v>1</v>
      </c>
      <c r="S26" s="0" t="s">
        <v>1116</v>
      </c>
      <c r="T26" s="0" t="n">
        <v>0.0274724</v>
      </c>
      <c r="U26" s="63" t="n">
        <v>1E-200</v>
      </c>
      <c r="V26" s="0" t="n">
        <v>1194</v>
      </c>
      <c r="W26" s="0" t="s">
        <v>1020</v>
      </c>
      <c r="X26" s="0" t="b">
        <f aca="false">TRUE()</f>
        <v>1</v>
      </c>
      <c r="Y26" s="0" t="s">
        <v>1116</v>
      </c>
      <c r="Z26" s="0" t="s">
        <v>1119</v>
      </c>
      <c r="AA26" s="0" t="n">
        <v>2</v>
      </c>
      <c r="AB26" s="0" t="b">
        <f aca="false">TRUE()</f>
        <v>1</v>
      </c>
      <c r="AC26" s="0" t="s">
        <v>139</v>
      </c>
      <c r="AD26" s="0" t="s">
        <v>139</v>
      </c>
      <c r="AE26" s="0" t="n">
        <v>0.535450182121336</v>
      </c>
      <c r="AF26" s="0" t="n">
        <v>0.000119840227785111</v>
      </c>
      <c r="AG26" s="0" t="b">
        <f aca="false">TRUE()</f>
        <v>1</v>
      </c>
      <c r="AH26" s="63" t="n">
        <v>1.26892530444333E-221</v>
      </c>
    </row>
    <row r="27" customFormat="false" ht="15.75" hidden="false" customHeight="false" outlineLevel="0" collapsed="false">
      <c r="A27" s="0" t="s">
        <v>251</v>
      </c>
      <c r="B27" s="0" t="s">
        <v>1065</v>
      </c>
      <c r="C27" s="0" t="s">
        <v>1067</v>
      </c>
      <c r="D27" s="0" t="s">
        <v>1065</v>
      </c>
      <c r="E27" s="0" t="s">
        <v>1067</v>
      </c>
      <c r="F27" s="0" t="n">
        <v>-0.337274</v>
      </c>
      <c r="G27" s="0" t="n">
        <v>-0.0271</v>
      </c>
      <c r="H27" s="0" t="n">
        <v>0.92333</v>
      </c>
      <c r="I27" s="0" t="n">
        <v>0.91739</v>
      </c>
      <c r="J27" s="0" t="b">
        <f aca="false">FALSE()</f>
        <v>0</v>
      </c>
      <c r="K27" s="0" t="b">
        <f aca="false">FALSE()</f>
        <v>0</v>
      </c>
      <c r="L27" s="0" t="b">
        <f aca="false">FALSE()</f>
        <v>0</v>
      </c>
      <c r="M27" s="0" t="s">
        <v>1118</v>
      </c>
      <c r="N27" s="0" t="n">
        <v>0.003</v>
      </c>
      <c r="O27" s="63" t="n">
        <v>1.5E-019</v>
      </c>
      <c r="P27" s="0" t="n">
        <v>792405</v>
      </c>
      <c r="Q27" s="0" t="s">
        <v>1019</v>
      </c>
      <c r="R27" s="0" t="b">
        <f aca="false">TRUE()</f>
        <v>1</v>
      </c>
      <c r="S27" s="0" t="s">
        <v>1116</v>
      </c>
      <c r="T27" s="0" t="n">
        <v>0.0727336</v>
      </c>
      <c r="U27" s="63" t="n">
        <v>3.53314E-006</v>
      </c>
      <c r="V27" s="0" t="n">
        <v>1194</v>
      </c>
      <c r="W27" s="0" t="s">
        <v>1020</v>
      </c>
      <c r="X27" s="0" t="b">
        <f aca="false">TRUE()</f>
        <v>1</v>
      </c>
      <c r="Y27" s="0" t="s">
        <v>1116</v>
      </c>
      <c r="Z27" s="0" t="s">
        <v>1119</v>
      </c>
      <c r="AA27" s="0" t="n">
        <v>2</v>
      </c>
      <c r="AB27" s="0" t="b">
        <f aca="false">TRUE()</f>
        <v>1</v>
      </c>
      <c r="AC27" s="0" t="s">
        <v>139</v>
      </c>
      <c r="AD27" s="0" t="s">
        <v>139</v>
      </c>
      <c r="AE27" s="0" t="n">
        <v>0.0178848035197731</v>
      </c>
      <c r="AF27" s="0" t="n">
        <v>0.000103229244994017</v>
      </c>
      <c r="AG27" s="0" t="b">
        <f aca="false">TRUE()</f>
        <v>1</v>
      </c>
      <c r="AH27" s="63" t="n">
        <v>1.79300290891358E-005</v>
      </c>
    </row>
    <row r="28" customFormat="false" ht="15.75" hidden="false" customHeight="false" outlineLevel="0" collapsed="false">
      <c r="A28" s="0" t="s">
        <v>347</v>
      </c>
      <c r="B28" s="0" t="s">
        <v>1065</v>
      </c>
      <c r="C28" s="0" t="s">
        <v>1064</v>
      </c>
      <c r="D28" s="0" t="s">
        <v>1065</v>
      </c>
      <c r="E28" s="0" t="s">
        <v>1064</v>
      </c>
      <c r="F28" s="0" t="n">
        <v>-0.366563</v>
      </c>
      <c r="G28" s="0" t="n">
        <v>0.0153</v>
      </c>
      <c r="H28" s="0" t="n">
        <v>0.5589</v>
      </c>
      <c r="I28" s="0" t="n">
        <v>0.4761</v>
      </c>
      <c r="J28" s="0" t="b">
        <f aca="false">FALSE()</f>
        <v>0</v>
      </c>
      <c r="K28" s="0" t="b">
        <f aca="false">FALSE()</f>
        <v>0</v>
      </c>
      <c r="L28" s="0" t="b">
        <f aca="false">FALSE()</f>
        <v>0</v>
      </c>
      <c r="M28" s="0" t="s">
        <v>1118</v>
      </c>
      <c r="N28" s="0" t="n">
        <v>0.0016</v>
      </c>
      <c r="O28" s="63" t="n">
        <v>5.1E-021</v>
      </c>
      <c r="P28" s="0" t="n">
        <v>784269</v>
      </c>
      <c r="Q28" s="0" t="s">
        <v>1019</v>
      </c>
      <c r="R28" s="0" t="b">
        <f aca="false">TRUE()</f>
        <v>1</v>
      </c>
      <c r="S28" s="0" t="s">
        <v>1116</v>
      </c>
      <c r="T28" s="0" t="n">
        <v>0.0352258</v>
      </c>
      <c r="U28" s="63" t="n">
        <v>2.32615E-025</v>
      </c>
      <c r="V28" s="0" t="n">
        <v>1194</v>
      </c>
      <c r="W28" s="0" t="s">
        <v>1020</v>
      </c>
      <c r="X28" s="0" t="b">
        <f aca="false">TRUE()</f>
        <v>1</v>
      </c>
      <c r="Y28" s="0" t="s">
        <v>1116</v>
      </c>
      <c r="Z28" s="0" t="s">
        <v>1119</v>
      </c>
      <c r="AA28" s="0" t="n">
        <v>2</v>
      </c>
      <c r="AB28" s="0" t="b">
        <f aca="false">TRUE()</f>
        <v>1</v>
      </c>
      <c r="AC28" s="0" t="s">
        <v>139</v>
      </c>
      <c r="AD28" s="0" t="s">
        <v>139</v>
      </c>
      <c r="AE28" s="0" t="n">
        <v>0.0868715619736574</v>
      </c>
      <c r="AF28" s="0" t="n">
        <v>0.000112823312602507</v>
      </c>
      <c r="AG28" s="0" t="b">
        <f aca="false">TRUE()</f>
        <v>1</v>
      </c>
      <c r="AH28" s="63" t="n">
        <v>5.07101363428607E-024</v>
      </c>
    </row>
    <row r="29" customFormat="false" ht="15.75" hidden="false" customHeight="false" outlineLevel="0" collapsed="false">
      <c r="A29" s="0" t="s">
        <v>412</v>
      </c>
      <c r="B29" s="0" t="s">
        <v>1067</v>
      </c>
      <c r="C29" s="0" t="s">
        <v>1065</v>
      </c>
      <c r="D29" s="0" t="s">
        <v>1067</v>
      </c>
      <c r="E29" s="0" t="s">
        <v>1065</v>
      </c>
      <c r="F29" s="0" t="n">
        <v>-0.233926</v>
      </c>
      <c r="G29" s="0" t="n">
        <v>0.0105</v>
      </c>
      <c r="H29" s="0" t="n">
        <v>0.5542</v>
      </c>
      <c r="I29" s="0" t="n">
        <v>0.5571</v>
      </c>
      <c r="J29" s="0" t="b">
        <f aca="false">FALSE()</f>
        <v>0</v>
      </c>
      <c r="K29" s="0" t="b">
        <f aca="false">FALSE()</f>
        <v>0</v>
      </c>
      <c r="L29" s="0" t="b">
        <f aca="false">FALSE()</f>
        <v>0</v>
      </c>
      <c r="M29" s="0" t="s">
        <v>1118</v>
      </c>
      <c r="N29" s="0" t="n">
        <v>0.0018</v>
      </c>
      <c r="O29" s="63" t="n">
        <v>2.5E-009</v>
      </c>
      <c r="P29" s="0" t="n">
        <v>674019</v>
      </c>
      <c r="Q29" s="0" t="s">
        <v>1019</v>
      </c>
      <c r="R29" s="0" t="b">
        <f aca="false">TRUE()</f>
        <v>1</v>
      </c>
      <c r="S29" s="0" t="s">
        <v>1116</v>
      </c>
      <c r="T29" s="0" t="n">
        <v>0.0456262</v>
      </c>
      <c r="U29" s="63" t="n">
        <v>2.94387E-007</v>
      </c>
      <c r="V29" s="0" t="n">
        <v>1194</v>
      </c>
      <c r="W29" s="0" t="s">
        <v>1020</v>
      </c>
      <c r="X29" s="0" t="b">
        <f aca="false">TRUE()</f>
        <v>1</v>
      </c>
      <c r="Y29" s="0" t="s">
        <v>1116</v>
      </c>
      <c r="Z29" s="0" t="s">
        <v>1119</v>
      </c>
      <c r="AA29" s="0" t="n">
        <v>2</v>
      </c>
      <c r="AB29" s="0" t="b">
        <f aca="false">TRUE()</f>
        <v>1</v>
      </c>
      <c r="AC29" s="0" t="s">
        <v>139</v>
      </c>
      <c r="AD29" s="0" t="s">
        <v>139</v>
      </c>
      <c r="AE29" s="0" t="n">
        <v>0.0218196248537266</v>
      </c>
      <c r="AF29" s="63" t="n">
        <v>5.27243166441255E-005</v>
      </c>
      <c r="AG29" s="0" t="b">
        <f aca="false">TRUE()</f>
        <v>1</v>
      </c>
      <c r="AH29" s="63" t="n">
        <v>1.05855463388941E-006</v>
      </c>
    </row>
    <row r="30" customFormat="false" ht="15.75" hidden="false" customHeight="false" outlineLevel="0" collapsed="false">
      <c r="A30" s="0" t="s">
        <v>162</v>
      </c>
      <c r="B30" s="0" t="s">
        <v>1067</v>
      </c>
      <c r="C30" s="0" t="s">
        <v>1068</v>
      </c>
      <c r="D30" s="0" t="s">
        <v>1067</v>
      </c>
      <c r="E30" s="0" t="s">
        <v>1068</v>
      </c>
      <c r="F30" s="0" t="n">
        <v>-0.745133</v>
      </c>
      <c r="G30" s="0" t="n">
        <v>-0.0196</v>
      </c>
      <c r="H30" s="0" t="n">
        <v>0.885</v>
      </c>
      <c r="I30" s="0" t="n">
        <v>0.8856</v>
      </c>
      <c r="J30" s="0" t="b">
        <f aca="false">FALSE()</f>
        <v>0</v>
      </c>
      <c r="K30" s="0" t="b">
        <f aca="false">FALSE()</f>
        <v>0</v>
      </c>
      <c r="L30" s="0" t="b">
        <f aca="false">FALSE()</f>
        <v>0</v>
      </c>
      <c r="M30" s="0" t="s">
        <v>1118</v>
      </c>
      <c r="N30" s="0" t="n">
        <v>0.0026</v>
      </c>
      <c r="O30" s="63" t="n">
        <v>5.3E-014</v>
      </c>
      <c r="P30" s="0" t="n">
        <v>795119</v>
      </c>
      <c r="Q30" s="0" t="s">
        <v>1019</v>
      </c>
      <c r="R30" s="0" t="b">
        <f aca="false">TRUE()</f>
        <v>1</v>
      </c>
      <c r="S30" s="0" t="s">
        <v>1116</v>
      </c>
      <c r="T30" s="0" t="n">
        <v>0.0767168</v>
      </c>
      <c r="U30" s="63" t="n">
        <v>2.66006E-022</v>
      </c>
      <c r="V30" s="0" t="n">
        <v>1194</v>
      </c>
      <c r="W30" s="0" t="s">
        <v>1020</v>
      </c>
      <c r="X30" s="0" t="b">
        <f aca="false">TRUE()</f>
        <v>1</v>
      </c>
      <c r="Y30" s="0" t="s">
        <v>1116</v>
      </c>
      <c r="Z30" s="0" t="s">
        <v>1119</v>
      </c>
      <c r="AA30" s="0" t="n">
        <v>2</v>
      </c>
      <c r="AB30" s="0" t="b">
        <f aca="false">TRUE()</f>
        <v>1</v>
      </c>
      <c r="AC30" s="0" t="s">
        <v>139</v>
      </c>
      <c r="AD30" s="0" t="s">
        <v>139</v>
      </c>
      <c r="AE30" s="0" t="n">
        <v>0.0761198693452199</v>
      </c>
      <c r="AF30" s="63" t="n">
        <v>7.11985658677596E-005</v>
      </c>
      <c r="AG30" s="0" t="b">
        <f aca="false">TRUE()</f>
        <v>1</v>
      </c>
      <c r="AH30" s="63" t="n">
        <v>2.630781500427E-021</v>
      </c>
    </row>
    <row r="31" customFormat="false" ht="15.75" hidden="false" customHeight="false" outlineLevel="0" collapsed="false">
      <c r="A31" s="0" t="s">
        <v>475</v>
      </c>
      <c r="B31" s="0" t="s">
        <v>1067</v>
      </c>
      <c r="C31" s="0" t="s">
        <v>1068</v>
      </c>
      <c r="D31" s="0" t="s">
        <v>1067</v>
      </c>
      <c r="E31" s="0" t="s">
        <v>1068</v>
      </c>
      <c r="F31" s="0" t="n">
        <v>0.127212</v>
      </c>
      <c r="G31" s="0" t="n">
        <v>0.0141</v>
      </c>
      <c r="H31" s="0" t="n">
        <v>0.5522</v>
      </c>
      <c r="I31" s="0" t="n">
        <v>0.5714</v>
      </c>
      <c r="J31" s="0" t="b">
        <f aca="false">FALSE()</f>
        <v>0</v>
      </c>
      <c r="K31" s="0" t="b">
        <f aca="false">FALSE()</f>
        <v>0</v>
      </c>
      <c r="L31" s="0" t="b">
        <f aca="false">FALSE()</f>
        <v>0</v>
      </c>
      <c r="M31" s="0" t="s">
        <v>1118</v>
      </c>
      <c r="N31" s="0" t="n">
        <v>0.0017</v>
      </c>
      <c r="O31" s="63" t="n">
        <v>5.7E-016</v>
      </c>
      <c r="P31" s="0" t="n">
        <v>692290</v>
      </c>
      <c r="Q31" s="0" t="s">
        <v>1019</v>
      </c>
      <c r="R31" s="0" t="b">
        <f aca="false">TRUE()</f>
        <v>1</v>
      </c>
      <c r="S31" s="0" t="s">
        <v>1116</v>
      </c>
      <c r="T31" s="0" t="n">
        <v>0.0396056</v>
      </c>
      <c r="U31" s="0" t="n">
        <v>0.00131827</v>
      </c>
      <c r="V31" s="0" t="n">
        <v>1194</v>
      </c>
      <c r="W31" s="0" t="s">
        <v>1020</v>
      </c>
      <c r="X31" s="0" t="b">
        <f aca="false">TRUE()</f>
        <v>1</v>
      </c>
      <c r="Y31" s="0" t="s">
        <v>1116</v>
      </c>
      <c r="Z31" s="0" t="s">
        <v>1119</v>
      </c>
      <c r="AA31" s="0" t="n">
        <v>2</v>
      </c>
      <c r="AB31" s="0" t="b">
        <f aca="false">TRUE()</f>
        <v>1</v>
      </c>
      <c r="AC31" s="0" t="s">
        <v>139</v>
      </c>
      <c r="AD31" s="0" t="s">
        <v>139</v>
      </c>
      <c r="AE31" s="0" t="n">
        <v>0.00862122258333893</v>
      </c>
      <c r="AF31" s="63" t="n">
        <v>9.46599392803912E-005</v>
      </c>
      <c r="AG31" s="0" t="b">
        <f aca="false">TRUE()</f>
        <v>1</v>
      </c>
      <c r="AH31" s="0" t="n">
        <v>0.00403569072062603</v>
      </c>
    </row>
    <row r="32" customFormat="false" ht="15.75" hidden="false" customHeight="false" outlineLevel="0" collapsed="false">
      <c r="A32" s="0" t="s">
        <v>487</v>
      </c>
      <c r="B32" s="0" t="s">
        <v>1065</v>
      </c>
      <c r="C32" s="0" t="s">
        <v>1068</v>
      </c>
      <c r="D32" s="0" t="s">
        <v>1065</v>
      </c>
      <c r="E32" s="0" t="s">
        <v>1068</v>
      </c>
      <c r="F32" s="0" t="n">
        <v>-0.389209</v>
      </c>
      <c r="G32" s="0" t="n">
        <v>-0.0109</v>
      </c>
      <c r="H32" s="0" t="n">
        <v>0.4262</v>
      </c>
      <c r="I32" s="0" t="n">
        <v>0.4201</v>
      </c>
      <c r="J32" s="0" t="b">
        <f aca="false">FALSE()</f>
        <v>0</v>
      </c>
      <c r="K32" s="0" t="b">
        <f aca="false">TRUE()</f>
        <v>1</v>
      </c>
      <c r="L32" s="0" t="b">
        <f aca="false">TRUE()</f>
        <v>1</v>
      </c>
      <c r="M32" s="0" t="s">
        <v>1118</v>
      </c>
      <c r="N32" s="0" t="n">
        <v>0.0017</v>
      </c>
      <c r="O32" s="63" t="n">
        <v>1.4E-010</v>
      </c>
      <c r="P32" s="0" t="n">
        <v>727187</v>
      </c>
      <c r="Q32" s="0" t="s">
        <v>1019</v>
      </c>
      <c r="R32" s="0" t="b">
        <f aca="false">TRUE()</f>
        <v>1</v>
      </c>
      <c r="S32" s="0" t="s">
        <v>1116</v>
      </c>
      <c r="T32" s="0" t="n">
        <v>0.0484283</v>
      </c>
      <c r="U32" s="63" t="n">
        <v>9.22101E-016</v>
      </c>
      <c r="V32" s="0" t="n">
        <v>1194</v>
      </c>
      <c r="W32" s="0" t="s">
        <v>1020</v>
      </c>
      <c r="X32" s="0" t="b">
        <f aca="false">TRUE()</f>
        <v>1</v>
      </c>
      <c r="Y32" s="0" t="s">
        <v>1116</v>
      </c>
      <c r="Z32" s="0" t="s">
        <v>1119</v>
      </c>
      <c r="AA32" s="0" t="n">
        <v>2</v>
      </c>
      <c r="AB32" s="0" t="b">
        <f aca="false">FALSE()</f>
        <v>0</v>
      </c>
      <c r="AC32" s="0" t="s">
        <v>139</v>
      </c>
      <c r="AD32" s="0" t="s">
        <v>139</v>
      </c>
      <c r="AE32" s="0" t="n">
        <v>0.052764807732054</v>
      </c>
      <c r="AF32" s="63" t="n">
        <v>5.66036834561488E-005</v>
      </c>
      <c r="AG32" s="0" t="b">
        <f aca="false">TRUE()</f>
        <v>1</v>
      </c>
      <c r="AH32" s="63" t="n">
        <v>5.93468034916539E-015</v>
      </c>
    </row>
    <row r="33" customFormat="false" ht="15.75" hidden="false" customHeight="false" outlineLevel="0" collapsed="false">
      <c r="A33" s="0" t="s">
        <v>328</v>
      </c>
      <c r="B33" s="0" t="s">
        <v>1068</v>
      </c>
      <c r="C33" s="0" t="s">
        <v>1064</v>
      </c>
      <c r="D33" s="0" t="s">
        <v>1068</v>
      </c>
      <c r="E33" s="0" t="s">
        <v>1064</v>
      </c>
      <c r="F33" s="0" t="n">
        <v>0.452743</v>
      </c>
      <c r="G33" s="0" t="n">
        <v>-0.0104</v>
      </c>
      <c r="H33" s="0" t="n">
        <v>0.2935</v>
      </c>
      <c r="I33" s="0" t="n">
        <v>0.3109</v>
      </c>
      <c r="J33" s="0" t="b">
        <f aca="false">FALSE()</f>
        <v>0</v>
      </c>
      <c r="K33" s="0" t="b">
        <f aca="false">FALSE()</f>
        <v>0</v>
      </c>
      <c r="L33" s="0" t="b">
        <f aca="false">FALSE()</f>
        <v>0</v>
      </c>
      <c r="M33" s="0" t="s">
        <v>1118</v>
      </c>
      <c r="N33" s="0" t="n">
        <v>0.0018</v>
      </c>
      <c r="O33" s="63" t="n">
        <v>1.9E-008</v>
      </c>
      <c r="P33" s="0" t="n">
        <v>692127</v>
      </c>
      <c r="Q33" s="0" t="s">
        <v>1019</v>
      </c>
      <c r="R33" s="0" t="b">
        <f aca="false">TRUE()</f>
        <v>1</v>
      </c>
      <c r="S33" s="0" t="s">
        <v>1116</v>
      </c>
      <c r="T33" s="0" t="n">
        <v>0.0511744</v>
      </c>
      <c r="U33" s="63" t="n">
        <v>8.9865E-019</v>
      </c>
      <c r="V33" s="0" t="n">
        <v>1194</v>
      </c>
      <c r="W33" s="0" t="s">
        <v>1020</v>
      </c>
      <c r="X33" s="0" t="b">
        <f aca="false">TRUE()</f>
        <v>1</v>
      </c>
      <c r="Y33" s="0" t="s">
        <v>1116</v>
      </c>
      <c r="Z33" s="0" t="s">
        <v>1119</v>
      </c>
      <c r="AA33" s="0" t="n">
        <v>2</v>
      </c>
      <c r="AB33" s="0" t="b">
        <f aca="false">TRUE()</f>
        <v>1</v>
      </c>
      <c r="AC33" s="0" t="s">
        <v>139</v>
      </c>
      <c r="AD33" s="0" t="s">
        <v>139</v>
      </c>
      <c r="AE33" s="0" t="n">
        <v>0.0635775504851633</v>
      </c>
      <c r="AF33" s="63" t="n">
        <v>4.56459730334992E-005</v>
      </c>
      <c r="AG33" s="0" t="b">
        <f aca="false">TRUE()</f>
        <v>1</v>
      </c>
      <c r="AH33" s="63" t="n">
        <v>5.01850628559421E-018</v>
      </c>
    </row>
    <row r="34" customFormat="false" ht="15.75" hidden="false" customHeight="false" outlineLevel="0" collapsed="false">
      <c r="A34" s="0" t="s">
        <v>433</v>
      </c>
      <c r="B34" s="0" t="s">
        <v>1065</v>
      </c>
      <c r="C34" s="0" t="s">
        <v>1064</v>
      </c>
      <c r="D34" s="0" t="s">
        <v>1065</v>
      </c>
      <c r="E34" s="0" t="s">
        <v>1064</v>
      </c>
      <c r="F34" s="0" t="n">
        <v>-0.432317</v>
      </c>
      <c r="G34" s="0" t="n">
        <v>-0.0213</v>
      </c>
      <c r="H34" s="0" t="n">
        <v>0.9098</v>
      </c>
      <c r="I34" s="0" t="n">
        <v>0.91791</v>
      </c>
      <c r="J34" s="0" t="b">
        <f aca="false">FALSE()</f>
        <v>0</v>
      </c>
      <c r="K34" s="0" t="b">
        <f aca="false">FALSE()</f>
        <v>0</v>
      </c>
      <c r="L34" s="0" t="b">
        <f aca="false">FALSE()</f>
        <v>0</v>
      </c>
      <c r="M34" s="0" t="s">
        <v>1118</v>
      </c>
      <c r="N34" s="0" t="n">
        <v>0.0032</v>
      </c>
      <c r="O34" s="63" t="n">
        <v>2E-011</v>
      </c>
      <c r="P34" s="0" t="n">
        <v>692211</v>
      </c>
      <c r="Q34" s="0" t="s">
        <v>1019</v>
      </c>
      <c r="R34" s="0" t="b">
        <f aca="false">TRUE()</f>
        <v>1</v>
      </c>
      <c r="S34" s="0" t="s">
        <v>1116</v>
      </c>
      <c r="T34" s="0" t="n">
        <v>0.0786747</v>
      </c>
      <c r="U34" s="63" t="n">
        <v>3.90728E-008</v>
      </c>
      <c r="V34" s="0" t="n">
        <v>1194</v>
      </c>
      <c r="W34" s="0" t="s">
        <v>1020</v>
      </c>
      <c r="X34" s="0" t="b">
        <f aca="false">TRUE()</f>
        <v>1</v>
      </c>
      <c r="Y34" s="0" t="s">
        <v>1116</v>
      </c>
      <c r="Z34" s="0" t="s">
        <v>1119</v>
      </c>
      <c r="AA34" s="0" t="n">
        <v>2</v>
      </c>
      <c r="AB34" s="0" t="b">
        <f aca="false">TRUE()</f>
        <v>1</v>
      </c>
      <c r="AC34" s="0" t="s">
        <v>139</v>
      </c>
      <c r="AD34" s="0" t="s">
        <v>139</v>
      </c>
      <c r="AE34" s="0" t="n">
        <v>0.0250232487460019</v>
      </c>
      <c r="AF34" s="63" t="n">
        <v>6.49627860040127E-005</v>
      </c>
      <c r="AG34" s="0" t="b">
        <f aca="false">TRUE()</f>
        <v>1</v>
      </c>
      <c r="AH34" s="63" t="n">
        <v>1.76273381127992E-007</v>
      </c>
    </row>
    <row r="35" customFormat="false" ht="15.75" hidden="false" customHeight="false" outlineLevel="0" collapsed="false">
      <c r="A35" s="0" t="s">
        <v>477</v>
      </c>
      <c r="B35" s="0" t="s">
        <v>1065</v>
      </c>
      <c r="C35" s="0" t="s">
        <v>1068</v>
      </c>
      <c r="D35" s="0" t="s">
        <v>1065</v>
      </c>
      <c r="E35" s="0" t="s">
        <v>1068</v>
      </c>
      <c r="F35" s="0" t="n">
        <v>-0.412142</v>
      </c>
      <c r="G35" s="0" t="n">
        <v>0.0118</v>
      </c>
      <c r="H35" s="0" t="n">
        <v>0.7186</v>
      </c>
      <c r="I35" s="0" t="n">
        <v>0.6607</v>
      </c>
      <c r="J35" s="0" t="b">
        <f aca="false">FALSE()</f>
        <v>0</v>
      </c>
      <c r="K35" s="0" t="b">
        <f aca="false">TRUE()</f>
        <v>1</v>
      </c>
      <c r="L35" s="0" t="b">
        <f aca="false">FALSE()</f>
        <v>0</v>
      </c>
      <c r="M35" s="0" t="s">
        <v>1118</v>
      </c>
      <c r="N35" s="0" t="n">
        <v>0.0018</v>
      </c>
      <c r="O35" s="63" t="n">
        <v>1.4E-010</v>
      </c>
      <c r="P35" s="0" t="n">
        <v>675205</v>
      </c>
      <c r="Q35" s="0" t="s">
        <v>1019</v>
      </c>
      <c r="R35" s="0" t="b">
        <f aca="false">TRUE()</f>
        <v>1</v>
      </c>
      <c r="S35" s="0" t="s">
        <v>1116</v>
      </c>
      <c r="T35" s="0" t="n">
        <v>0.0807084</v>
      </c>
      <c r="U35" s="63" t="n">
        <v>3.28087E-007</v>
      </c>
      <c r="V35" s="0" t="n">
        <v>1194</v>
      </c>
      <c r="W35" s="0" t="s">
        <v>1020</v>
      </c>
      <c r="X35" s="0" t="b">
        <f aca="false">TRUE()</f>
        <v>1</v>
      </c>
      <c r="Y35" s="0" t="s">
        <v>1116</v>
      </c>
      <c r="Z35" s="0" t="s">
        <v>1119</v>
      </c>
      <c r="AA35" s="0" t="n">
        <v>2</v>
      </c>
      <c r="AB35" s="0" t="b">
        <f aca="false">TRUE()</f>
        <v>1</v>
      </c>
      <c r="AC35" s="0" t="s">
        <v>139</v>
      </c>
      <c r="AD35" s="0" t="s">
        <v>139</v>
      </c>
      <c r="AE35" s="0" t="n">
        <v>0.0216477918827196</v>
      </c>
      <c r="AF35" s="63" t="n">
        <v>6.09611778732554E-005</v>
      </c>
      <c r="AG35" s="0" t="b">
        <f aca="false">TRUE()</f>
        <v>1</v>
      </c>
      <c r="AH35" s="63" t="n">
        <v>1.29157127755975E-006</v>
      </c>
    </row>
    <row r="36" customFormat="false" ht="15.75" hidden="false" customHeight="false" outlineLevel="0" collapsed="false">
      <c r="A36" s="0" t="s">
        <v>513</v>
      </c>
      <c r="B36" s="0" t="s">
        <v>1068</v>
      </c>
      <c r="C36" s="0" t="s">
        <v>1067</v>
      </c>
      <c r="D36" s="0" t="s">
        <v>1068</v>
      </c>
      <c r="E36" s="0" t="s">
        <v>1067</v>
      </c>
      <c r="F36" s="0" t="n">
        <v>0.46573</v>
      </c>
      <c r="G36" s="0" t="n">
        <v>-0.0203</v>
      </c>
      <c r="H36" s="0" t="n">
        <v>0.4756</v>
      </c>
      <c r="I36" s="0" t="n">
        <v>0.4824</v>
      </c>
      <c r="J36" s="0" t="b">
        <f aca="false">FALSE()</f>
        <v>0</v>
      </c>
      <c r="K36" s="0" t="b">
        <f aca="false">FALSE()</f>
        <v>0</v>
      </c>
      <c r="L36" s="0" t="b">
        <f aca="false">FALSE()</f>
        <v>0</v>
      </c>
      <c r="M36" s="0" t="s">
        <v>1118</v>
      </c>
      <c r="N36" s="0" t="n">
        <v>0.0017</v>
      </c>
      <c r="O36" s="63" t="n">
        <v>5.1E-032</v>
      </c>
      <c r="P36" s="0" t="n">
        <v>692097</v>
      </c>
      <c r="Q36" s="0" t="s">
        <v>1019</v>
      </c>
      <c r="R36" s="0" t="b">
        <f aca="false">TRUE()</f>
        <v>1</v>
      </c>
      <c r="S36" s="0" t="s">
        <v>1116</v>
      </c>
      <c r="T36" s="0" t="n">
        <v>0.0375654</v>
      </c>
      <c r="U36" s="63" t="n">
        <v>2.68446E-035</v>
      </c>
      <c r="V36" s="0" t="n">
        <v>1194</v>
      </c>
      <c r="W36" s="0" t="s">
        <v>1020</v>
      </c>
      <c r="X36" s="0" t="b">
        <f aca="false">TRUE()</f>
        <v>1</v>
      </c>
      <c r="Y36" s="0" t="s">
        <v>1116</v>
      </c>
      <c r="Z36" s="0" t="s">
        <v>1119</v>
      </c>
      <c r="AA36" s="0" t="n">
        <v>2</v>
      </c>
      <c r="AB36" s="0" t="b">
        <f aca="false">TRUE()</f>
        <v>1</v>
      </c>
      <c r="AC36" s="0" t="s">
        <v>139</v>
      </c>
      <c r="AD36" s="0" t="s">
        <v>139</v>
      </c>
      <c r="AE36" s="0" t="n">
        <v>0.121021858296208</v>
      </c>
      <c r="AF36" s="0" t="n">
        <v>0.000200378623202052</v>
      </c>
      <c r="AG36" s="0" t="b">
        <f aca="false">TRUE()</f>
        <v>1</v>
      </c>
      <c r="AH36" s="63" t="n">
        <v>2.48199744210346E-033</v>
      </c>
    </row>
    <row r="37" customFormat="false" ht="15.75" hidden="false" customHeight="false" outlineLevel="0" collapsed="false">
      <c r="A37" s="0" t="s">
        <v>358</v>
      </c>
      <c r="B37" s="0" t="s">
        <v>1067</v>
      </c>
      <c r="C37" s="0" t="s">
        <v>1065</v>
      </c>
      <c r="D37" s="0" t="s">
        <v>1067</v>
      </c>
      <c r="E37" s="0" t="s">
        <v>1065</v>
      </c>
      <c r="F37" s="0" t="n">
        <v>0.411013</v>
      </c>
      <c r="G37" s="0" t="n">
        <v>-0.0105</v>
      </c>
      <c r="H37" s="0" t="n">
        <v>0.4422</v>
      </c>
      <c r="I37" s="0" t="n">
        <v>0.3945</v>
      </c>
      <c r="J37" s="0" t="b">
        <f aca="false">FALSE()</f>
        <v>0</v>
      </c>
      <c r="K37" s="0" t="b">
        <f aca="false">FALSE()</f>
        <v>0</v>
      </c>
      <c r="L37" s="0" t="b">
        <f aca="false">FALSE()</f>
        <v>0</v>
      </c>
      <c r="M37" s="0" t="s">
        <v>1118</v>
      </c>
      <c r="N37" s="0" t="n">
        <v>0.0018</v>
      </c>
      <c r="O37" s="63" t="n">
        <v>2.3E-009</v>
      </c>
      <c r="P37" s="0" t="n">
        <v>691645</v>
      </c>
      <c r="Q37" s="0" t="s">
        <v>1019</v>
      </c>
      <c r="R37" s="0" t="b">
        <f aca="false">TRUE()</f>
        <v>1</v>
      </c>
      <c r="S37" s="0" t="s">
        <v>1116</v>
      </c>
      <c r="T37" s="0" t="n">
        <v>0.0468569</v>
      </c>
      <c r="U37" s="63" t="n">
        <v>1.76039E-018</v>
      </c>
      <c r="V37" s="0" t="n">
        <v>1194</v>
      </c>
      <c r="W37" s="0" t="s">
        <v>1020</v>
      </c>
      <c r="X37" s="0" t="b">
        <f aca="false">TRUE()</f>
        <v>1</v>
      </c>
      <c r="Y37" s="0" t="s">
        <v>1116</v>
      </c>
      <c r="Z37" s="0" t="s">
        <v>1119</v>
      </c>
      <c r="AA37" s="0" t="n">
        <v>2</v>
      </c>
      <c r="AB37" s="0" t="b">
        <f aca="false">TRUE()</f>
        <v>1</v>
      </c>
      <c r="AC37" s="0" t="s">
        <v>139</v>
      </c>
      <c r="AD37" s="0" t="s">
        <v>139</v>
      </c>
      <c r="AE37" s="0" t="n">
        <v>0.062533253615253</v>
      </c>
      <c r="AF37" s="63" t="n">
        <v>5.16155675209113E-005</v>
      </c>
      <c r="AG37" s="0" t="b">
        <f aca="false">TRUE()</f>
        <v>1</v>
      </c>
      <c r="AH37" s="63" t="n">
        <v>1.11260323127469E-017</v>
      </c>
    </row>
    <row r="38" customFormat="false" ht="15.75" hidden="false" customHeight="false" outlineLevel="0" collapsed="false">
      <c r="A38" s="0" t="s">
        <v>379</v>
      </c>
      <c r="B38" s="0" t="s">
        <v>1067</v>
      </c>
      <c r="C38" s="0" t="s">
        <v>1068</v>
      </c>
      <c r="D38" s="0" t="s">
        <v>1067</v>
      </c>
      <c r="E38" s="0" t="s">
        <v>1068</v>
      </c>
      <c r="F38" s="0" t="n">
        <v>0.201063</v>
      </c>
      <c r="G38" s="0" t="n">
        <v>-0.0192</v>
      </c>
      <c r="H38" s="0" t="n">
        <v>0.8611</v>
      </c>
      <c r="I38" s="0" t="n">
        <v>0.8452</v>
      </c>
      <c r="J38" s="0" t="b">
        <f aca="false">FALSE()</f>
        <v>0</v>
      </c>
      <c r="K38" s="0" t="b">
        <f aca="false">FALSE()</f>
        <v>0</v>
      </c>
      <c r="L38" s="0" t="b">
        <f aca="false">FALSE()</f>
        <v>0</v>
      </c>
      <c r="M38" s="0" t="s">
        <v>1118</v>
      </c>
      <c r="N38" s="0" t="n">
        <v>0.0023</v>
      </c>
      <c r="O38" s="63" t="n">
        <v>2.9E-016</v>
      </c>
      <c r="P38" s="0" t="n">
        <v>773762</v>
      </c>
      <c r="Q38" s="0" t="s">
        <v>1019</v>
      </c>
      <c r="R38" s="0" t="b">
        <f aca="false">TRUE()</f>
        <v>1</v>
      </c>
      <c r="S38" s="0" t="s">
        <v>1116</v>
      </c>
      <c r="T38" s="0" t="n">
        <v>0.0545457</v>
      </c>
      <c r="U38" s="0" t="n">
        <v>0.000227682</v>
      </c>
      <c r="V38" s="0" t="n">
        <v>1194</v>
      </c>
      <c r="W38" s="0" t="s">
        <v>1020</v>
      </c>
      <c r="X38" s="0" t="b">
        <f aca="false">TRUE()</f>
        <v>1</v>
      </c>
      <c r="Y38" s="0" t="s">
        <v>1116</v>
      </c>
      <c r="Z38" s="0" t="s">
        <v>1119</v>
      </c>
      <c r="AA38" s="0" t="n">
        <v>2</v>
      </c>
      <c r="AB38" s="0" t="b">
        <f aca="false">TRUE()</f>
        <v>1</v>
      </c>
      <c r="AC38" s="0" t="s">
        <v>139</v>
      </c>
      <c r="AD38" s="0" t="s">
        <v>139</v>
      </c>
      <c r="AE38" s="0" t="n">
        <v>0.0113389544113246</v>
      </c>
      <c r="AF38" s="63" t="n">
        <v>8.64148094930014E-005</v>
      </c>
      <c r="AG38" s="0" t="b">
        <f aca="false">TRUE()</f>
        <v>1</v>
      </c>
      <c r="AH38" s="0" t="n">
        <v>0.000764193186040629</v>
      </c>
    </row>
    <row r="39" customFormat="false" ht="15.75" hidden="false" customHeight="false" outlineLevel="0" collapsed="false">
      <c r="A39" s="0" t="s">
        <v>222</v>
      </c>
      <c r="B39" s="0" t="s">
        <v>1065</v>
      </c>
      <c r="C39" s="0" t="s">
        <v>1068</v>
      </c>
      <c r="D39" s="0" t="s">
        <v>1065</v>
      </c>
      <c r="E39" s="0" t="s">
        <v>1068</v>
      </c>
      <c r="F39" s="0" t="n">
        <v>-0.440483</v>
      </c>
      <c r="G39" s="0" t="n">
        <v>-0.0114</v>
      </c>
      <c r="H39" s="0" t="n">
        <v>0.4148</v>
      </c>
      <c r="I39" s="0" t="n">
        <v>0.4823</v>
      </c>
      <c r="J39" s="0" t="b">
        <f aca="false">FALSE()</f>
        <v>0</v>
      </c>
      <c r="K39" s="0" t="b">
        <f aca="false">TRUE()</f>
        <v>1</v>
      </c>
      <c r="L39" s="0" t="b">
        <f aca="false">TRUE()</f>
        <v>1</v>
      </c>
      <c r="M39" s="0" t="s">
        <v>1118</v>
      </c>
      <c r="N39" s="0" t="n">
        <v>0.0017</v>
      </c>
      <c r="O39" s="63" t="n">
        <v>3.1E-011</v>
      </c>
      <c r="P39" s="0" t="n">
        <v>692069</v>
      </c>
      <c r="Q39" s="0" t="s">
        <v>1019</v>
      </c>
      <c r="R39" s="0" t="b">
        <f aca="false">TRUE()</f>
        <v>1</v>
      </c>
      <c r="S39" s="0" t="s">
        <v>1116</v>
      </c>
      <c r="T39" s="0" t="n">
        <v>0.0372318</v>
      </c>
      <c r="U39" s="63" t="n">
        <v>2.70523E-032</v>
      </c>
      <c r="V39" s="0" t="n">
        <v>1194</v>
      </c>
      <c r="W39" s="0" t="s">
        <v>1020</v>
      </c>
      <c r="X39" s="0" t="b">
        <f aca="false">TRUE()</f>
        <v>1</v>
      </c>
      <c r="Y39" s="0" t="s">
        <v>1116</v>
      </c>
      <c r="Z39" s="0" t="s">
        <v>1119</v>
      </c>
      <c r="AA39" s="0" t="n">
        <v>2</v>
      </c>
      <c r="AB39" s="0" t="b">
        <f aca="false">FALSE()</f>
        <v>0</v>
      </c>
      <c r="AC39" s="0" t="s">
        <v>139</v>
      </c>
      <c r="AD39" s="0" t="s">
        <v>139</v>
      </c>
      <c r="AE39" s="0" t="n">
        <v>0.110829279117622</v>
      </c>
      <c r="AF39" s="63" t="n">
        <v>6.37364703832376E-005</v>
      </c>
      <c r="AG39" s="0" t="b">
        <f aca="false">TRUE()</f>
        <v>1</v>
      </c>
      <c r="AH39" s="63" t="n">
        <v>2.07465854816524E-031</v>
      </c>
    </row>
    <row r="40" customFormat="false" ht="15.75" hidden="false" customHeight="false" outlineLevel="0" collapsed="false">
      <c r="A40" s="0" t="s">
        <v>228</v>
      </c>
      <c r="B40" s="0" t="s">
        <v>1068</v>
      </c>
      <c r="C40" s="0" t="s">
        <v>1067</v>
      </c>
      <c r="D40" s="0" t="s">
        <v>1068</v>
      </c>
      <c r="E40" s="0" t="s">
        <v>1067</v>
      </c>
      <c r="F40" s="0" t="n">
        <v>0.367464</v>
      </c>
      <c r="G40" s="0" t="n">
        <v>-0.0204</v>
      </c>
      <c r="H40" s="0" t="n">
        <v>0.2613</v>
      </c>
      <c r="I40" s="0" t="n">
        <v>0.1552</v>
      </c>
      <c r="J40" s="0" t="b">
        <f aca="false">FALSE()</f>
        <v>0</v>
      </c>
      <c r="K40" s="0" t="b">
        <f aca="false">FALSE()</f>
        <v>0</v>
      </c>
      <c r="L40" s="0" t="b">
        <f aca="false">FALSE()</f>
        <v>0</v>
      </c>
      <c r="M40" s="0" t="s">
        <v>1118</v>
      </c>
      <c r="N40" s="0" t="n">
        <v>0.0024</v>
      </c>
      <c r="O40" s="63" t="n">
        <v>3.5E-017</v>
      </c>
      <c r="P40" s="0" t="n">
        <v>692233</v>
      </c>
      <c r="Q40" s="0" t="s">
        <v>1019</v>
      </c>
      <c r="R40" s="0" t="b">
        <f aca="false">TRUE()</f>
        <v>1</v>
      </c>
      <c r="S40" s="0" t="s">
        <v>1116</v>
      </c>
      <c r="T40" s="0" t="n">
        <v>0.0586315</v>
      </c>
      <c r="U40" s="63" t="n">
        <v>3.67242E-010</v>
      </c>
      <c r="V40" s="0" t="n">
        <v>1194</v>
      </c>
      <c r="W40" s="0" t="s">
        <v>1020</v>
      </c>
      <c r="X40" s="0" t="b">
        <f aca="false">TRUE()</f>
        <v>1</v>
      </c>
      <c r="Y40" s="0" t="s">
        <v>1116</v>
      </c>
      <c r="Z40" s="0" t="s">
        <v>1119</v>
      </c>
      <c r="AA40" s="0" t="n">
        <v>2</v>
      </c>
      <c r="AB40" s="0" t="b">
        <f aca="false">TRUE()</f>
        <v>1</v>
      </c>
      <c r="AC40" s="0" t="s">
        <v>139</v>
      </c>
      <c r="AD40" s="0" t="s">
        <v>139</v>
      </c>
      <c r="AE40" s="0" t="n">
        <v>0.0324286238462488</v>
      </c>
      <c r="AF40" s="0" t="n">
        <v>0.000102614621871005</v>
      </c>
      <c r="AG40" s="0" t="b">
        <f aca="false">TRUE()</f>
        <v>1</v>
      </c>
      <c r="AH40" s="63" t="n">
        <v>3.05686981249763E-009</v>
      </c>
    </row>
    <row r="41" customFormat="false" ht="15.75" hidden="false" customHeight="false" outlineLevel="0" collapsed="false">
      <c r="A41" s="0" t="s">
        <v>360</v>
      </c>
      <c r="B41" s="0" t="s">
        <v>1065</v>
      </c>
      <c r="C41" s="0" t="s">
        <v>1064</v>
      </c>
      <c r="D41" s="0" t="s">
        <v>1065</v>
      </c>
      <c r="E41" s="0" t="s">
        <v>1064</v>
      </c>
      <c r="F41" s="0" t="n">
        <v>-0.179524</v>
      </c>
      <c r="G41" s="0" t="n">
        <v>-0.0141</v>
      </c>
      <c r="H41" s="0" t="n">
        <v>0.2544</v>
      </c>
      <c r="I41" s="0" t="n">
        <v>0.2723</v>
      </c>
      <c r="J41" s="0" t="b">
        <f aca="false">FALSE()</f>
        <v>0</v>
      </c>
      <c r="K41" s="0" t="b">
        <f aca="false">FALSE()</f>
        <v>0</v>
      </c>
      <c r="L41" s="0" t="b">
        <f aca="false">FALSE()</f>
        <v>0</v>
      </c>
      <c r="M41" s="0" t="s">
        <v>1118</v>
      </c>
      <c r="N41" s="0" t="n">
        <v>0.0018</v>
      </c>
      <c r="O41" s="63" t="n">
        <v>1.3E-014</v>
      </c>
      <c r="P41" s="0" t="n">
        <v>783729</v>
      </c>
      <c r="Q41" s="0" t="s">
        <v>1019</v>
      </c>
      <c r="R41" s="0" t="b">
        <f aca="false">TRUE()</f>
        <v>1</v>
      </c>
      <c r="S41" s="0" t="s">
        <v>1116</v>
      </c>
      <c r="T41" s="0" t="n">
        <v>0.0478485</v>
      </c>
      <c r="U41" s="0" t="n">
        <v>0.000175489</v>
      </c>
      <c r="V41" s="0" t="n">
        <v>1194</v>
      </c>
      <c r="W41" s="0" t="s">
        <v>1020</v>
      </c>
      <c r="X41" s="0" t="b">
        <f aca="false">TRUE()</f>
        <v>1</v>
      </c>
      <c r="Y41" s="0" t="s">
        <v>1116</v>
      </c>
      <c r="Z41" s="0" t="s">
        <v>1119</v>
      </c>
      <c r="AA41" s="0" t="n">
        <v>2</v>
      </c>
      <c r="AB41" s="0" t="b">
        <f aca="false">TRUE()</f>
        <v>1</v>
      </c>
      <c r="AC41" s="0" t="s">
        <v>139</v>
      </c>
      <c r="AD41" s="0" t="s">
        <v>139</v>
      </c>
      <c r="AE41" s="0" t="n">
        <v>0.0117448232880621</v>
      </c>
      <c r="AF41" s="63" t="n">
        <v>7.57601187164377E-005</v>
      </c>
      <c r="AG41" s="0" t="b">
        <f aca="false">TRUE()</f>
        <v>1</v>
      </c>
      <c r="AH41" s="0" t="n">
        <v>0.000556864455419496</v>
      </c>
    </row>
    <row r="42" customFormat="false" ht="15.75" hidden="false" customHeight="false" outlineLevel="0" collapsed="false">
      <c r="A42" s="0" t="s">
        <v>442</v>
      </c>
      <c r="B42" s="0" t="s">
        <v>1067</v>
      </c>
      <c r="C42" s="0" t="s">
        <v>1065</v>
      </c>
      <c r="D42" s="0" t="s">
        <v>1067</v>
      </c>
      <c r="E42" s="0" t="s">
        <v>1065</v>
      </c>
      <c r="F42" s="0" t="n">
        <v>0.253952</v>
      </c>
      <c r="G42" s="0" t="n">
        <v>0.0125</v>
      </c>
      <c r="H42" s="0" t="n">
        <v>0.7611</v>
      </c>
      <c r="I42" s="0" t="n">
        <v>0.7812</v>
      </c>
      <c r="J42" s="0" t="b">
        <f aca="false">FALSE()</f>
        <v>0</v>
      </c>
      <c r="K42" s="0" t="b">
        <f aca="false">FALSE()</f>
        <v>0</v>
      </c>
      <c r="L42" s="0" t="b">
        <f aca="false">FALSE()</f>
        <v>0</v>
      </c>
      <c r="M42" s="0" t="s">
        <v>1118</v>
      </c>
      <c r="N42" s="0" t="n">
        <v>0.002</v>
      </c>
      <c r="O42" s="63" t="n">
        <v>4.8E-010</v>
      </c>
      <c r="P42" s="0" t="n">
        <v>779748</v>
      </c>
      <c r="Q42" s="0" t="s">
        <v>1019</v>
      </c>
      <c r="R42" s="0" t="b">
        <f aca="false">TRUE()</f>
        <v>1</v>
      </c>
      <c r="S42" s="0" t="s">
        <v>1116</v>
      </c>
      <c r="T42" s="0" t="n">
        <v>0.0643649</v>
      </c>
      <c r="U42" s="63" t="n">
        <v>7.96341E-005</v>
      </c>
      <c r="V42" s="0" t="n">
        <v>1194</v>
      </c>
      <c r="W42" s="0" t="s">
        <v>1020</v>
      </c>
      <c r="X42" s="0" t="b">
        <f aca="false">TRUE()</f>
        <v>1</v>
      </c>
      <c r="Y42" s="0" t="s">
        <v>1116</v>
      </c>
      <c r="Z42" s="0" t="s">
        <v>1119</v>
      </c>
      <c r="AA42" s="0" t="n">
        <v>2</v>
      </c>
      <c r="AB42" s="0" t="b">
        <f aca="false">TRUE()</f>
        <v>1</v>
      </c>
      <c r="AC42" s="0" t="s">
        <v>139</v>
      </c>
      <c r="AD42" s="0" t="s">
        <v>139</v>
      </c>
      <c r="AE42" s="0" t="n">
        <v>0.0129799511496232</v>
      </c>
      <c r="AF42" s="63" t="n">
        <v>4.97021030831121E-005</v>
      </c>
      <c r="AG42" s="0" t="b">
        <f aca="false">TRUE()</f>
        <v>1</v>
      </c>
      <c r="AH42" s="0" t="n">
        <v>0.000213213828694279</v>
      </c>
    </row>
    <row r="43" customFormat="false" ht="15.75" hidden="false" customHeight="false" outlineLevel="0" collapsed="false">
      <c r="A43" s="0" t="s">
        <v>186</v>
      </c>
      <c r="B43" s="0" t="s">
        <v>1067</v>
      </c>
      <c r="C43" s="0" t="s">
        <v>1068</v>
      </c>
      <c r="D43" s="0" t="s">
        <v>1067</v>
      </c>
      <c r="E43" s="0" t="s">
        <v>1068</v>
      </c>
      <c r="F43" s="0" t="n">
        <v>0.352271</v>
      </c>
      <c r="G43" s="0" t="n">
        <v>0.0098</v>
      </c>
      <c r="H43" s="0" t="n">
        <v>0.6522</v>
      </c>
      <c r="I43" s="0" t="n">
        <v>0.634</v>
      </c>
      <c r="J43" s="0" t="b">
        <f aca="false">FALSE()</f>
        <v>0</v>
      </c>
      <c r="K43" s="0" t="b">
        <f aca="false">FALSE()</f>
        <v>0</v>
      </c>
      <c r="L43" s="0" t="b">
        <f aca="false">FALSE()</f>
        <v>0</v>
      </c>
      <c r="M43" s="0" t="s">
        <v>1118</v>
      </c>
      <c r="N43" s="0" t="n">
        <v>0.0018</v>
      </c>
      <c r="O43" s="63" t="n">
        <v>3.3E-008</v>
      </c>
      <c r="P43" s="0" t="n">
        <v>692593</v>
      </c>
      <c r="Q43" s="0" t="s">
        <v>1019</v>
      </c>
      <c r="R43" s="0" t="b">
        <f aca="false">TRUE()</f>
        <v>1</v>
      </c>
      <c r="S43" s="0" t="s">
        <v>1116</v>
      </c>
      <c r="T43" s="0" t="n">
        <v>0.0521167</v>
      </c>
      <c r="U43" s="63" t="n">
        <v>1.38684E-011</v>
      </c>
      <c r="V43" s="0" t="n">
        <v>1194</v>
      </c>
      <c r="W43" s="0" t="s">
        <v>1020</v>
      </c>
      <c r="X43" s="0" t="b">
        <f aca="false">TRUE()</f>
        <v>1</v>
      </c>
      <c r="Y43" s="0" t="s">
        <v>1116</v>
      </c>
      <c r="Z43" s="0" t="s">
        <v>1119</v>
      </c>
      <c r="AA43" s="0" t="n">
        <v>2</v>
      </c>
      <c r="AB43" s="0" t="b">
        <f aca="false">TRUE()</f>
        <v>1</v>
      </c>
      <c r="AC43" s="0" t="s">
        <v>139</v>
      </c>
      <c r="AD43" s="0" t="s">
        <v>139</v>
      </c>
      <c r="AE43" s="0" t="n">
        <v>0.0376182687604463</v>
      </c>
      <c r="AF43" s="63" t="n">
        <v>4.40682213613558E-005</v>
      </c>
      <c r="AG43" s="0" t="b">
        <f aca="false">TRUE()</f>
        <v>1</v>
      </c>
      <c r="AH43" s="63" t="n">
        <v>5.96204410516835E-011</v>
      </c>
    </row>
    <row r="44" customFormat="false" ht="15.75" hidden="false" customHeight="false" outlineLevel="0" collapsed="false">
      <c r="A44" s="0" t="s">
        <v>230</v>
      </c>
      <c r="B44" s="0" t="s">
        <v>1065</v>
      </c>
      <c r="C44" s="0" t="s">
        <v>1064</v>
      </c>
      <c r="D44" s="0" t="s">
        <v>1065</v>
      </c>
      <c r="E44" s="0" t="s">
        <v>1064</v>
      </c>
      <c r="F44" s="0" t="n">
        <v>-1.13859</v>
      </c>
      <c r="G44" s="0" t="n">
        <v>0.0221</v>
      </c>
      <c r="H44" s="0" t="n">
        <v>0.6322</v>
      </c>
      <c r="I44" s="0" t="n">
        <v>0.5882</v>
      </c>
      <c r="J44" s="0" t="b">
        <f aca="false">FALSE()</f>
        <v>0</v>
      </c>
      <c r="K44" s="0" t="b">
        <f aca="false">FALSE()</f>
        <v>0</v>
      </c>
      <c r="L44" s="0" t="b">
        <f aca="false">FALSE()</f>
        <v>0</v>
      </c>
      <c r="M44" s="0" t="s">
        <v>1118</v>
      </c>
      <c r="N44" s="0" t="n">
        <v>0.0018</v>
      </c>
      <c r="O44" s="63" t="n">
        <v>2.1E-035</v>
      </c>
      <c r="P44" s="0" t="n">
        <v>668894</v>
      </c>
      <c r="Q44" s="0" t="s">
        <v>1019</v>
      </c>
      <c r="R44" s="0" t="b">
        <f aca="false">TRUE()</f>
        <v>1</v>
      </c>
      <c r="S44" s="0" t="s">
        <v>1116</v>
      </c>
      <c r="T44" s="0" t="n">
        <v>0.0305136</v>
      </c>
      <c r="U44" s="63" t="n">
        <v>1E-200</v>
      </c>
      <c r="V44" s="0" t="n">
        <v>1194</v>
      </c>
      <c r="W44" s="0" t="s">
        <v>1020</v>
      </c>
      <c r="X44" s="0" t="b">
        <f aca="false">TRUE()</f>
        <v>1</v>
      </c>
      <c r="Y44" s="0" t="s">
        <v>1116</v>
      </c>
      <c r="Z44" s="0" t="s">
        <v>1119</v>
      </c>
      <c r="AA44" s="0" t="n">
        <v>2</v>
      </c>
      <c r="AB44" s="0" t="b">
        <f aca="false">TRUE()</f>
        <v>1</v>
      </c>
      <c r="AC44" s="0" t="s">
        <v>139</v>
      </c>
      <c r="AD44" s="0" t="s">
        <v>139</v>
      </c>
      <c r="AE44" s="0" t="n">
        <v>0.535450182121336</v>
      </c>
      <c r="AF44" s="0" t="n">
        <v>0.000230469164470253</v>
      </c>
      <c r="AG44" s="0" t="b">
        <f aca="false">TRUE()</f>
        <v>1</v>
      </c>
      <c r="AH44" s="63" t="n">
        <v>1.50604242454909E-219</v>
      </c>
    </row>
    <row r="45" customFormat="false" ht="15.75" hidden="false" customHeight="false" outlineLevel="0" collapsed="false">
      <c r="A45" s="0" t="s">
        <v>166</v>
      </c>
      <c r="B45" s="0" t="s">
        <v>1068</v>
      </c>
      <c r="C45" s="0" t="s">
        <v>1067</v>
      </c>
      <c r="D45" s="0" t="s">
        <v>1068</v>
      </c>
      <c r="E45" s="0" t="s">
        <v>1067</v>
      </c>
      <c r="F45" s="0" t="n">
        <v>-0.459461</v>
      </c>
      <c r="G45" s="0" t="n">
        <v>0.0118</v>
      </c>
      <c r="H45" s="0" t="n">
        <v>0.3067</v>
      </c>
      <c r="I45" s="0" t="n">
        <v>0.3416</v>
      </c>
      <c r="J45" s="0" t="b">
        <f aca="false">FALSE()</f>
        <v>0</v>
      </c>
      <c r="K45" s="0" t="b">
        <f aca="false">FALSE()</f>
        <v>0</v>
      </c>
      <c r="L45" s="0" t="b">
        <f aca="false">FALSE()</f>
        <v>0</v>
      </c>
      <c r="M45" s="0" t="s">
        <v>1118</v>
      </c>
      <c r="N45" s="0" t="n">
        <v>0.0017</v>
      </c>
      <c r="O45" s="63" t="n">
        <v>1.1E-011</v>
      </c>
      <c r="P45" s="0" t="n">
        <v>788691</v>
      </c>
      <c r="Q45" s="0" t="s">
        <v>1019</v>
      </c>
      <c r="R45" s="0" t="b">
        <f aca="false">TRUE()</f>
        <v>1</v>
      </c>
      <c r="S45" s="0" t="s">
        <v>1116</v>
      </c>
      <c r="T45" s="0" t="n">
        <v>0.0383628</v>
      </c>
      <c r="U45" s="63" t="n">
        <v>4.70437E-033</v>
      </c>
      <c r="V45" s="0" t="n">
        <v>1194</v>
      </c>
      <c r="W45" s="0" t="s">
        <v>1020</v>
      </c>
      <c r="X45" s="0" t="b">
        <f aca="false">TRUE()</f>
        <v>1</v>
      </c>
      <c r="Y45" s="0" t="s">
        <v>1116</v>
      </c>
      <c r="Z45" s="0" t="s">
        <v>1119</v>
      </c>
      <c r="AA45" s="0" t="n">
        <v>2</v>
      </c>
      <c r="AB45" s="0" t="b">
        <f aca="false">TRUE()</f>
        <v>1</v>
      </c>
      <c r="AC45" s="0" t="s">
        <v>139</v>
      </c>
      <c r="AD45" s="0" t="s">
        <v>139</v>
      </c>
      <c r="AE45" s="0" t="n">
        <v>0.113418029877422</v>
      </c>
      <c r="AF45" s="63" t="n">
        <v>5.85009262777126E-005</v>
      </c>
      <c r="AG45" s="0" t="b">
        <f aca="false">TRUE()</f>
        <v>1</v>
      </c>
      <c r="AH45" s="63" t="n">
        <v>3.02240046972969E-032</v>
      </c>
    </row>
    <row r="46" customFormat="false" ht="15.75" hidden="false" customHeight="false" outlineLevel="0" collapsed="false">
      <c r="A46" s="0" t="s">
        <v>414</v>
      </c>
      <c r="B46" s="0" t="s">
        <v>1064</v>
      </c>
      <c r="C46" s="0" t="s">
        <v>1065</v>
      </c>
      <c r="D46" s="0" t="s">
        <v>1064</v>
      </c>
      <c r="E46" s="0" t="s">
        <v>1065</v>
      </c>
      <c r="F46" s="0" t="n">
        <v>0.528611</v>
      </c>
      <c r="G46" s="0" t="n">
        <v>-0.0123</v>
      </c>
      <c r="H46" s="0" t="n">
        <v>0.7822</v>
      </c>
      <c r="I46" s="0" t="n">
        <v>0.7926</v>
      </c>
      <c r="J46" s="0" t="b">
        <f aca="false">FALSE()</f>
        <v>0</v>
      </c>
      <c r="K46" s="0" t="b">
        <f aca="false">FALSE()</f>
        <v>0</v>
      </c>
      <c r="L46" s="0" t="b">
        <f aca="false">FALSE()</f>
        <v>0</v>
      </c>
      <c r="M46" s="0" t="s">
        <v>1118</v>
      </c>
      <c r="N46" s="0" t="n">
        <v>0.002</v>
      </c>
      <c r="O46" s="63" t="n">
        <v>1.8E-009</v>
      </c>
      <c r="P46" s="0" t="n">
        <v>793600</v>
      </c>
      <c r="Q46" s="0" t="s">
        <v>1019</v>
      </c>
      <c r="R46" s="0" t="b">
        <f aca="false">TRUE()</f>
        <v>1</v>
      </c>
      <c r="S46" s="0" t="s">
        <v>1116</v>
      </c>
      <c r="T46" s="0" t="n">
        <v>0.0440652</v>
      </c>
      <c r="U46" s="63" t="n">
        <v>3.72497E-033</v>
      </c>
      <c r="V46" s="0" t="n">
        <v>1194</v>
      </c>
      <c r="W46" s="0" t="s">
        <v>1020</v>
      </c>
      <c r="X46" s="0" t="b">
        <f aca="false">TRUE()</f>
        <v>1</v>
      </c>
      <c r="Y46" s="0" t="s">
        <v>1116</v>
      </c>
      <c r="Z46" s="0" t="s">
        <v>1119</v>
      </c>
      <c r="AA46" s="0" t="n">
        <v>2</v>
      </c>
      <c r="AB46" s="0" t="b">
        <f aca="false">TRUE()</f>
        <v>1</v>
      </c>
      <c r="AC46" s="0" t="s">
        <v>139</v>
      </c>
      <c r="AD46" s="0" t="s">
        <v>139</v>
      </c>
      <c r="AE46" s="0" t="n">
        <v>0.113762947693232</v>
      </c>
      <c r="AF46" s="63" t="n">
        <v>4.5586491775168E-005</v>
      </c>
      <c r="AG46" s="0" t="b">
        <f aca="false">TRUE()</f>
        <v>1</v>
      </c>
      <c r="AH46" s="63" t="n">
        <v>1.64693719988613E-032</v>
      </c>
    </row>
    <row r="47" customFormat="false" ht="15.75" hidden="false" customHeight="false" outlineLevel="0" collapsed="false">
      <c r="A47" s="0" t="s">
        <v>533</v>
      </c>
      <c r="B47" s="0" t="s">
        <v>1068</v>
      </c>
      <c r="C47" s="0" t="s">
        <v>1064</v>
      </c>
      <c r="D47" s="0" t="s">
        <v>1068</v>
      </c>
      <c r="E47" s="0" t="s">
        <v>1064</v>
      </c>
      <c r="F47" s="0" t="n">
        <v>-0.313602</v>
      </c>
      <c r="G47" s="0" t="n">
        <v>-0.0103</v>
      </c>
      <c r="H47" s="0" t="n">
        <v>0.375</v>
      </c>
      <c r="I47" s="0" t="n">
        <v>0.3941</v>
      </c>
      <c r="J47" s="0" t="b">
        <f aca="false">FALSE()</f>
        <v>0</v>
      </c>
      <c r="K47" s="0" t="b">
        <f aca="false">FALSE()</f>
        <v>0</v>
      </c>
      <c r="L47" s="0" t="b">
        <f aca="false">FALSE()</f>
        <v>0</v>
      </c>
      <c r="M47" s="0" t="s">
        <v>1118</v>
      </c>
      <c r="N47" s="0" t="n">
        <v>0.0018</v>
      </c>
      <c r="O47" s="63" t="n">
        <v>5.2E-009</v>
      </c>
      <c r="P47" s="0" t="n">
        <v>690545</v>
      </c>
      <c r="Q47" s="0" t="s">
        <v>1019</v>
      </c>
      <c r="R47" s="0" t="b">
        <f aca="false">TRUE()</f>
        <v>1</v>
      </c>
      <c r="S47" s="0" t="s">
        <v>1116</v>
      </c>
      <c r="T47" s="0" t="n">
        <v>0.0489896</v>
      </c>
      <c r="U47" s="63" t="n">
        <v>1.53957E-010</v>
      </c>
      <c r="V47" s="0" t="n">
        <v>1194</v>
      </c>
      <c r="W47" s="0" t="s">
        <v>1020</v>
      </c>
      <c r="X47" s="0" t="b">
        <f aca="false">TRUE()</f>
        <v>1</v>
      </c>
      <c r="Y47" s="0" t="s">
        <v>1116</v>
      </c>
      <c r="Z47" s="0" t="s">
        <v>1119</v>
      </c>
      <c r="AA47" s="0" t="n">
        <v>2</v>
      </c>
      <c r="AB47" s="0" t="b">
        <f aca="false">TRUE()</f>
        <v>1</v>
      </c>
      <c r="AC47" s="0" t="s">
        <v>139</v>
      </c>
      <c r="AD47" s="0" t="s">
        <v>139</v>
      </c>
      <c r="AE47" s="0" t="n">
        <v>0.0338066875354246</v>
      </c>
      <c r="AF47" s="63" t="n">
        <v>4.93979598228078E-005</v>
      </c>
      <c r="AG47" s="0" t="b">
        <f aca="false">TRUE()</f>
        <v>1</v>
      </c>
      <c r="AH47" s="63" t="n">
        <v>6.80798729551289E-010</v>
      </c>
    </row>
    <row r="48" customFormat="false" ht="15.75" hidden="false" customHeight="false" outlineLevel="0" collapsed="false">
      <c r="A48" s="0" t="s">
        <v>208</v>
      </c>
      <c r="B48" s="0" t="s">
        <v>1064</v>
      </c>
      <c r="C48" s="0" t="s">
        <v>1068</v>
      </c>
      <c r="D48" s="0" t="s">
        <v>1064</v>
      </c>
      <c r="E48" s="0" t="s">
        <v>1068</v>
      </c>
      <c r="F48" s="0" t="n">
        <v>0.287682</v>
      </c>
      <c r="G48" s="0" t="n">
        <v>0.0106</v>
      </c>
      <c r="H48" s="0" t="n">
        <v>0.7389</v>
      </c>
      <c r="I48" s="0" t="n">
        <v>0.6916</v>
      </c>
      <c r="J48" s="0" t="b">
        <f aca="false">FALSE()</f>
        <v>0</v>
      </c>
      <c r="K48" s="0" t="b">
        <f aca="false">FALSE()</f>
        <v>0</v>
      </c>
      <c r="L48" s="0" t="b">
        <f aca="false">FALSE()</f>
        <v>0</v>
      </c>
      <c r="M48" s="0" t="s">
        <v>1118</v>
      </c>
      <c r="N48" s="0" t="n">
        <v>0.0018</v>
      </c>
      <c r="O48" s="63" t="n">
        <v>3.4E-009</v>
      </c>
      <c r="P48" s="0" t="n">
        <v>775102</v>
      </c>
      <c r="Q48" s="0" t="s">
        <v>1019</v>
      </c>
      <c r="R48" s="0" t="b">
        <f aca="false">TRUE()</f>
        <v>1</v>
      </c>
      <c r="S48" s="0" t="s">
        <v>1116</v>
      </c>
      <c r="T48" s="0" t="n">
        <v>0.0526444</v>
      </c>
      <c r="U48" s="63" t="n">
        <v>4.63872E-008</v>
      </c>
      <c r="V48" s="0" t="n">
        <v>1194</v>
      </c>
      <c r="W48" s="0" t="s">
        <v>1020</v>
      </c>
      <c r="X48" s="0" t="b">
        <f aca="false">TRUE()</f>
        <v>1</v>
      </c>
      <c r="Y48" s="0" t="s">
        <v>1116</v>
      </c>
      <c r="Z48" s="0" t="s">
        <v>1119</v>
      </c>
      <c r="AA48" s="0" t="n">
        <v>2</v>
      </c>
      <c r="AB48" s="0" t="b">
        <f aca="false">TRUE()</f>
        <v>1</v>
      </c>
      <c r="AC48" s="0" t="s">
        <v>139</v>
      </c>
      <c r="AD48" s="0" t="s">
        <v>139</v>
      </c>
      <c r="AE48" s="0" t="n">
        <v>0.0247509344938076</v>
      </c>
      <c r="AF48" s="63" t="n">
        <v>4.50761941674288E-005</v>
      </c>
      <c r="AG48" s="0" t="b">
        <f aca="false">TRUE()</f>
        <v>1</v>
      </c>
      <c r="AH48" s="63" t="n">
        <v>1.61326178159931E-007</v>
      </c>
    </row>
    <row r="49" customFormat="false" ht="15.75" hidden="false" customHeight="false" outlineLevel="0" collapsed="false">
      <c r="A49" s="0" t="s">
        <v>386</v>
      </c>
      <c r="B49" s="0" t="s">
        <v>1064</v>
      </c>
      <c r="C49" s="0" t="s">
        <v>1065</v>
      </c>
      <c r="D49" s="0" t="s">
        <v>1064</v>
      </c>
      <c r="E49" s="0" t="s">
        <v>1065</v>
      </c>
      <c r="F49" s="0" t="n">
        <v>0.22111</v>
      </c>
      <c r="G49" s="0" t="n">
        <v>0.0143</v>
      </c>
      <c r="H49" s="0" t="n">
        <v>0.8567</v>
      </c>
      <c r="I49" s="0" t="n">
        <v>0.8518</v>
      </c>
      <c r="J49" s="0" t="b">
        <f aca="false">FALSE()</f>
        <v>0</v>
      </c>
      <c r="K49" s="0" t="b">
        <f aca="false">FALSE()</f>
        <v>0</v>
      </c>
      <c r="L49" s="0" t="b">
        <f aca="false">FALSE()</f>
        <v>0</v>
      </c>
      <c r="M49" s="0" t="s">
        <v>1118</v>
      </c>
      <c r="N49" s="0" t="n">
        <v>0.0024</v>
      </c>
      <c r="O49" s="63" t="n">
        <v>4.2E-009</v>
      </c>
      <c r="P49" s="0" t="n">
        <v>690716</v>
      </c>
      <c r="Q49" s="0" t="s">
        <v>1019</v>
      </c>
      <c r="R49" s="0" t="b">
        <f aca="false">TRUE()</f>
        <v>1</v>
      </c>
      <c r="S49" s="0" t="s">
        <v>1116</v>
      </c>
      <c r="T49" s="0" t="n">
        <v>0.0712146</v>
      </c>
      <c r="U49" s="0" t="n">
        <v>0.00190377</v>
      </c>
      <c r="V49" s="0" t="n">
        <v>1194</v>
      </c>
      <c r="W49" s="0" t="s">
        <v>1020</v>
      </c>
      <c r="X49" s="0" t="b">
        <f aca="false">TRUE()</f>
        <v>1</v>
      </c>
      <c r="Y49" s="0" t="s">
        <v>1116</v>
      </c>
      <c r="Z49" s="0" t="s">
        <v>1119</v>
      </c>
      <c r="AA49" s="0" t="n">
        <v>2</v>
      </c>
      <c r="AB49" s="0" t="b">
        <f aca="false">TRUE()</f>
        <v>1</v>
      </c>
      <c r="AC49" s="0" t="s">
        <v>139</v>
      </c>
      <c r="AD49" s="0" t="s">
        <v>139</v>
      </c>
      <c r="AE49" s="0" t="n">
        <v>0.00805803411272542</v>
      </c>
      <c r="AF49" s="63" t="n">
        <v>4.9987450795119E-005</v>
      </c>
      <c r="AG49" s="0" t="b">
        <f aca="false">TRUE()</f>
        <v>1</v>
      </c>
      <c r="AH49" s="0" t="n">
        <v>0.0042388618210735</v>
      </c>
    </row>
    <row r="50" customFormat="false" ht="15.75" hidden="false" customHeight="false" outlineLevel="0" collapsed="false">
      <c r="A50" s="0" t="s">
        <v>444</v>
      </c>
      <c r="B50" s="0" t="s">
        <v>1067</v>
      </c>
      <c r="C50" s="0" t="s">
        <v>1064</v>
      </c>
      <c r="D50" s="0" t="s">
        <v>1067</v>
      </c>
      <c r="E50" s="0" t="s">
        <v>1064</v>
      </c>
      <c r="F50" s="0" t="n">
        <v>0.645592</v>
      </c>
      <c r="G50" s="0" t="n">
        <v>0.0132</v>
      </c>
      <c r="H50" s="0" t="n">
        <v>0.4211</v>
      </c>
      <c r="I50" s="0" t="n">
        <v>0.4035</v>
      </c>
      <c r="J50" s="0" t="b">
        <f aca="false">FALSE()</f>
        <v>0</v>
      </c>
      <c r="K50" s="0" t="b">
        <f aca="false">TRUE()</f>
        <v>1</v>
      </c>
      <c r="L50" s="0" t="b">
        <f aca="false">TRUE()</f>
        <v>1</v>
      </c>
      <c r="M50" s="0" t="s">
        <v>1118</v>
      </c>
      <c r="N50" s="0" t="n">
        <v>0.0018</v>
      </c>
      <c r="O50" s="63" t="n">
        <v>9E-014</v>
      </c>
      <c r="P50" s="0" t="n">
        <v>680042</v>
      </c>
      <c r="Q50" s="0" t="s">
        <v>1019</v>
      </c>
      <c r="R50" s="0" t="b">
        <f aca="false">TRUE()</f>
        <v>1</v>
      </c>
      <c r="S50" s="0" t="s">
        <v>1116</v>
      </c>
      <c r="T50" s="0" t="n">
        <v>0.0782855</v>
      </c>
      <c r="U50" s="63" t="n">
        <v>1.62911E-016</v>
      </c>
      <c r="V50" s="0" t="n">
        <v>1194</v>
      </c>
      <c r="W50" s="0" t="s">
        <v>1020</v>
      </c>
      <c r="X50" s="0" t="b">
        <f aca="false">TRUE()</f>
        <v>1</v>
      </c>
      <c r="Y50" s="0" t="s">
        <v>1116</v>
      </c>
      <c r="Z50" s="0" t="s">
        <v>1119</v>
      </c>
      <c r="AA50" s="0" t="n">
        <v>2</v>
      </c>
      <c r="AB50" s="0" t="b">
        <f aca="false">FALSE()</f>
        <v>0</v>
      </c>
      <c r="AC50" s="0" t="s">
        <v>139</v>
      </c>
      <c r="AD50" s="0" t="s">
        <v>139</v>
      </c>
      <c r="AE50" s="0" t="n">
        <v>0.0554771197846514</v>
      </c>
      <c r="AF50" s="63" t="n">
        <v>8.17151855068886E-005</v>
      </c>
      <c r="AG50" s="0" t="b">
        <f aca="false">TRUE()</f>
        <v>1</v>
      </c>
      <c r="AH50" s="63" t="n">
        <v>1.65055828795041E-015</v>
      </c>
    </row>
    <row r="51" customFormat="false" ht="15.75" hidden="false" customHeight="false" outlineLevel="0" collapsed="false">
      <c r="A51" s="0" t="s">
        <v>403</v>
      </c>
      <c r="B51" s="0" t="s">
        <v>1064</v>
      </c>
      <c r="C51" s="0" t="s">
        <v>1065</v>
      </c>
      <c r="D51" s="0" t="s">
        <v>1064</v>
      </c>
      <c r="E51" s="0" t="s">
        <v>1065</v>
      </c>
      <c r="F51" s="0" t="n">
        <v>0.304925</v>
      </c>
      <c r="G51" s="0" t="n">
        <v>-0.0115</v>
      </c>
      <c r="H51" s="0" t="n">
        <v>0.6302</v>
      </c>
      <c r="I51" s="0" t="n">
        <v>0.712</v>
      </c>
      <c r="J51" s="0" t="b">
        <f aca="false">FALSE()</f>
        <v>0</v>
      </c>
      <c r="K51" s="0" t="b">
        <f aca="false">FALSE()</f>
        <v>0</v>
      </c>
      <c r="L51" s="0" t="b">
        <f aca="false">FALSE()</f>
        <v>0</v>
      </c>
      <c r="M51" s="0" t="s">
        <v>1118</v>
      </c>
      <c r="N51" s="0" t="n">
        <v>0.0019</v>
      </c>
      <c r="O51" s="63" t="n">
        <v>1.4E-009</v>
      </c>
      <c r="P51" s="0" t="n">
        <v>689911</v>
      </c>
      <c r="Q51" s="0" t="s">
        <v>1019</v>
      </c>
      <c r="R51" s="0" t="b">
        <f aca="false">TRUE()</f>
        <v>1</v>
      </c>
      <c r="S51" s="0" t="s">
        <v>1116</v>
      </c>
      <c r="T51" s="0" t="n">
        <v>0.0497398</v>
      </c>
      <c r="U51" s="63" t="n">
        <v>8.76596E-010</v>
      </c>
      <c r="V51" s="0" t="n">
        <v>1194</v>
      </c>
      <c r="W51" s="0" t="s">
        <v>1020</v>
      </c>
      <c r="X51" s="0" t="b">
        <f aca="false">TRUE()</f>
        <v>1</v>
      </c>
      <c r="Y51" s="0" t="s">
        <v>1116</v>
      </c>
      <c r="Z51" s="0" t="s">
        <v>1119</v>
      </c>
      <c r="AA51" s="0" t="n">
        <v>2</v>
      </c>
      <c r="AB51" s="0" t="b">
        <f aca="false">TRUE()</f>
        <v>1</v>
      </c>
      <c r="AC51" s="0" t="s">
        <v>139</v>
      </c>
      <c r="AD51" s="0" t="s">
        <v>139</v>
      </c>
      <c r="AE51" s="0" t="n">
        <v>0.0310488741911493</v>
      </c>
      <c r="AF51" s="63" t="n">
        <v>5.31474196960908E-005</v>
      </c>
      <c r="AG51" s="0" t="b">
        <f aca="false">TRUE()</f>
        <v>1</v>
      </c>
      <c r="AH51" s="63" t="n">
        <v>3.89688356607716E-009</v>
      </c>
    </row>
    <row r="52" customFormat="false" ht="15.75" hidden="false" customHeight="false" outlineLevel="0" collapsed="false">
      <c r="A52" s="0" t="s">
        <v>405</v>
      </c>
      <c r="B52" s="0" t="s">
        <v>1064</v>
      </c>
      <c r="C52" s="0" t="s">
        <v>1065</v>
      </c>
      <c r="D52" s="0" t="s">
        <v>1064</v>
      </c>
      <c r="E52" s="0" t="s">
        <v>1065</v>
      </c>
      <c r="F52" s="0" t="n">
        <v>-0.185348</v>
      </c>
      <c r="G52" s="0" t="n">
        <v>0.0117</v>
      </c>
      <c r="H52" s="0" t="n">
        <v>0.3733</v>
      </c>
      <c r="I52" s="0" t="n">
        <v>0.3986</v>
      </c>
      <c r="J52" s="0" t="b">
        <f aca="false">FALSE()</f>
        <v>0</v>
      </c>
      <c r="K52" s="0" t="b">
        <f aca="false">FALSE()</f>
        <v>0</v>
      </c>
      <c r="L52" s="0" t="b">
        <f aca="false">FALSE()</f>
        <v>0</v>
      </c>
      <c r="M52" s="0" t="s">
        <v>1118</v>
      </c>
      <c r="N52" s="0" t="n">
        <v>0.0016</v>
      </c>
      <c r="O52" s="63" t="n">
        <v>1.5E-012</v>
      </c>
      <c r="P52" s="0" t="n">
        <v>794654</v>
      </c>
      <c r="Q52" s="0" t="s">
        <v>1019</v>
      </c>
      <c r="R52" s="0" t="b">
        <f aca="false">TRUE()</f>
        <v>1</v>
      </c>
      <c r="S52" s="0" t="s">
        <v>1116</v>
      </c>
      <c r="T52" s="0" t="n">
        <v>0.0408009</v>
      </c>
      <c r="U52" s="63" t="n">
        <v>5.5526E-006</v>
      </c>
      <c r="V52" s="0" t="n">
        <v>1194</v>
      </c>
      <c r="W52" s="0" t="s">
        <v>1020</v>
      </c>
      <c r="X52" s="0" t="b">
        <f aca="false">TRUE()</f>
        <v>1</v>
      </c>
      <c r="Y52" s="0" t="s">
        <v>1116</v>
      </c>
      <c r="Z52" s="0" t="s">
        <v>1119</v>
      </c>
      <c r="AA52" s="0" t="n">
        <v>2</v>
      </c>
      <c r="AB52" s="0" t="b">
        <f aca="false">TRUE()</f>
        <v>1</v>
      </c>
      <c r="AC52" s="0" t="s">
        <v>139</v>
      </c>
      <c r="AD52" s="0" t="s">
        <v>139</v>
      </c>
      <c r="AE52" s="0" t="n">
        <v>0.0171705374204397</v>
      </c>
      <c r="AF52" s="63" t="n">
        <v>6.29775659688251E-005</v>
      </c>
      <c r="AG52" s="0" t="b">
        <f aca="false">TRUE()</f>
        <v>1</v>
      </c>
      <c r="AH52" s="63" t="n">
        <v>1.94376517929522E-005</v>
      </c>
    </row>
    <row r="53" customFormat="false" ht="15.75" hidden="false" customHeight="false" outlineLevel="0" collapsed="false">
      <c r="A53" s="0" t="s">
        <v>330</v>
      </c>
      <c r="B53" s="0" t="s">
        <v>1067</v>
      </c>
      <c r="C53" s="0" t="s">
        <v>1068</v>
      </c>
      <c r="D53" s="0" t="s">
        <v>1067</v>
      </c>
      <c r="E53" s="0" t="s">
        <v>1068</v>
      </c>
      <c r="F53" s="0" t="n">
        <v>-0.373515</v>
      </c>
      <c r="G53" s="0" t="n">
        <v>-0.0331</v>
      </c>
      <c r="H53" s="0" t="n">
        <v>0.1722</v>
      </c>
      <c r="I53" s="0" t="n">
        <v>0.1823</v>
      </c>
      <c r="J53" s="0" t="b">
        <f aca="false">FALSE()</f>
        <v>0</v>
      </c>
      <c r="K53" s="0" t="b">
        <f aca="false">FALSE()</f>
        <v>0</v>
      </c>
      <c r="L53" s="0" t="b">
        <f aca="false">FALSE()</f>
        <v>0</v>
      </c>
      <c r="M53" s="0" t="s">
        <v>1118</v>
      </c>
      <c r="N53" s="0" t="n">
        <v>0.0021</v>
      </c>
      <c r="O53" s="63" t="n">
        <v>1.9E-057</v>
      </c>
      <c r="P53" s="0" t="n">
        <v>786001</v>
      </c>
      <c r="Q53" s="0" t="s">
        <v>1019</v>
      </c>
      <c r="R53" s="0" t="b">
        <f aca="false">TRUE()</f>
        <v>1</v>
      </c>
      <c r="S53" s="0" t="s">
        <v>1116</v>
      </c>
      <c r="T53" s="0" t="n">
        <v>0.0593023</v>
      </c>
      <c r="U53" s="63" t="n">
        <v>3.00575E-010</v>
      </c>
      <c r="V53" s="0" t="n">
        <v>1194</v>
      </c>
      <c r="W53" s="0" t="s">
        <v>1020</v>
      </c>
      <c r="X53" s="0" t="b">
        <f aca="false">TRUE()</f>
        <v>1</v>
      </c>
      <c r="Y53" s="0" t="s">
        <v>1116</v>
      </c>
      <c r="Z53" s="0" t="s">
        <v>1119</v>
      </c>
      <c r="AA53" s="0" t="n">
        <v>2</v>
      </c>
      <c r="AB53" s="0" t="b">
        <f aca="false">TRUE()</f>
        <v>1</v>
      </c>
      <c r="AC53" s="0" t="s">
        <v>139</v>
      </c>
      <c r="AD53" s="0" t="s">
        <v>139</v>
      </c>
      <c r="AE53" s="0" t="n">
        <v>0.0327462291854595</v>
      </c>
      <c r="AF53" s="0" t="n">
        <v>0.000324589122220016</v>
      </c>
      <c r="AG53" s="0" t="b">
        <f aca="false">TRUE()</f>
        <v>1</v>
      </c>
      <c r="AH53" s="63" t="n">
        <v>1.28188578089995E-008</v>
      </c>
    </row>
    <row r="54" customFormat="false" ht="15.75" hidden="false" customHeight="false" outlineLevel="0" collapsed="false">
      <c r="A54" s="0" t="s">
        <v>469</v>
      </c>
      <c r="B54" s="0" t="s">
        <v>1068</v>
      </c>
      <c r="C54" s="0" t="s">
        <v>1067</v>
      </c>
      <c r="D54" s="0" t="s">
        <v>1068</v>
      </c>
      <c r="E54" s="0" t="s">
        <v>1067</v>
      </c>
      <c r="F54" s="0" t="n">
        <v>-0.279049</v>
      </c>
      <c r="G54" s="0" t="n">
        <v>0.0161</v>
      </c>
      <c r="H54" s="0" t="n">
        <v>0.6811</v>
      </c>
      <c r="I54" s="0" t="n">
        <v>0.6448</v>
      </c>
      <c r="J54" s="0" t="b">
        <f aca="false">FALSE()</f>
        <v>0</v>
      </c>
      <c r="K54" s="0" t="b">
        <f aca="false">FALSE()</f>
        <v>0</v>
      </c>
      <c r="L54" s="0" t="b">
        <f aca="false">FALSE()</f>
        <v>0</v>
      </c>
      <c r="M54" s="0" t="s">
        <v>1118</v>
      </c>
      <c r="N54" s="0" t="n">
        <v>0.0017</v>
      </c>
      <c r="O54" s="63" t="n">
        <v>6.7E-021</v>
      </c>
      <c r="P54" s="0" t="n">
        <v>794009</v>
      </c>
      <c r="Q54" s="0" t="s">
        <v>1019</v>
      </c>
      <c r="R54" s="0" t="b">
        <f aca="false">TRUE()</f>
        <v>1</v>
      </c>
      <c r="S54" s="0" t="s">
        <v>1116</v>
      </c>
      <c r="T54" s="0" t="n">
        <v>0.0372006</v>
      </c>
      <c r="U54" s="63" t="n">
        <v>6.32346E-014</v>
      </c>
      <c r="V54" s="0" t="n">
        <v>1194</v>
      </c>
      <c r="W54" s="0" t="s">
        <v>1020</v>
      </c>
      <c r="X54" s="0" t="b">
        <f aca="false">TRUE()</f>
        <v>1</v>
      </c>
      <c r="Y54" s="0" t="s">
        <v>1116</v>
      </c>
      <c r="Z54" s="0" t="s">
        <v>1119</v>
      </c>
      <c r="AA54" s="0" t="n">
        <v>2</v>
      </c>
      <c r="AB54" s="0" t="b">
        <f aca="false">TRUE()</f>
        <v>1</v>
      </c>
      <c r="AC54" s="0" t="s">
        <v>139</v>
      </c>
      <c r="AD54" s="0" t="s">
        <v>139</v>
      </c>
      <c r="AE54" s="0" t="n">
        <v>0.0461258472637259</v>
      </c>
      <c r="AF54" s="0" t="n">
        <v>0.000110759849533262</v>
      </c>
      <c r="AG54" s="0" t="b">
        <f aca="false">TRUE()</f>
        <v>1</v>
      </c>
      <c r="AH54" s="63" t="n">
        <v>8.0375641402012E-013</v>
      </c>
    </row>
    <row r="55" customFormat="false" ht="15.75" hidden="false" customHeight="false" outlineLevel="0" collapsed="false">
      <c r="A55" s="0" t="s">
        <v>504</v>
      </c>
      <c r="B55" s="0" t="s">
        <v>1065</v>
      </c>
      <c r="C55" s="0" t="s">
        <v>1064</v>
      </c>
      <c r="D55" s="0" t="s">
        <v>1065</v>
      </c>
      <c r="E55" s="0" t="s">
        <v>1064</v>
      </c>
      <c r="F55" s="0" t="n">
        <v>0.316057</v>
      </c>
      <c r="G55" s="0" t="n">
        <v>-0.0356</v>
      </c>
      <c r="H55" s="0" t="n">
        <v>0.92889</v>
      </c>
      <c r="I55" s="0" t="n">
        <v>0.9216</v>
      </c>
      <c r="J55" s="0" t="b">
        <f aca="false">FALSE()</f>
        <v>0</v>
      </c>
      <c r="K55" s="0" t="b">
        <f aca="false">FALSE()</f>
        <v>0</v>
      </c>
      <c r="L55" s="0" t="b">
        <f aca="false">FALSE()</f>
        <v>0</v>
      </c>
      <c r="M55" s="0" t="s">
        <v>1118</v>
      </c>
      <c r="N55" s="0" t="n">
        <v>0.0034</v>
      </c>
      <c r="O55" s="63" t="n">
        <v>1.4E-025</v>
      </c>
      <c r="P55" s="0" t="n">
        <v>691575</v>
      </c>
      <c r="Q55" s="0" t="s">
        <v>1019</v>
      </c>
      <c r="R55" s="0" t="b">
        <f aca="false">TRUE()</f>
        <v>1</v>
      </c>
      <c r="S55" s="0" t="s">
        <v>1116</v>
      </c>
      <c r="T55" s="0" t="n">
        <v>0.0872997</v>
      </c>
      <c r="U55" s="0" t="n">
        <v>0.000294184</v>
      </c>
      <c r="V55" s="0" t="n">
        <v>1194</v>
      </c>
      <c r="W55" s="0" t="s">
        <v>1020</v>
      </c>
      <c r="X55" s="0" t="b">
        <f aca="false">TRUE()</f>
        <v>1</v>
      </c>
      <c r="Y55" s="0" t="s">
        <v>1116</v>
      </c>
      <c r="Z55" s="0" t="s">
        <v>1119</v>
      </c>
      <c r="AA55" s="0" t="n">
        <v>2</v>
      </c>
      <c r="AB55" s="0" t="b">
        <f aca="false">TRUE()</f>
        <v>1</v>
      </c>
      <c r="AC55" s="0" t="s">
        <v>139</v>
      </c>
      <c r="AD55" s="0" t="s">
        <v>139</v>
      </c>
      <c r="AE55" s="0" t="n">
        <v>0.0109401324484265</v>
      </c>
      <c r="AF55" s="0" t="n">
        <v>0.000158010114576118</v>
      </c>
      <c r="AG55" s="0" t="b">
        <f aca="false">TRUE()</f>
        <v>1</v>
      </c>
      <c r="AH55" s="0" t="n">
        <v>0.00144083355684063</v>
      </c>
    </row>
    <row r="56" customFormat="false" ht="15.75" hidden="false" customHeight="false" outlineLevel="0" collapsed="false">
      <c r="A56" s="0" t="s">
        <v>350</v>
      </c>
      <c r="B56" s="0" t="s">
        <v>1065</v>
      </c>
      <c r="C56" s="0" t="s">
        <v>1064</v>
      </c>
      <c r="D56" s="0" t="s">
        <v>1065</v>
      </c>
      <c r="E56" s="0" t="s">
        <v>1064</v>
      </c>
      <c r="F56" s="0" t="n">
        <v>-0.175876</v>
      </c>
      <c r="G56" s="0" t="n">
        <v>0.0155</v>
      </c>
      <c r="H56" s="0" t="n">
        <v>0.3167</v>
      </c>
      <c r="I56" s="0" t="n">
        <v>0.3321</v>
      </c>
      <c r="J56" s="0" t="b">
        <f aca="false">FALSE()</f>
        <v>0</v>
      </c>
      <c r="K56" s="0" t="b">
        <f aca="false">FALSE()</f>
        <v>0</v>
      </c>
      <c r="L56" s="0" t="b">
        <f aca="false">FALSE()</f>
        <v>0</v>
      </c>
      <c r="M56" s="0" t="s">
        <v>1118</v>
      </c>
      <c r="N56" s="0" t="n">
        <v>0.0018</v>
      </c>
      <c r="O56" s="63" t="n">
        <v>4.1E-017</v>
      </c>
      <c r="P56" s="0" t="n">
        <v>691302</v>
      </c>
      <c r="Q56" s="0" t="s">
        <v>1019</v>
      </c>
      <c r="R56" s="0" t="b">
        <f aca="false">TRUE()</f>
        <v>1</v>
      </c>
      <c r="S56" s="0" t="s">
        <v>1116</v>
      </c>
      <c r="T56" s="0" t="n">
        <v>0.0482338</v>
      </c>
      <c r="U56" s="0" t="n">
        <v>0.000266014</v>
      </c>
      <c r="V56" s="0" t="n">
        <v>1194</v>
      </c>
      <c r="W56" s="0" t="s">
        <v>1020</v>
      </c>
      <c r="X56" s="0" t="b">
        <f aca="false">TRUE()</f>
        <v>1</v>
      </c>
      <c r="Y56" s="0" t="s">
        <v>1116</v>
      </c>
      <c r="Z56" s="0" t="s">
        <v>1119</v>
      </c>
      <c r="AA56" s="0" t="n">
        <v>2</v>
      </c>
      <c r="AB56" s="0" t="b">
        <f aca="false">TRUE()</f>
        <v>1</v>
      </c>
      <c r="AC56" s="0" t="s">
        <v>139</v>
      </c>
      <c r="AD56" s="0" t="s">
        <v>139</v>
      </c>
      <c r="AE56" s="0" t="n">
        <v>0.0110967113204232</v>
      </c>
      <c r="AF56" s="0" t="n">
        <v>0.00010230133951712</v>
      </c>
      <c r="AG56" s="0" t="b">
        <f aca="false">TRUE()</f>
        <v>1</v>
      </c>
      <c r="AH56" s="0" t="n">
        <v>0.000977109154737183</v>
      </c>
    </row>
    <row r="57" customFormat="false" ht="15.75" hidden="false" customHeight="false" outlineLevel="0" collapsed="false">
      <c r="A57" s="0" t="s">
        <v>416</v>
      </c>
      <c r="B57" s="0" t="s">
        <v>1065</v>
      </c>
      <c r="C57" s="0" t="s">
        <v>1064</v>
      </c>
      <c r="D57" s="0" t="s">
        <v>1065</v>
      </c>
      <c r="E57" s="0" t="s">
        <v>1064</v>
      </c>
      <c r="F57" s="0" t="n">
        <v>-0.285612</v>
      </c>
      <c r="G57" s="0" t="n">
        <v>-0.0172</v>
      </c>
      <c r="H57" s="0" t="n">
        <v>0.8672</v>
      </c>
      <c r="I57" s="0" t="n">
        <v>0.8797</v>
      </c>
      <c r="J57" s="0" t="b">
        <f aca="false">FALSE()</f>
        <v>0</v>
      </c>
      <c r="K57" s="0" t="b">
        <f aca="false">FALSE()</f>
        <v>0</v>
      </c>
      <c r="L57" s="0" t="b">
        <f aca="false">FALSE()</f>
        <v>0</v>
      </c>
      <c r="M57" s="0" t="s">
        <v>1118</v>
      </c>
      <c r="N57" s="0" t="n">
        <v>0.0027</v>
      </c>
      <c r="O57" s="63" t="n">
        <v>2.4E-010</v>
      </c>
      <c r="P57" s="0" t="n">
        <v>690485</v>
      </c>
      <c r="Q57" s="0" t="s">
        <v>1019</v>
      </c>
      <c r="R57" s="0" t="b">
        <f aca="false">TRUE()</f>
        <v>1</v>
      </c>
      <c r="S57" s="0" t="s">
        <v>1116</v>
      </c>
      <c r="T57" s="0" t="n">
        <v>0.0711353</v>
      </c>
      <c r="U57" s="63" t="n">
        <v>5.94333E-005</v>
      </c>
      <c r="V57" s="0" t="n">
        <v>1194</v>
      </c>
      <c r="W57" s="0" t="s">
        <v>1020</v>
      </c>
      <c r="X57" s="0" t="b">
        <f aca="false">TRUE()</f>
        <v>1</v>
      </c>
      <c r="Y57" s="0" t="s">
        <v>1116</v>
      </c>
      <c r="Z57" s="0" t="s">
        <v>1119</v>
      </c>
      <c r="AA57" s="0" t="n">
        <v>2</v>
      </c>
      <c r="AB57" s="0" t="b">
        <f aca="false">TRUE()</f>
        <v>1</v>
      </c>
      <c r="AC57" s="0" t="s">
        <v>139</v>
      </c>
      <c r="AD57" s="0" t="s">
        <v>139</v>
      </c>
      <c r="AE57" s="0" t="n">
        <v>0.0134384855217046</v>
      </c>
      <c r="AF57" s="63" t="n">
        <v>5.80870689498112E-005</v>
      </c>
      <c r="AG57" s="0" t="b">
        <f aca="false">TRUE()</f>
        <v>1</v>
      </c>
      <c r="AH57" s="0" t="n">
        <v>0.000175109750755483</v>
      </c>
    </row>
    <row r="58" customFormat="false" ht="15.75" hidden="false" customHeight="false" outlineLevel="0" collapsed="false">
      <c r="A58" s="0" t="s">
        <v>407</v>
      </c>
      <c r="B58" s="0" t="s">
        <v>1065</v>
      </c>
      <c r="C58" s="0" t="s">
        <v>1064</v>
      </c>
      <c r="D58" s="0" t="s">
        <v>1065</v>
      </c>
      <c r="E58" s="0" t="s">
        <v>1064</v>
      </c>
      <c r="F58" s="0" t="n">
        <v>0.324976</v>
      </c>
      <c r="G58" s="0" t="n">
        <v>0.0117</v>
      </c>
      <c r="H58" s="0" t="n">
        <v>0.2044</v>
      </c>
      <c r="I58" s="0" t="n">
        <v>0.2053</v>
      </c>
      <c r="J58" s="0" t="b">
        <f aca="false">FALSE()</f>
        <v>0</v>
      </c>
      <c r="K58" s="0" t="b">
        <f aca="false">FALSE()</f>
        <v>0</v>
      </c>
      <c r="L58" s="0" t="b">
        <f aca="false">FALSE()</f>
        <v>0</v>
      </c>
      <c r="M58" s="0" t="s">
        <v>1118</v>
      </c>
      <c r="N58" s="0" t="n">
        <v>0.0021</v>
      </c>
      <c r="O58" s="63" t="n">
        <v>2E-008</v>
      </c>
      <c r="P58" s="0" t="n">
        <v>790096</v>
      </c>
      <c r="Q58" s="0" t="s">
        <v>1019</v>
      </c>
      <c r="R58" s="0" t="b">
        <f aca="false">TRUE()</f>
        <v>1</v>
      </c>
      <c r="S58" s="0" t="s">
        <v>1116</v>
      </c>
      <c r="T58" s="0" t="n">
        <v>0.0475353</v>
      </c>
      <c r="U58" s="63" t="n">
        <v>8.11354E-012</v>
      </c>
      <c r="V58" s="0" t="n">
        <v>1194</v>
      </c>
      <c r="W58" s="0" t="s">
        <v>1020</v>
      </c>
      <c r="X58" s="0" t="b">
        <f aca="false">TRUE()</f>
        <v>1</v>
      </c>
      <c r="Y58" s="0" t="s">
        <v>1116</v>
      </c>
      <c r="Z58" s="0" t="s">
        <v>1119</v>
      </c>
      <c r="AA58" s="0" t="n">
        <v>2</v>
      </c>
      <c r="AB58" s="0" t="b">
        <f aca="false">TRUE()</f>
        <v>1</v>
      </c>
      <c r="AC58" s="0" t="s">
        <v>139</v>
      </c>
      <c r="AD58" s="0" t="s">
        <v>139</v>
      </c>
      <c r="AE58" s="0" t="n">
        <v>0.038466214975623</v>
      </c>
      <c r="AF58" s="63" t="n">
        <v>3.9860197122533E-005</v>
      </c>
      <c r="AG58" s="0" t="b">
        <f aca="false">TRUE()</f>
        <v>1</v>
      </c>
      <c r="AH58" s="63" t="n">
        <v>3.25581343485099E-011</v>
      </c>
    </row>
    <row r="59" customFormat="false" ht="15.75" hidden="false" customHeight="false" outlineLevel="0" collapsed="false">
      <c r="A59" s="0" t="s">
        <v>377</v>
      </c>
      <c r="B59" s="0" t="s">
        <v>1067</v>
      </c>
      <c r="C59" s="0" t="s">
        <v>1068</v>
      </c>
      <c r="D59" s="0" t="s">
        <v>1067</v>
      </c>
      <c r="E59" s="0" t="s">
        <v>1068</v>
      </c>
      <c r="F59" s="0" t="n">
        <v>0.330715</v>
      </c>
      <c r="G59" s="0" t="n">
        <v>-0.0131</v>
      </c>
      <c r="H59" s="0" t="n">
        <v>0.1644</v>
      </c>
      <c r="I59" s="0" t="n">
        <v>0.1947</v>
      </c>
      <c r="J59" s="0" t="b">
        <f aca="false">FALSE()</f>
        <v>0</v>
      </c>
      <c r="K59" s="0" t="b">
        <f aca="false">FALSE()</f>
        <v>0</v>
      </c>
      <c r="L59" s="0" t="b">
        <f aca="false">FALSE()</f>
        <v>0</v>
      </c>
      <c r="M59" s="0" t="s">
        <v>1118</v>
      </c>
      <c r="N59" s="0" t="n">
        <v>0.0021</v>
      </c>
      <c r="O59" s="63" t="n">
        <v>1.6E-010</v>
      </c>
      <c r="P59" s="0" t="n">
        <v>793455</v>
      </c>
      <c r="Q59" s="0" t="s">
        <v>1019</v>
      </c>
      <c r="R59" s="0" t="b">
        <f aca="false">TRUE()</f>
        <v>1</v>
      </c>
      <c r="S59" s="0" t="s">
        <v>1116</v>
      </c>
      <c r="T59" s="0" t="n">
        <v>0.0617384</v>
      </c>
      <c r="U59" s="63" t="n">
        <v>8.47512E-008</v>
      </c>
      <c r="V59" s="0" t="n">
        <v>1194</v>
      </c>
      <c r="W59" s="0" t="s">
        <v>1020</v>
      </c>
      <c r="X59" s="0" t="b">
        <f aca="false">TRUE()</f>
        <v>1</v>
      </c>
      <c r="Y59" s="0" t="s">
        <v>1116</v>
      </c>
      <c r="Z59" s="0" t="s">
        <v>1119</v>
      </c>
      <c r="AA59" s="0" t="n">
        <v>2</v>
      </c>
      <c r="AB59" s="0" t="b">
        <f aca="false">TRUE()</f>
        <v>1</v>
      </c>
      <c r="AC59" s="0" t="s">
        <v>139</v>
      </c>
      <c r="AD59" s="0" t="s">
        <v>139</v>
      </c>
      <c r="AE59" s="0" t="n">
        <v>0.0237945964139213</v>
      </c>
      <c r="AF59" s="63" t="n">
        <v>5.15475910953597E-005</v>
      </c>
      <c r="AG59" s="0" t="b">
        <f aca="false">TRUE()</f>
        <v>1</v>
      </c>
      <c r="AH59" s="63" t="n">
        <v>3.14254056662604E-007</v>
      </c>
    </row>
    <row r="60" customFormat="false" ht="15.75" hidden="false" customHeight="false" outlineLevel="0" collapsed="false">
      <c r="A60" s="0" t="s">
        <v>332</v>
      </c>
      <c r="B60" s="0" t="s">
        <v>1064</v>
      </c>
      <c r="C60" s="0" t="s">
        <v>1065</v>
      </c>
      <c r="D60" s="0" t="s">
        <v>1064</v>
      </c>
      <c r="E60" s="0" t="s">
        <v>1065</v>
      </c>
      <c r="F60" s="0" t="n">
        <v>-0.170254</v>
      </c>
      <c r="G60" s="0" t="n">
        <v>0.0131</v>
      </c>
      <c r="H60" s="0" t="n">
        <v>0.3544</v>
      </c>
      <c r="I60" s="0" t="n">
        <v>0.3466</v>
      </c>
      <c r="J60" s="0" t="b">
        <f aca="false">FALSE()</f>
        <v>0</v>
      </c>
      <c r="K60" s="0" t="b">
        <f aca="false">FALSE()</f>
        <v>0</v>
      </c>
      <c r="L60" s="0" t="b">
        <f aca="false">FALSE()</f>
        <v>0</v>
      </c>
      <c r="M60" s="0" t="s">
        <v>1118</v>
      </c>
      <c r="N60" s="0" t="n">
        <v>0.0018</v>
      </c>
      <c r="O60" s="63" t="n">
        <v>3.7E-013</v>
      </c>
      <c r="P60" s="0" t="n">
        <v>691544</v>
      </c>
      <c r="Q60" s="0" t="s">
        <v>1019</v>
      </c>
      <c r="R60" s="0" t="b">
        <f aca="false">TRUE()</f>
        <v>1</v>
      </c>
      <c r="S60" s="0" t="s">
        <v>1116</v>
      </c>
      <c r="T60" s="0" t="n">
        <v>0.0457746</v>
      </c>
      <c r="U60" s="0" t="n">
        <v>0.000199704</v>
      </c>
      <c r="V60" s="0" t="n">
        <v>1194</v>
      </c>
      <c r="W60" s="0" t="s">
        <v>1020</v>
      </c>
      <c r="X60" s="0" t="b">
        <f aca="false">TRUE()</f>
        <v>1</v>
      </c>
      <c r="Y60" s="0" t="s">
        <v>1116</v>
      </c>
      <c r="Z60" s="0" t="s">
        <v>1119</v>
      </c>
      <c r="AA60" s="0" t="n">
        <v>2</v>
      </c>
      <c r="AB60" s="0" t="b">
        <f aca="false">TRUE()</f>
        <v>1</v>
      </c>
      <c r="AC60" s="0" t="s">
        <v>139</v>
      </c>
      <c r="AD60" s="0" t="s">
        <v>139</v>
      </c>
      <c r="AE60" s="0" t="n">
        <v>0.0115432563198505</v>
      </c>
      <c r="AF60" s="63" t="n">
        <v>7.63399140621507E-005</v>
      </c>
      <c r="AG60" s="0" t="b">
        <f aca="false">TRUE()</f>
        <v>1</v>
      </c>
      <c r="AH60" s="0" t="n">
        <v>0.000631484592116329</v>
      </c>
    </row>
    <row r="61" customFormat="false" ht="15.75" hidden="false" customHeight="false" outlineLevel="0" collapsed="false">
      <c r="A61" s="0" t="s">
        <v>388</v>
      </c>
      <c r="B61" s="0" t="s">
        <v>1064</v>
      </c>
      <c r="C61" s="0" t="s">
        <v>1065</v>
      </c>
      <c r="D61" s="0" t="s">
        <v>1064</v>
      </c>
      <c r="E61" s="0" t="s">
        <v>1065</v>
      </c>
      <c r="F61" s="0" t="n">
        <v>0.215096</v>
      </c>
      <c r="G61" s="0" t="n">
        <v>-0.0158</v>
      </c>
      <c r="H61" s="0" t="n">
        <v>0.8389</v>
      </c>
      <c r="I61" s="0" t="n">
        <v>0.8372</v>
      </c>
      <c r="J61" s="0" t="b">
        <f aca="false">FALSE()</f>
        <v>0</v>
      </c>
      <c r="K61" s="0" t="b">
        <f aca="false">FALSE()</f>
        <v>0</v>
      </c>
      <c r="L61" s="0" t="b">
        <f aca="false">FALSE()</f>
        <v>0</v>
      </c>
      <c r="M61" s="0" t="s">
        <v>1118</v>
      </c>
      <c r="N61" s="0" t="n">
        <v>0.0022</v>
      </c>
      <c r="O61" s="63" t="n">
        <v>3.1E-013</v>
      </c>
      <c r="P61" s="0" t="n">
        <v>795598</v>
      </c>
      <c r="Q61" s="0" t="s">
        <v>1019</v>
      </c>
      <c r="R61" s="0" t="b">
        <f aca="false">TRUE()</f>
        <v>1</v>
      </c>
      <c r="S61" s="0" t="s">
        <v>1116</v>
      </c>
      <c r="T61" s="0" t="n">
        <v>0.0614715</v>
      </c>
      <c r="U61" s="0" t="n">
        <v>0.000466794</v>
      </c>
      <c r="V61" s="0" t="n">
        <v>1194</v>
      </c>
      <c r="W61" s="0" t="s">
        <v>1020</v>
      </c>
      <c r="X61" s="0" t="b">
        <f aca="false">TRUE()</f>
        <v>1</v>
      </c>
      <c r="Y61" s="0" t="s">
        <v>1116</v>
      </c>
      <c r="Z61" s="0" t="s">
        <v>1119</v>
      </c>
      <c r="AA61" s="0" t="n">
        <v>2</v>
      </c>
      <c r="AB61" s="0" t="b">
        <f aca="false">TRUE()</f>
        <v>1</v>
      </c>
      <c r="AC61" s="0" t="s">
        <v>139</v>
      </c>
      <c r="AD61" s="0" t="s">
        <v>139</v>
      </c>
      <c r="AE61" s="0" t="n">
        <v>0.010223327664126</v>
      </c>
      <c r="AF61" s="63" t="n">
        <v>6.67930273111591E-005</v>
      </c>
      <c r="AG61" s="0" t="b">
        <f aca="false">TRUE()</f>
        <v>1</v>
      </c>
      <c r="AH61" s="0" t="n">
        <v>0.0012957718071459</v>
      </c>
    </row>
    <row r="62" customFormat="false" ht="15.75" hidden="false" customHeight="false" outlineLevel="0" collapsed="false">
      <c r="A62" s="0" t="s">
        <v>352</v>
      </c>
      <c r="B62" s="0" t="s">
        <v>1068</v>
      </c>
      <c r="C62" s="0" t="s">
        <v>1067</v>
      </c>
      <c r="D62" s="0" t="s">
        <v>1068</v>
      </c>
      <c r="E62" s="0" t="s">
        <v>1067</v>
      </c>
      <c r="F62" s="0" t="n">
        <v>-0.062916</v>
      </c>
      <c r="G62" s="0" t="n">
        <v>-0.0095</v>
      </c>
      <c r="H62" s="0" t="n">
        <v>0.3655</v>
      </c>
      <c r="I62" s="0" t="n">
        <v>0.3468</v>
      </c>
      <c r="J62" s="0" t="b">
        <f aca="false">FALSE()</f>
        <v>0</v>
      </c>
      <c r="K62" s="0" t="b">
        <f aca="false">FALSE()</f>
        <v>0</v>
      </c>
      <c r="L62" s="0" t="b">
        <f aca="false">FALSE()</f>
        <v>0</v>
      </c>
      <c r="M62" s="0" t="s">
        <v>1118</v>
      </c>
      <c r="N62" s="0" t="n">
        <v>0.0017</v>
      </c>
      <c r="O62" s="63" t="n">
        <v>2.4E-008</v>
      </c>
      <c r="P62" s="0" t="n">
        <v>794862</v>
      </c>
      <c r="Q62" s="0" t="s">
        <v>1019</v>
      </c>
      <c r="R62" s="0" t="b">
        <f aca="false">TRUE()</f>
        <v>1</v>
      </c>
      <c r="S62" s="0" t="s">
        <v>1116</v>
      </c>
      <c r="T62" s="0" t="n">
        <v>0.0476508</v>
      </c>
      <c r="U62" s="0" t="n">
        <v>0.186717</v>
      </c>
      <c r="V62" s="0" t="n">
        <v>1194</v>
      </c>
      <c r="W62" s="0" t="s">
        <v>1020</v>
      </c>
      <c r="X62" s="0" t="b">
        <f aca="false">TRUE()</f>
        <v>1</v>
      </c>
      <c r="Y62" s="0" t="s">
        <v>1116</v>
      </c>
      <c r="Z62" s="0" t="s">
        <v>1119</v>
      </c>
      <c r="AA62" s="0" t="n">
        <v>2</v>
      </c>
      <c r="AB62" s="0" t="b">
        <f aca="false">TRUE()</f>
        <v>1</v>
      </c>
      <c r="AC62" s="0" t="s">
        <v>139</v>
      </c>
      <c r="AD62" s="0" t="s">
        <v>139</v>
      </c>
      <c r="AE62" s="0" t="n">
        <v>0.0014620703817272</v>
      </c>
      <c r="AF62" s="63" t="n">
        <v>3.9175917608254E-005</v>
      </c>
      <c r="AG62" s="0" t="b">
        <f aca="false">TRUE()</f>
        <v>1</v>
      </c>
      <c r="AH62" s="0" t="n">
        <v>0.269852744275367</v>
      </c>
    </row>
    <row r="63" customFormat="false" ht="15.75" hidden="false" customHeight="false" outlineLevel="0" collapsed="false">
      <c r="A63" s="0" t="s">
        <v>198</v>
      </c>
      <c r="B63" s="0" t="s">
        <v>1065</v>
      </c>
      <c r="C63" s="0" t="s">
        <v>1064</v>
      </c>
      <c r="D63" s="0" t="s">
        <v>1065</v>
      </c>
      <c r="E63" s="0" t="s">
        <v>1064</v>
      </c>
      <c r="F63" s="0" t="n">
        <v>0.388225</v>
      </c>
      <c r="G63" s="0" t="n">
        <v>0.0167</v>
      </c>
      <c r="H63" s="0" t="n">
        <v>0.8958</v>
      </c>
      <c r="I63" s="0" t="n">
        <v>0.8693</v>
      </c>
      <c r="J63" s="0" t="b">
        <f aca="false">FALSE()</f>
        <v>0</v>
      </c>
      <c r="K63" s="0" t="b">
        <f aca="false">FALSE()</f>
        <v>0</v>
      </c>
      <c r="L63" s="0" t="b">
        <f aca="false">FALSE()</f>
        <v>0</v>
      </c>
      <c r="M63" s="0" t="s">
        <v>1118</v>
      </c>
      <c r="N63" s="0" t="n">
        <v>0.0027</v>
      </c>
      <c r="O63" s="63" t="n">
        <v>3.6E-010</v>
      </c>
      <c r="P63" s="0" t="n">
        <v>668940</v>
      </c>
      <c r="Q63" s="0" t="s">
        <v>1019</v>
      </c>
      <c r="R63" s="0" t="b">
        <f aca="false">TRUE()</f>
        <v>1</v>
      </c>
      <c r="S63" s="0" t="s">
        <v>1116</v>
      </c>
      <c r="T63" s="0" t="n">
        <v>0.0736995</v>
      </c>
      <c r="U63" s="63" t="n">
        <v>1.38157E-007</v>
      </c>
      <c r="V63" s="0" t="n">
        <v>1194</v>
      </c>
      <c r="W63" s="0" t="s">
        <v>1020</v>
      </c>
      <c r="X63" s="0" t="b">
        <f aca="false">TRUE()</f>
        <v>1</v>
      </c>
      <c r="Y63" s="0" t="s">
        <v>1116</v>
      </c>
      <c r="Z63" s="0" t="s">
        <v>1119</v>
      </c>
      <c r="AA63" s="0" t="n">
        <v>2</v>
      </c>
      <c r="AB63" s="0" t="b">
        <f aca="false">TRUE()</f>
        <v>1</v>
      </c>
      <c r="AC63" s="0" t="s">
        <v>139</v>
      </c>
      <c r="AD63" s="0" t="s">
        <v>139</v>
      </c>
      <c r="AE63" s="0" t="n">
        <v>0.023019354025951</v>
      </c>
      <c r="AF63" s="63" t="n">
        <v>5.87741548582687E-005</v>
      </c>
      <c r="AG63" s="0" t="b">
        <f aca="false">TRUE()</f>
        <v>1</v>
      </c>
      <c r="AH63" s="63" t="n">
        <v>5.50733109252726E-007</v>
      </c>
    </row>
    <row r="64" customFormat="false" ht="15.75" hidden="false" customHeight="false" outlineLevel="0" collapsed="false">
      <c r="A64" s="0" t="s">
        <v>299</v>
      </c>
      <c r="B64" s="0" t="s">
        <v>1068</v>
      </c>
      <c r="C64" s="0" t="s">
        <v>1067</v>
      </c>
      <c r="D64" s="0" t="s">
        <v>1068</v>
      </c>
      <c r="E64" s="0" t="s">
        <v>1067</v>
      </c>
      <c r="F64" s="0" t="n">
        <v>0.0749433</v>
      </c>
      <c r="G64" s="0" t="n">
        <v>-0.0176</v>
      </c>
      <c r="H64" s="0" t="n">
        <v>0.09217</v>
      </c>
      <c r="I64" s="0" t="n">
        <v>0.0853</v>
      </c>
      <c r="J64" s="0" t="b">
        <f aca="false">FALSE()</f>
        <v>0</v>
      </c>
      <c r="K64" s="0" t="b">
        <f aca="false">FALSE()</f>
        <v>0</v>
      </c>
      <c r="L64" s="0" t="b">
        <f aca="false">FALSE()</f>
        <v>0</v>
      </c>
      <c r="M64" s="0" t="s">
        <v>1118</v>
      </c>
      <c r="N64" s="0" t="n">
        <v>0.003</v>
      </c>
      <c r="O64" s="63" t="n">
        <v>2.9E-009</v>
      </c>
      <c r="P64" s="0" t="n">
        <v>783847</v>
      </c>
      <c r="Q64" s="0" t="s">
        <v>1019</v>
      </c>
      <c r="R64" s="0" t="b">
        <f aca="false">TRUE()</f>
        <v>1</v>
      </c>
      <c r="S64" s="0" t="s">
        <v>1116</v>
      </c>
      <c r="T64" s="0" t="n">
        <v>0.0825085</v>
      </c>
      <c r="U64" s="0" t="n">
        <v>0.363714</v>
      </c>
      <c r="V64" s="0" t="n">
        <v>1194</v>
      </c>
      <c r="W64" s="0" t="s">
        <v>1020</v>
      </c>
      <c r="X64" s="0" t="b">
        <f aca="false">TRUE()</f>
        <v>1</v>
      </c>
      <c r="Y64" s="0" t="s">
        <v>1116</v>
      </c>
      <c r="Z64" s="0" t="s">
        <v>1119</v>
      </c>
      <c r="AA64" s="0" t="n">
        <v>2</v>
      </c>
      <c r="AB64" s="0" t="b">
        <f aca="false">TRUE()</f>
        <v>1</v>
      </c>
      <c r="AC64" s="0" t="s">
        <v>139</v>
      </c>
      <c r="AD64" s="0" t="s">
        <v>139</v>
      </c>
      <c r="AE64" s="0" t="n">
        <v>0.000692188374300581</v>
      </c>
      <c r="AF64" s="63" t="n">
        <v>4.49684499251374E-005</v>
      </c>
      <c r="AG64" s="0" t="b">
        <f aca="false">TRUE()</f>
        <v>1</v>
      </c>
      <c r="AH64" s="0" t="n">
        <v>0.49889428386954</v>
      </c>
    </row>
    <row r="65" customFormat="false" ht="15.75" hidden="false" customHeight="false" outlineLevel="0" collapsed="false">
      <c r="A65" s="0" t="s">
        <v>334</v>
      </c>
      <c r="B65" s="0" t="s">
        <v>1064</v>
      </c>
      <c r="C65" s="0" t="s">
        <v>1065</v>
      </c>
      <c r="D65" s="0" t="s">
        <v>1064</v>
      </c>
      <c r="E65" s="0" t="s">
        <v>1065</v>
      </c>
      <c r="F65" s="0" t="n">
        <v>0.431622</v>
      </c>
      <c r="G65" s="0" t="n">
        <v>0.0161</v>
      </c>
      <c r="H65" s="0" t="n">
        <v>0.5984</v>
      </c>
      <c r="I65" s="0" t="n">
        <v>0.5592</v>
      </c>
      <c r="J65" s="0" t="b">
        <f aca="false">FALSE()</f>
        <v>0</v>
      </c>
      <c r="K65" s="0" t="b">
        <f aca="false">FALSE()</f>
        <v>0</v>
      </c>
      <c r="L65" s="0" t="b">
        <f aca="false">FALSE()</f>
        <v>0</v>
      </c>
      <c r="M65" s="0" t="s">
        <v>1118</v>
      </c>
      <c r="N65" s="0" t="n">
        <v>0.0016</v>
      </c>
      <c r="O65" s="63" t="n">
        <v>7.2E-023</v>
      </c>
      <c r="P65" s="0" t="n">
        <v>795247</v>
      </c>
      <c r="Q65" s="0" t="s">
        <v>1019</v>
      </c>
      <c r="R65" s="0" t="b">
        <f aca="false">TRUE()</f>
        <v>1</v>
      </c>
      <c r="S65" s="0" t="s">
        <v>1116</v>
      </c>
      <c r="T65" s="0" t="n">
        <v>0.0881643</v>
      </c>
      <c r="U65" s="63" t="n">
        <v>9.79753E-007</v>
      </c>
      <c r="V65" s="0" t="n">
        <v>1194</v>
      </c>
      <c r="W65" s="0" t="s">
        <v>1020</v>
      </c>
      <c r="X65" s="0" t="b">
        <f aca="false">TRUE()</f>
        <v>1</v>
      </c>
      <c r="Y65" s="0" t="s">
        <v>1116</v>
      </c>
      <c r="Z65" s="0" t="s">
        <v>1119</v>
      </c>
      <c r="AA65" s="0" t="n">
        <v>2</v>
      </c>
      <c r="AB65" s="0" t="b">
        <f aca="false">TRUE()</f>
        <v>1</v>
      </c>
      <c r="AC65" s="0" t="s">
        <v>139</v>
      </c>
      <c r="AD65" s="0" t="s">
        <v>139</v>
      </c>
      <c r="AE65" s="0" t="n">
        <v>0.019914254160077</v>
      </c>
      <c r="AF65" s="0" t="n">
        <v>0.000121865955242428</v>
      </c>
      <c r="AG65" s="0" t="b">
        <f aca="false">TRUE()</f>
        <v>1</v>
      </c>
      <c r="AH65" s="63" t="n">
        <v>6.22948628193764E-006</v>
      </c>
    </row>
    <row r="66" customFormat="false" ht="15.75" hidden="false" customHeight="false" outlineLevel="0" collapsed="false">
      <c r="A66" s="0" t="s">
        <v>202</v>
      </c>
      <c r="B66" s="0" t="s">
        <v>1064</v>
      </c>
      <c r="C66" s="0" t="s">
        <v>1065</v>
      </c>
      <c r="D66" s="0" t="s">
        <v>1064</v>
      </c>
      <c r="E66" s="0" t="s">
        <v>1065</v>
      </c>
      <c r="F66" s="0" t="n">
        <v>0.242125</v>
      </c>
      <c r="G66" s="0" t="n">
        <v>-0.0141</v>
      </c>
      <c r="H66" s="0" t="n">
        <v>0.4718</v>
      </c>
      <c r="I66" s="0" t="n">
        <v>0.5196</v>
      </c>
      <c r="J66" s="0" t="b">
        <f aca="false">FALSE()</f>
        <v>0</v>
      </c>
      <c r="K66" s="0" t="b">
        <f aca="false">FALSE()</f>
        <v>0</v>
      </c>
      <c r="L66" s="0" t="b">
        <f aca="false">FALSE()</f>
        <v>0</v>
      </c>
      <c r="M66" s="0" t="s">
        <v>1118</v>
      </c>
      <c r="N66" s="0" t="n">
        <v>0.0016</v>
      </c>
      <c r="O66" s="63" t="n">
        <v>4.8E-018</v>
      </c>
      <c r="P66" s="0" t="n">
        <v>790805</v>
      </c>
      <c r="Q66" s="0" t="s">
        <v>1019</v>
      </c>
      <c r="R66" s="0" t="b">
        <f aca="false">TRUE()</f>
        <v>1</v>
      </c>
      <c r="S66" s="0" t="s">
        <v>1116</v>
      </c>
      <c r="T66" s="0" t="n">
        <v>0.0482302</v>
      </c>
      <c r="U66" s="63" t="n">
        <v>5.16188E-007</v>
      </c>
      <c r="V66" s="0" t="n">
        <v>1194</v>
      </c>
      <c r="W66" s="0" t="s">
        <v>1020</v>
      </c>
      <c r="X66" s="0" t="b">
        <f aca="false">TRUE()</f>
        <v>1</v>
      </c>
      <c r="Y66" s="0" t="s">
        <v>1116</v>
      </c>
      <c r="Z66" s="0" t="s">
        <v>1119</v>
      </c>
      <c r="AA66" s="0" t="n">
        <v>2</v>
      </c>
      <c r="AB66" s="0" t="b">
        <f aca="false">TRUE()</f>
        <v>1</v>
      </c>
      <c r="AC66" s="0" t="s">
        <v>139</v>
      </c>
      <c r="AD66" s="0" t="s">
        <v>139</v>
      </c>
      <c r="AE66" s="0" t="n">
        <v>0.0209294608638804</v>
      </c>
      <c r="AF66" s="63" t="n">
        <v>9.47825512672434E-005</v>
      </c>
      <c r="AG66" s="0" t="b">
        <f aca="false">TRUE()</f>
        <v>1</v>
      </c>
      <c r="AH66" s="63" t="n">
        <v>2.75290260056369E-006</v>
      </c>
    </row>
    <row r="67" customFormat="false" ht="15.75" hidden="false" customHeight="false" outlineLevel="0" collapsed="false">
      <c r="A67" s="0" t="s">
        <v>364</v>
      </c>
      <c r="B67" s="0" t="s">
        <v>1068</v>
      </c>
      <c r="C67" s="0" t="s">
        <v>1067</v>
      </c>
      <c r="D67" s="0" t="s">
        <v>1068</v>
      </c>
      <c r="E67" s="0" t="s">
        <v>1067</v>
      </c>
      <c r="F67" s="0" t="n">
        <v>-0.277634</v>
      </c>
      <c r="G67" s="0" t="n">
        <v>-0.0177</v>
      </c>
      <c r="H67" s="0" t="n">
        <v>0.8467</v>
      </c>
      <c r="I67" s="0" t="n">
        <v>0.807</v>
      </c>
      <c r="J67" s="0" t="b">
        <f aca="false">FALSE()</f>
        <v>0</v>
      </c>
      <c r="K67" s="0" t="b">
        <f aca="false">FALSE()</f>
        <v>0</v>
      </c>
      <c r="L67" s="0" t="b">
        <f aca="false">FALSE()</f>
        <v>0</v>
      </c>
      <c r="M67" s="0" t="s">
        <v>1118</v>
      </c>
      <c r="N67" s="0" t="n">
        <v>0.0022</v>
      </c>
      <c r="O67" s="63" t="n">
        <v>3.5E-015</v>
      </c>
      <c r="P67" s="0" t="n">
        <v>686689</v>
      </c>
      <c r="Q67" s="0" t="s">
        <v>1019</v>
      </c>
      <c r="R67" s="0" t="b">
        <f aca="false">TRUE()</f>
        <v>1</v>
      </c>
      <c r="S67" s="0" t="s">
        <v>1116</v>
      </c>
      <c r="T67" s="0" t="n">
        <v>0.0620671</v>
      </c>
      <c r="U67" s="63" t="n">
        <v>7.70841E-006</v>
      </c>
      <c r="V67" s="0" t="n">
        <v>1194</v>
      </c>
      <c r="W67" s="0" t="s">
        <v>1020</v>
      </c>
      <c r="X67" s="0" t="b">
        <f aca="false">TRUE()</f>
        <v>1</v>
      </c>
      <c r="Y67" s="0" t="s">
        <v>1116</v>
      </c>
      <c r="Z67" s="0" t="s">
        <v>1119</v>
      </c>
      <c r="AA67" s="0" t="n">
        <v>2</v>
      </c>
      <c r="AB67" s="0" t="b">
        <f aca="false">TRUE()</f>
        <v>1</v>
      </c>
      <c r="AC67" s="0" t="s">
        <v>139</v>
      </c>
      <c r="AD67" s="0" t="s">
        <v>139</v>
      </c>
      <c r="AE67" s="0" t="n">
        <v>0.0166526529180168</v>
      </c>
      <c r="AF67" s="63" t="n">
        <v>9.02263334699711E-005</v>
      </c>
      <c r="AG67" s="0" t="b">
        <f aca="false">TRUE()</f>
        <v>1</v>
      </c>
      <c r="AH67" s="63" t="n">
        <v>3.3683631950947E-005</v>
      </c>
    </row>
    <row r="68" customFormat="false" ht="15.75" hidden="false" customHeight="false" outlineLevel="0" collapsed="false">
      <c r="A68" s="0" t="s">
        <v>527</v>
      </c>
      <c r="B68" s="0" t="s">
        <v>1067</v>
      </c>
      <c r="C68" s="0" t="s">
        <v>1065</v>
      </c>
      <c r="D68" s="0" t="s">
        <v>1067</v>
      </c>
      <c r="E68" s="0" t="s">
        <v>1065</v>
      </c>
      <c r="F68" s="0" t="n">
        <v>0.161156</v>
      </c>
      <c r="G68" s="0" t="n">
        <v>-0.0114</v>
      </c>
      <c r="H68" s="0" t="n">
        <v>0.6016</v>
      </c>
      <c r="I68" s="0" t="n">
        <v>0.5958</v>
      </c>
      <c r="J68" s="0" t="b">
        <f aca="false">FALSE()</f>
        <v>0</v>
      </c>
      <c r="K68" s="0" t="b">
        <f aca="false">FALSE()</f>
        <v>0</v>
      </c>
      <c r="L68" s="0" t="b">
        <f aca="false">FALSE()</f>
        <v>0</v>
      </c>
      <c r="M68" s="0" t="s">
        <v>1118</v>
      </c>
      <c r="N68" s="0" t="n">
        <v>0.0018</v>
      </c>
      <c r="O68" s="63" t="n">
        <v>1.1E-010</v>
      </c>
      <c r="P68" s="0" t="n">
        <v>680214</v>
      </c>
      <c r="Q68" s="0" t="s">
        <v>1019</v>
      </c>
      <c r="R68" s="0" t="b">
        <f aca="false">TRUE()</f>
        <v>1</v>
      </c>
      <c r="S68" s="0" t="s">
        <v>1116</v>
      </c>
      <c r="T68" s="0" t="n">
        <v>0.0502036</v>
      </c>
      <c r="U68" s="0" t="n">
        <v>0.00132716</v>
      </c>
      <c r="V68" s="0" t="n">
        <v>1194</v>
      </c>
      <c r="W68" s="0" t="s">
        <v>1020</v>
      </c>
      <c r="X68" s="0" t="b">
        <f aca="false">TRUE()</f>
        <v>1</v>
      </c>
      <c r="Y68" s="0" t="s">
        <v>1116</v>
      </c>
      <c r="Z68" s="0" t="s">
        <v>1119</v>
      </c>
      <c r="AA68" s="0" t="n">
        <v>2</v>
      </c>
      <c r="AB68" s="0" t="b">
        <f aca="false">TRUE()</f>
        <v>1</v>
      </c>
      <c r="AC68" s="0" t="s">
        <v>139</v>
      </c>
      <c r="AD68" s="0" t="s">
        <v>139</v>
      </c>
      <c r="AE68" s="0" t="n">
        <v>0.00861090240543016</v>
      </c>
      <c r="AF68" s="63" t="n">
        <v>6.12052732423425E-005</v>
      </c>
      <c r="AG68" s="0" t="b">
        <f aca="false">TRUE()</f>
        <v>1</v>
      </c>
      <c r="AH68" s="0" t="n">
        <v>0.00329161716020063</v>
      </c>
    </row>
    <row r="69" customFormat="false" ht="15.75" hidden="false" customHeight="false" outlineLevel="0" collapsed="false">
      <c r="A69" s="0" t="s">
        <v>390</v>
      </c>
      <c r="B69" s="0" t="s">
        <v>1067</v>
      </c>
      <c r="C69" s="0" t="s">
        <v>1068</v>
      </c>
      <c r="D69" s="0" t="s">
        <v>1067</v>
      </c>
      <c r="E69" s="0" t="s">
        <v>1068</v>
      </c>
      <c r="F69" s="0" t="n">
        <v>0.290036</v>
      </c>
      <c r="G69" s="0" t="n">
        <v>-0.012</v>
      </c>
      <c r="H69" s="0" t="n">
        <v>0.7791</v>
      </c>
      <c r="I69" s="0" t="n">
        <v>0.8019</v>
      </c>
      <c r="J69" s="0" t="b">
        <f aca="false">FALSE()</f>
        <v>0</v>
      </c>
      <c r="K69" s="0" t="b">
        <f aca="false">FALSE()</f>
        <v>0</v>
      </c>
      <c r="L69" s="0" t="b">
        <f aca="false">FALSE()</f>
        <v>0</v>
      </c>
      <c r="M69" s="0" t="s">
        <v>1118</v>
      </c>
      <c r="N69" s="0" t="n">
        <v>0.0022</v>
      </c>
      <c r="O69" s="63" t="n">
        <v>3.4E-008</v>
      </c>
      <c r="P69" s="0" t="n">
        <v>689031</v>
      </c>
      <c r="Q69" s="0" t="s">
        <v>1019</v>
      </c>
      <c r="R69" s="0" t="b">
        <f aca="false">TRUE()</f>
        <v>1</v>
      </c>
      <c r="S69" s="0" t="s">
        <v>1116</v>
      </c>
      <c r="T69" s="0" t="n">
        <v>0.0585075</v>
      </c>
      <c r="U69" s="63" t="n">
        <v>7.14981E-007</v>
      </c>
      <c r="V69" s="0" t="n">
        <v>1194</v>
      </c>
      <c r="W69" s="0" t="s">
        <v>1020</v>
      </c>
      <c r="X69" s="0" t="b">
        <f aca="false">TRUE()</f>
        <v>1</v>
      </c>
      <c r="Y69" s="0" t="s">
        <v>1116</v>
      </c>
      <c r="Z69" s="0" t="s">
        <v>1119</v>
      </c>
      <c r="AA69" s="0" t="n">
        <v>2</v>
      </c>
      <c r="AB69" s="0" t="b">
        <f aca="false">TRUE()</f>
        <v>1</v>
      </c>
      <c r="AC69" s="0" t="s">
        <v>139</v>
      </c>
      <c r="AD69" s="0" t="s">
        <v>139</v>
      </c>
      <c r="AE69" s="0" t="n">
        <v>0.0204132633941477</v>
      </c>
      <c r="AF69" s="63" t="n">
        <v>4.4211980954394E-005</v>
      </c>
      <c r="AG69" s="0" t="b">
        <f aca="false">TRUE()</f>
        <v>1</v>
      </c>
      <c r="AH69" s="63" t="n">
        <v>2.2325445795118E-006</v>
      </c>
    </row>
    <row r="70" customFormat="false" ht="15.75" hidden="false" customHeight="false" outlineLevel="0" collapsed="false">
      <c r="A70" s="0" t="s">
        <v>418</v>
      </c>
      <c r="B70" s="0" t="s">
        <v>1064</v>
      </c>
      <c r="C70" s="0" t="s">
        <v>1067</v>
      </c>
      <c r="D70" s="0" t="s">
        <v>1064</v>
      </c>
      <c r="E70" s="0" t="s">
        <v>1067</v>
      </c>
      <c r="F70" s="0" t="n">
        <v>-0.576418</v>
      </c>
      <c r="G70" s="0" t="n">
        <v>0.0125</v>
      </c>
      <c r="H70" s="0" t="n">
        <v>0.6389</v>
      </c>
      <c r="I70" s="0" t="n">
        <v>0.6132</v>
      </c>
      <c r="J70" s="0" t="b">
        <f aca="false">FALSE()</f>
        <v>0</v>
      </c>
      <c r="K70" s="0" t="b">
        <f aca="false">TRUE()</f>
        <v>1</v>
      </c>
      <c r="L70" s="0" t="b">
        <f aca="false">FALSE()</f>
        <v>0</v>
      </c>
      <c r="M70" s="0" t="s">
        <v>1118</v>
      </c>
      <c r="N70" s="0" t="n">
        <v>0.0018</v>
      </c>
      <c r="O70" s="63" t="n">
        <v>2.5E-012</v>
      </c>
      <c r="P70" s="0" t="n">
        <v>679869</v>
      </c>
      <c r="Q70" s="0" t="s">
        <v>1019</v>
      </c>
      <c r="R70" s="0" t="b">
        <f aca="false">TRUE()</f>
        <v>1</v>
      </c>
      <c r="S70" s="0" t="s">
        <v>1116</v>
      </c>
      <c r="T70" s="0" t="n">
        <v>0.0480025</v>
      </c>
      <c r="U70" s="63" t="n">
        <v>3.22175E-033</v>
      </c>
      <c r="V70" s="0" t="n">
        <v>1194</v>
      </c>
      <c r="W70" s="0" t="s">
        <v>1020</v>
      </c>
      <c r="X70" s="0" t="b">
        <f aca="false">TRUE()</f>
        <v>1</v>
      </c>
      <c r="Y70" s="0" t="s">
        <v>1116</v>
      </c>
      <c r="Z70" s="0" t="s">
        <v>1119</v>
      </c>
      <c r="AA70" s="0" t="n">
        <v>2</v>
      </c>
      <c r="AB70" s="0" t="b">
        <f aca="false">TRUE()</f>
        <v>1</v>
      </c>
      <c r="AC70" s="0" t="s">
        <v>139</v>
      </c>
      <c r="AD70" s="0" t="s">
        <v>139</v>
      </c>
      <c r="AE70" s="0" t="n">
        <v>0.11397733211657</v>
      </c>
      <c r="AF70" s="63" t="n">
        <v>7.21357179089094E-005</v>
      </c>
      <c r="AG70" s="0" t="b">
        <f aca="false">TRUE()</f>
        <v>1</v>
      </c>
      <c r="AH70" s="63" t="n">
        <v>2.96142860014793E-032</v>
      </c>
    </row>
    <row r="71" customFormat="false" ht="15.75" hidden="false" customHeight="false" outlineLevel="0" collapsed="false">
      <c r="A71" s="0" t="s">
        <v>446</v>
      </c>
      <c r="B71" s="0" t="s">
        <v>1067</v>
      </c>
      <c r="C71" s="0" t="s">
        <v>1065</v>
      </c>
      <c r="D71" s="0" t="s">
        <v>1067</v>
      </c>
      <c r="E71" s="0" t="s">
        <v>1065</v>
      </c>
      <c r="F71" s="0" t="n">
        <v>-0.194063</v>
      </c>
      <c r="G71" s="0" t="n">
        <v>-0.0128</v>
      </c>
      <c r="H71" s="0" t="n">
        <v>0.4864</v>
      </c>
      <c r="I71" s="0" t="n">
        <v>0.4976</v>
      </c>
      <c r="J71" s="0" t="b">
        <f aca="false">FALSE()</f>
        <v>0</v>
      </c>
      <c r="K71" s="0" t="b">
        <f aca="false">FALSE()</f>
        <v>0</v>
      </c>
      <c r="L71" s="0" t="b">
        <f aca="false">FALSE()</f>
        <v>0</v>
      </c>
      <c r="M71" s="0" t="s">
        <v>1118</v>
      </c>
      <c r="N71" s="0" t="n">
        <v>0.0017</v>
      </c>
      <c r="O71" s="63" t="n">
        <v>1.8E-013</v>
      </c>
      <c r="P71" s="0" t="n">
        <v>684401</v>
      </c>
      <c r="Q71" s="0" t="s">
        <v>1019</v>
      </c>
      <c r="R71" s="0" t="b">
        <f aca="false">TRUE()</f>
        <v>1</v>
      </c>
      <c r="S71" s="0" t="s">
        <v>1116</v>
      </c>
      <c r="T71" s="0" t="n">
        <v>0.0458725</v>
      </c>
      <c r="U71" s="63" t="n">
        <v>2.33182E-005</v>
      </c>
      <c r="V71" s="0" t="n">
        <v>1194</v>
      </c>
      <c r="W71" s="0" t="s">
        <v>1020</v>
      </c>
      <c r="X71" s="0" t="b">
        <f aca="false">TRUE()</f>
        <v>1</v>
      </c>
      <c r="Y71" s="0" t="s">
        <v>1116</v>
      </c>
      <c r="Z71" s="0" t="s">
        <v>1119</v>
      </c>
      <c r="AA71" s="0" t="n">
        <v>2</v>
      </c>
      <c r="AB71" s="0" t="b">
        <f aca="false">TRUE()</f>
        <v>1</v>
      </c>
      <c r="AC71" s="0" t="s">
        <v>139</v>
      </c>
      <c r="AD71" s="0" t="s">
        <v>139</v>
      </c>
      <c r="AE71" s="0" t="n">
        <v>0.0149082526249848</v>
      </c>
      <c r="AF71" s="63" t="n">
        <v>7.92045796774725E-005</v>
      </c>
      <c r="AG71" s="0" t="b">
        <f aca="false">TRUE()</f>
        <v>1</v>
      </c>
      <c r="AH71" s="63" t="n">
        <v>8.69727032717477E-005</v>
      </c>
    </row>
    <row r="72" customFormat="false" ht="15.75" hidden="false" customHeight="false" outlineLevel="0" collapsed="false">
      <c r="A72" s="0" t="s">
        <v>365</v>
      </c>
      <c r="B72" s="0" t="s">
        <v>1065</v>
      </c>
      <c r="C72" s="0" t="s">
        <v>1067</v>
      </c>
      <c r="D72" s="0" t="s">
        <v>1065</v>
      </c>
      <c r="E72" s="0" t="s">
        <v>1067</v>
      </c>
      <c r="F72" s="0" t="n">
        <v>0.327178</v>
      </c>
      <c r="G72" s="0" t="n">
        <v>-0.0214</v>
      </c>
      <c r="H72" s="0" t="n">
        <v>0.93889</v>
      </c>
      <c r="I72" s="0" t="n">
        <v>0.92873</v>
      </c>
      <c r="J72" s="0" t="b">
        <f aca="false">FALSE()</f>
        <v>0</v>
      </c>
      <c r="K72" s="0" t="b">
        <f aca="false">FALSE()</f>
        <v>0</v>
      </c>
      <c r="L72" s="0" t="b">
        <f aca="false">FALSE()</f>
        <v>0</v>
      </c>
      <c r="M72" s="0" t="s">
        <v>1118</v>
      </c>
      <c r="N72" s="0" t="n">
        <v>0.0031</v>
      </c>
      <c r="O72" s="63" t="n">
        <v>7.5E-012</v>
      </c>
      <c r="P72" s="0" t="n">
        <v>776530</v>
      </c>
      <c r="Q72" s="0" t="s">
        <v>1019</v>
      </c>
      <c r="R72" s="0" t="b">
        <f aca="false">TRUE()</f>
        <v>1</v>
      </c>
      <c r="S72" s="0" t="s">
        <v>1116</v>
      </c>
      <c r="T72" s="0" t="n">
        <v>0.0866501</v>
      </c>
      <c r="U72" s="0" t="n">
        <v>0.000159459</v>
      </c>
      <c r="V72" s="0" t="n">
        <v>1194</v>
      </c>
      <c r="W72" s="0" t="s">
        <v>1020</v>
      </c>
      <c r="X72" s="0" t="b">
        <f aca="false">TRUE()</f>
        <v>1</v>
      </c>
      <c r="Y72" s="0" t="s">
        <v>1116</v>
      </c>
      <c r="Z72" s="0" t="s">
        <v>1119</v>
      </c>
      <c r="AA72" s="0" t="n">
        <v>2</v>
      </c>
      <c r="AB72" s="0" t="b">
        <f aca="false">TRUE()</f>
        <v>1</v>
      </c>
      <c r="AC72" s="0" t="s">
        <v>139</v>
      </c>
      <c r="AD72" s="0" t="s">
        <v>139</v>
      </c>
      <c r="AE72" s="0" t="n">
        <v>0.0118942917892595</v>
      </c>
      <c r="AF72" s="63" t="n">
        <v>6.03833790939815E-005</v>
      </c>
      <c r="AG72" s="0" t="b">
        <f aca="false">TRUE()</f>
        <v>1</v>
      </c>
      <c r="AH72" s="0" t="n">
        <v>0.000451572413830704</v>
      </c>
    </row>
    <row r="73" customFormat="false" ht="15.75" hidden="false" customHeight="false" outlineLevel="0" collapsed="false">
      <c r="A73" s="0" t="s">
        <v>471</v>
      </c>
      <c r="B73" s="0" t="s">
        <v>1068</v>
      </c>
      <c r="C73" s="0" t="s">
        <v>1067</v>
      </c>
      <c r="D73" s="0" t="s">
        <v>1068</v>
      </c>
      <c r="E73" s="0" t="s">
        <v>1067</v>
      </c>
      <c r="F73" s="0" t="n">
        <v>-0.297794</v>
      </c>
      <c r="G73" s="0" t="n">
        <v>-0.0181</v>
      </c>
      <c r="H73" s="0" t="n">
        <v>0.6102</v>
      </c>
      <c r="I73" s="0" t="n">
        <v>0.6569</v>
      </c>
      <c r="J73" s="0" t="b">
        <f aca="false">FALSE()</f>
        <v>0</v>
      </c>
      <c r="K73" s="0" t="b">
        <f aca="false">FALSE()</f>
        <v>0</v>
      </c>
      <c r="L73" s="0" t="b">
        <f aca="false">FALSE()</f>
        <v>0</v>
      </c>
      <c r="M73" s="0" t="s">
        <v>1118</v>
      </c>
      <c r="N73" s="0" t="n">
        <v>0.0018</v>
      </c>
      <c r="O73" s="63" t="n">
        <v>4.1E-023</v>
      </c>
      <c r="P73" s="0" t="n">
        <v>691435</v>
      </c>
      <c r="Q73" s="0" t="s">
        <v>1019</v>
      </c>
      <c r="R73" s="0" t="b">
        <f aca="false">TRUE()</f>
        <v>1</v>
      </c>
      <c r="S73" s="0" t="s">
        <v>1116</v>
      </c>
      <c r="T73" s="0" t="n">
        <v>0.0468525</v>
      </c>
      <c r="U73" s="63" t="n">
        <v>2.07086E-010</v>
      </c>
      <c r="V73" s="0" t="n">
        <v>1194</v>
      </c>
      <c r="W73" s="0" t="s">
        <v>1020</v>
      </c>
      <c r="X73" s="0" t="b">
        <f aca="false">TRUE()</f>
        <v>1</v>
      </c>
      <c r="Y73" s="0" t="s">
        <v>1116</v>
      </c>
      <c r="Z73" s="0" t="s">
        <v>1119</v>
      </c>
      <c r="AA73" s="0" t="n">
        <v>2</v>
      </c>
      <c r="AB73" s="0" t="b">
        <f aca="false">TRUE()</f>
        <v>1</v>
      </c>
      <c r="AC73" s="0" t="s">
        <v>139</v>
      </c>
      <c r="AD73" s="0" t="s">
        <v>139</v>
      </c>
      <c r="AE73" s="0" t="n">
        <v>0.0333368222668323</v>
      </c>
      <c r="AF73" s="0" t="n">
        <v>0.000141772489649343</v>
      </c>
      <c r="AG73" s="0" t="b">
        <f aca="false">TRUE()</f>
        <v>1</v>
      </c>
      <c r="AH73" s="63" t="n">
        <v>2.5767228297632E-009</v>
      </c>
    </row>
    <row r="74" customFormat="false" ht="15.75" hidden="false" customHeight="false" outlineLevel="0" collapsed="false">
      <c r="A74" s="0" t="s">
        <v>409</v>
      </c>
      <c r="B74" s="0" t="s">
        <v>1068</v>
      </c>
      <c r="C74" s="0" t="s">
        <v>1067</v>
      </c>
      <c r="D74" s="0" t="s">
        <v>1068</v>
      </c>
      <c r="E74" s="0" t="s">
        <v>1067</v>
      </c>
      <c r="F74" s="0" t="n">
        <v>-0.0212975</v>
      </c>
      <c r="G74" s="0" t="n">
        <v>0.0094</v>
      </c>
      <c r="H74" s="0" t="n">
        <v>0.4078</v>
      </c>
      <c r="I74" s="0" t="n">
        <v>0.3713</v>
      </c>
      <c r="J74" s="0" t="b">
        <f aca="false">FALSE()</f>
        <v>0</v>
      </c>
      <c r="K74" s="0" t="b">
        <f aca="false">FALSE()</f>
        <v>0</v>
      </c>
      <c r="L74" s="0" t="b">
        <f aca="false">FALSE()</f>
        <v>0</v>
      </c>
      <c r="M74" s="0" t="s">
        <v>1118</v>
      </c>
      <c r="N74" s="0" t="n">
        <v>0.0017</v>
      </c>
      <c r="O74" s="63" t="n">
        <v>3.5E-008</v>
      </c>
      <c r="P74" s="0" t="n">
        <v>771110</v>
      </c>
      <c r="Q74" s="0" t="s">
        <v>1019</v>
      </c>
      <c r="R74" s="0" t="b">
        <f aca="false">TRUE()</f>
        <v>1</v>
      </c>
      <c r="S74" s="0" t="s">
        <v>1116</v>
      </c>
      <c r="T74" s="0" t="n">
        <v>0.0409493</v>
      </c>
      <c r="U74" s="0" t="n">
        <v>0.602997</v>
      </c>
      <c r="V74" s="0" t="n">
        <v>1194</v>
      </c>
      <c r="W74" s="0" t="s">
        <v>1020</v>
      </c>
      <c r="X74" s="0" t="b">
        <f aca="false">TRUE()</f>
        <v>1</v>
      </c>
      <c r="Y74" s="0" t="s">
        <v>1116</v>
      </c>
      <c r="Z74" s="0" t="s">
        <v>1119</v>
      </c>
      <c r="AA74" s="0" t="n">
        <v>2</v>
      </c>
      <c r="AB74" s="0" t="b">
        <f aca="false">TRUE()</f>
        <v>1</v>
      </c>
      <c r="AC74" s="0" t="s">
        <v>139</v>
      </c>
      <c r="AD74" s="0" t="s">
        <v>139</v>
      </c>
      <c r="AE74" s="0" t="n">
        <v>0.000226998322807852</v>
      </c>
      <c r="AF74" s="63" t="n">
        <v>3.94331949596467E-005</v>
      </c>
      <c r="AG74" s="0" t="b">
        <f aca="false">TRUE()</f>
        <v>1</v>
      </c>
      <c r="AH74" s="0" t="n">
        <v>0.761855307429245</v>
      </c>
    </row>
    <row r="75" customFormat="false" ht="15.75" hidden="false" customHeight="false" outlineLevel="0" collapsed="false">
      <c r="A75" s="0" t="s">
        <v>392</v>
      </c>
      <c r="B75" s="0" t="s">
        <v>1067</v>
      </c>
      <c r="C75" s="0" t="s">
        <v>1068</v>
      </c>
      <c r="D75" s="0" t="s">
        <v>1067</v>
      </c>
      <c r="E75" s="0" t="s">
        <v>1068</v>
      </c>
      <c r="F75" s="0" t="n">
        <v>-0.455108</v>
      </c>
      <c r="G75" s="0" t="n">
        <v>0.0144</v>
      </c>
      <c r="H75" s="0" t="n">
        <v>0.8687</v>
      </c>
      <c r="I75" s="0" t="n">
        <v>0.8438</v>
      </c>
      <c r="J75" s="0" t="b">
        <f aca="false">FALSE()</f>
        <v>0</v>
      </c>
      <c r="K75" s="0" t="b">
        <f aca="false">FALSE()</f>
        <v>0</v>
      </c>
      <c r="L75" s="0" t="b">
        <f aca="false">FALSE()</f>
        <v>0</v>
      </c>
      <c r="M75" s="0" t="s">
        <v>1118</v>
      </c>
      <c r="N75" s="0" t="n">
        <v>0.0024</v>
      </c>
      <c r="O75" s="63" t="n">
        <v>1.6E-009</v>
      </c>
      <c r="P75" s="0" t="n">
        <v>692399</v>
      </c>
      <c r="Q75" s="0" t="s">
        <v>1019</v>
      </c>
      <c r="R75" s="0" t="b">
        <f aca="false">TRUE()</f>
        <v>1</v>
      </c>
      <c r="S75" s="0" t="s">
        <v>1116</v>
      </c>
      <c r="T75" s="0" t="n">
        <v>0.0696748</v>
      </c>
      <c r="U75" s="63" t="n">
        <v>6.49453E-011</v>
      </c>
      <c r="V75" s="0" t="n">
        <v>1194</v>
      </c>
      <c r="W75" s="0" t="s">
        <v>1020</v>
      </c>
      <c r="X75" s="0" t="b">
        <f aca="false">TRUE()</f>
        <v>1</v>
      </c>
      <c r="Y75" s="0" t="s">
        <v>1116</v>
      </c>
      <c r="Z75" s="0" t="s">
        <v>1119</v>
      </c>
      <c r="AA75" s="0" t="n">
        <v>2</v>
      </c>
      <c r="AB75" s="0" t="b">
        <f aca="false">TRUE()</f>
        <v>1</v>
      </c>
      <c r="AC75" s="0" t="s">
        <v>139</v>
      </c>
      <c r="AD75" s="0" t="s">
        <v>139</v>
      </c>
      <c r="AE75" s="0" t="n">
        <v>0.0351741835226147</v>
      </c>
      <c r="AF75" s="63" t="n">
        <v>5.25805761924985E-005</v>
      </c>
      <c r="AG75" s="0" t="b">
        <f aca="false">TRUE()</f>
        <v>1</v>
      </c>
      <c r="AH75" s="63" t="n">
        <v>3.08777981809063E-010</v>
      </c>
    </row>
    <row r="76" customFormat="false" ht="15.75" hidden="false" customHeight="false" outlineLevel="0" collapsed="false">
      <c r="A76" s="0" t="s">
        <v>489</v>
      </c>
      <c r="B76" s="0" t="s">
        <v>1065</v>
      </c>
      <c r="C76" s="0" t="s">
        <v>1064</v>
      </c>
      <c r="D76" s="0" t="s">
        <v>1065</v>
      </c>
      <c r="E76" s="0" t="s">
        <v>1064</v>
      </c>
      <c r="F76" s="0" t="n">
        <v>0.137358</v>
      </c>
      <c r="G76" s="0" t="n">
        <v>-0.0232</v>
      </c>
      <c r="H76" s="0" t="n">
        <v>0.5747</v>
      </c>
      <c r="I76" s="0" t="n">
        <v>0.5236</v>
      </c>
      <c r="J76" s="0" t="b">
        <f aca="false">FALSE()</f>
        <v>0</v>
      </c>
      <c r="K76" s="0" t="b">
        <f aca="false">FALSE()</f>
        <v>0</v>
      </c>
      <c r="L76" s="0" t="b">
        <f aca="false">FALSE()</f>
        <v>0</v>
      </c>
      <c r="M76" s="0" t="s">
        <v>1118</v>
      </c>
      <c r="N76" s="0" t="n">
        <v>0.0017</v>
      </c>
      <c r="O76" s="63" t="n">
        <v>1.1E-040</v>
      </c>
      <c r="P76" s="0" t="n">
        <v>685519</v>
      </c>
      <c r="Q76" s="0" t="s">
        <v>1019</v>
      </c>
      <c r="R76" s="0" t="b">
        <f aca="false">TRUE()</f>
        <v>1</v>
      </c>
      <c r="S76" s="0" t="s">
        <v>1116</v>
      </c>
      <c r="T76" s="0" t="n">
        <v>0.0365787</v>
      </c>
      <c r="U76" s="0" t="n">
        <v>0.000173252</v>
      </c>
      <c r="V76" s="0" t="n">
        <v>1194</v>
      </c>
      <c r="W76" s="0" t="s">
        <v>1020</v>
      </c>
      <c r="X76" s="0" t="b">
        <f aca="false">TRUE()</f>
        <v>1</v>
      </c>
      <c r="Y76" s="0" t="s">
        <v>1116</v>
      </c>
      <c r="Z76" s="0" t="s">
        <v>1119</v>
      </c>
      <c r="AA76" s="0" t="n">
        <v>2</v>
      </c>
      <c r="AB76" s="0" t="b">
        <f aca="false">TRUE()</f>
        <v>1</v>
      </c>
      <c r="AC76" s="0" t="s">
        <v>139</v>
      </c>
      <c r="AD76" s="0" t="s">
        <v>139</v>
      </c>
      <c r="AE76" s="0" t="n">
        <v>0.0117648371183873</v>
      </c>
      <c r="AF76" s="0" t="n">
        <v>0.000260129635229125</v>
      </c>
      <c r="AG76" s="0" t="b">
        <f aca="false">TRUE()</f>
        <v>1</v>
      </c>
      <c r="AH76" s="0" t="n">
        <v>0.0013809722815334</v>
      </c>
    </row>
    <row r="77" customFormat="false" ht="15.75" hidden="false" customHeight="false" outlineLevel="0" collapsed="false">
      <c r="A77" s="0" t="s">
        <v>216</v>
      </c>
      <c r="B77" s="0" t="s">
        <v>1067</v>
      </c>
      <c r="C77" s="0" t="s">
        <v>1068</v>
      </c>
      <c r="D77" s="0" t="s">
        <v>1067</v>
      </c>
      <c r="E77" s="0" t="s">
        <v>1068</v>
      </c>
      <c r="F77" s="0" t="n">
        <v>-0.0835827</v>
      </c>
      <c r="G77" s="0" t="n">
        <v>-0.0095</v>
      </c>
      <c r="H77" s="0" t="n">
        <v>0.4967</v>
      </c>
      <c r="I77" s="0" t="n">
        <v>0.479</v>
      </c>
      <c r="J77" s="0" t="b">
        <f aca="false">FALSE()</f>
        <v>0</v>
      </c>
      <c r="K77" s="0" t="b">
        <f aca="false">FALSE()</f>
        <v>0</v>
      </c>
      <c r="L77" s="0" t="b">
        <f aca="false">FALSE()</f>
        <v>0</v>
      </c>
      <c r="M77" s="0" t="s">
        <v>1118</v>
      </c>
      <c r="N77" s="0" t="n">
        <v>0.0017</v>
      </c>
      <c r="O77" s="63" t="n">
        <v>3.8E-008</v>
      </c>
      <c r="P77" s="0" t="n">
        <v>690704</v>
      </c>
      <c r="Q77" s="0" t="s">
        <v>1019</v>
      </c>
      <c r="R77" s="0" t="b">
        <f aca="false">TRUE()</f>
        <v>1</v>
      </c>
      <c r="S77" s="0" t="s">
        <v>1116</v>
      </c>
      <c r="T77" s="0" t="n">
        <v>0.0491622</v>
      </c>
      <c r="U77" s="0" t="n">
        <v>0.0891043</v>
      </c>
      <c r="V77" s="0" t="n">
        <v>1194</v>
      </c>
      <c r="W77" s="0" t="s">
        <v>1020</v>
      </c>
      <c r="X77" s="0" t="b">
        <f aca="false">TRUE()</f>
        <v>1</v>
      </c>
      <c r="Y77" s="0" t="s">
        <v>1116</v>
      </c>
      <c r="Z77" s="0" t="s">
        <v>1119</v>
      </c>
      <c r="AA77" s="0" t="n">
        <v>2</v>
      </c>
      <c r="AB77" s="0" t="b">
        <f aca="false">TRUE()</f>
        <v>1</v>
      </c>
      <c r="AC77" s="0" t="s">
        <v>139</v>
      </c>
      <c r="AD77" s="0" t="s">
        <v>139</v>
      </c>
      <c r="AE77" s="0" t="n">
        <v>0.0024229741575152</v>
      </c>
      <c r="AF77" s="63" t="n">
        <v>4.37925611160052E-005</v>
      </c>
      <c r="AG77" s="0" t="b">
        <f aca="false">TRUE()</f>
        <v>1</v>
      </c>
      <c r="AH77" s="0" t="n">
        <v>0.141432442361652</v>
      </c>
    </row>
    <row r="78" customFormat="false" ht="15.75" hidden="false" customHeight="false" outlineLevel="0" collapsed="false">
      <c r="A78" s="0" t="s">
        <v>280</v>
      </c>
      <c r="B78" s="0" t="s">
        <v>1065</v>
      </c>
      <c r="C78" s="0" t="s">
        <v>1067</v>
      </c>
      <c r="D78" s="0" t="s">
        <v>1065</v>
      </c>
      <c r="E78" s="0" t="s">
        <v>1067</v>
      </c>
      <c r="F78" s="0" t="n">
        <v>-0.248358</v>
      </c>
      <c r="G78" s="0" t="n">
        <v>-0.0271</v>
      </c>
      <c r="H78" s="0" t="n">
        <v>0.6344</v>
      </c>
      <c r="I78" s="0" t="n">
        <v>0.5962</v>
      </c>
      <c r="J78" s="0" t="b">
        <f aca="false">FALSE()</f>
        <v>0</v>
      </c>
      <c r="K78" s="0" t="b">
        <f aca="false">FALSE()</f>
        <v>0</v>
      </c>
      <c r="L78" s="0" t="b">
        <f aca="false">FALSE()</f>
        <v>0</v>
      </c>
      <c r="M78" s="0" t="s">
        <v>1118</v>
      </c>
      <c r="N78" s="0" t="n">
        <v>0.0017</v>
      </c>
      <c r="O78" s="63" t="n">
        <v>9.2E-060</v>
      </c>
      <c r="P78" s="0" t="n">
        <v>794486</v>
      </c>
      <c r="Q78" s="0" t="s">
        <v>1019</v>
      </c>
      <c r="R78" s="0" t="b">
        <f aca="false">TRUE()</f>
        <v>1</v>
      </c>
      <c r="S78" s="0" t="s">
        <v>1116</v>
      </c>
      <c r="T78" s="0" t="n">
        <v>0.0401198</v>
      </c>
      <c r="U78" s="63" t="n">
        <v>6.00102E-010</v>
      </c>
      <c r="V78" s="0" t="n">
        <v>1194</v>
      </c>
      <c r="W78" s="0" t="s">
        <v>1020</v>
      </c>
      <c r="X78" s="0" t="b">
        <f aca="false">TRUE()</f>
        <v>1</v>
      </c>
      <c r="Y78" s="0" t="s">
        <v>1116</v>
      </c>
      <c r="Z78" s="0" t="s">
        <v>1119</v>
      </c>
      <c r="AA78" s="0" t="n">
        <v>2</v>
      </c>
      <c r="AB78" s="0" t="b">
        <f aca="false">TRUE()</f>
        <v>1</v>
      </c>
      <c r="AC78" s="0" t="s">
        <v>139</v>
      </c>
      <c r="AD78" s="0" t="s">
        <v>139</v>
      </c>
      <c r="AE78" s="0" t="n">
        <v>0.0316499034146186</v>
      </c>
      <c r="AF78" s="0" t="n">
        <v>0.00033448250088218</v>
      </c>
      <c r="AG78" s="0" t="b">
        <f aca="false">TRUE()</f>
        <v>1</v>
      </c>
      <c r="AH78" s="63" t="n">
        <v>2.54372362140716E-008</v>
      </c>
    </row>
    <row r="79" customFormat="false" ht="15.75" hidden="false" customHeight="false" outlineLevel="0" collapsed="false">
      <c r="A79" s="0" t="s">
        <v>303</v>
      </c>
      <c r="B79" s="0" t="s">
        <v>1067</v>
      </c>
      <c r="C79" s="0" t="s">
        <v>1068</v>
      </c>
      <c r="D79" s="0" t="s">
        <v>1067</v>
      </c>
      <c r="E79" s="0" t="s">
        <v>1068</v>
      </c>
      <c r="F79" s="0" t="n">
        <v>-0.213741</v>
      </c>
      <c r="G79" s="0" t="n">
        <v>0.0144</v>
      </c>
      <c r="H79" s="0" t="n">
        <v>0.473</v>
      </c>
      <c r="I79" s="0" t="n">
        <v>0.5261</v>
      </c>
      <c r="J79" s="0" t="b">
        <f aca="false">FALSE()</f>
        <v>0</v>
      </c>
      <c r="K79" s="0" t="b">
        <f aca="false">FALSE()</f>
        <v>0</v>
      </c>
      <c r="L79" s="0" t="b">
        <f aca="false">FALSE()</f>
        <v>0</v>
      </c>
      <c r="M79" s="0" t="s">
        <v>1118</v>
      </c>
      <c r="N79" s="0" t="n">
        <v>0.0018</v>
      </c>
      <c r="O79" s="63" t="n">
        <v>2.9E-016</v>
      </c>
      <c r="P79" s="0" t="n">
        <v>681716</v>
      </c>
      <c r="Q79" s="0" t="s">
        <v>1019</v>
      </c>
      <c r="R79" s="0" t="b">
        <f aca="false">TRUE()</f>
        <v>1</v>
      </c>
      <c r="S79" s="0" t="s">
        <v>1116</v>
      </c>
      <c r="T79" s="0" t="n">
        <v>0.0434335</v>
      </c>
      <c r="U79" s="63" t="n">
        <v>8.60597E-007</v>
      </c>
      <c r="V79" s="0" t="n">
        <v>1194</v>
      </c>
      <c r="W79" s="0" t="s">
        <v>1020</v>
      </c>
      <c r="X79" s="0" t="b">
        <f aca="false">TRUE()</f>
        <v>1</v>
      </c>
      <c r="Y79" s="0" t="s">
        <v>1116</v>
      </c>
      <c r="Z79" s="0" t="s">
        <v>1119</v>
      </c>
      <c r="AA79" s="0" t="n">
        <v>2</v>
      </c>
      <c r="AB79" s="0" t="b">
        <f aca="false">TRUE()</f>
        <v>1</v>
      </c>
      <c r="AC79" s="0" t="s">
        <v>139</v>
      </c>
      <c r="AD79" s="0" t="s">
        <v>139</v>
      </c>
      <c r="AE79" s="0" t="n">
        <v>0.0201196277218783</v>
      </c>
      <c r="AF79" s="63" t="n">
        <v>9.80815163535326E-005</v>
      </c>
      <c r="AG79" s="0" t="b">
        <f aca="false">TRUE()</f>
        <v>1</v>
      </c>
      <c r="AH79" s="63" t="n">
        <v>4.5926249980388E-006</v>
      </c>
    </row>
    <row r="80" customFormat="false" ht="15.75" hidden="false" customHeight="false" outlineLevel="0" collapsed="false">
      <c r="A80" s="0" t="s">
        <v>255</v>
      </c>
      <c r="B80" s="0" t="s">
        <v>1065</v>
      </c>
      <c r="C80" s="0" t="s">
        <v>1064</v>
      </c>
      <c r="D80" s="0" t="s">
        <v>1065</v>
      </c>
      <c r="E80" s="0" t="s">
        <v>1064</v>
      </c>
      <c r="F80" s="0" t="n">
        <v>0.0543123</v>
      </c>
      <c r="G80" s="0" t="n">
        <v>0.0135</v>
      </c>
      <c r="H80" s="0" t="n">
        <v>0.7031</v>
      </c>
      <c r="I80" s="0" t="n">
        <v>0.7196</v>
      </c>
      <c r="J80" s="0" t="b">
        <f aca="false">FALSE()</f>
        <v>0</v>
      </c>
      <c r="K80" s="0" t="b">
        <f aca="false">FALSE()</f>
        <v>0</v>
      </c>
      <c r="L80" s="0" t="b">
        <f aca="false">FALSE()</f>
        <v>0</v>
      </c>
      <c r="M80" s="0" t="s">
        <v>1118</v>
      </c>
      <c r="N80" s="0" t="n">
        <v>0.0019</v>
      </c>
      <c r="O80" s="63" t="n">
        <v>5.9E-013</v>
      </c>
      <c r="P80" s="0" t="n">
        <v>731529</v>
      </c>
      <c r="Q80" s="0" t="s">
        <v>1019</v>
      </c>
      <c r="R80" s="0" t="b">
        <f aca="false">TRUE()</f>
        <v>1</v>
      </c>
      <c r="S80" s="0" t="s">
        <v>1116</v>
      </c>
      <c r="T80" s="0" t="n">
        <v>0.0467717</v>
      </c>
      <c r="U80" s="0" t="n">
        <v>0.245553</v>
      </c>
      <c r="V80" s="0" t="n">
        <v>1194</v>
      </c>
      <c r="W80" s="0" t="s">
        <v>1020</v>
      </c>
      <c r="X80" s="0" t="b">
        <f aca="false">TRUE()</f>
        <v>1</v>
      </c>
      <c r="Y80" s="0" t="s">
        <v>1116</v>
      </c>
      <c r="Z80" s="0" t="s">
        <v>1119</v>
      </c>
      <c r="AA80" s="0" t="n">
        <v>2</v>
      </c>
      <c r="AB80" s="0" t="b">
        <f aca="false">TRUE()</f>
        <v>1</v>
      </c>
      <c r="AC80" s="0" t="s">
        <v>139</v>
      </c>
      <c r="AD80" s="0" t="s">
        <v>139</v>
      </c>
      <c r="AE80" s="0" t="n">
        <v>0.00113106563104106</v>
      </c>
      <c r="AF80" s="63" t="n">
        <v>7.09150378967594E-005</v>
      </c>
      <c r="AG80" s="0" t="b">
        <f aca="false">TRUE()</f>
        <v>1</v>
      </c>
      <c r="AH80" s="0" t="n">
        <v>0.384437262495989</v>
      </c>
    </row>
    <row r="81" customFormat="false" ht="15.75" hidden="false" customHeight="false" outlineLevel="0" collapsed="false">
      <c r="A81" s="0" t="s">
        <v>529</v>
      </c>
      <c r="B81" s="0" t="s">
        <v>1067</v>
      </c>
      <c r="C81" s="0" t="s">
        <v>1065</v>
      </c>
      <c r="D81" s="0" t="s">
        <v>1067</v>
      </c>
      <c r="E81" s="0" t="s">
        <v>1065</v>
      </c>
      <c r="F81" s="0" t="n">
        <v>0.143863</v>
      </c>
      <c r="G81" s="0" t="n">
        <v>-0.017</v>
      </c>
      <c r="H81" s="0" t="n">
        <v>0.4466</v>
      </c>
      <c r="I81" s="0" t="n">
        <v>0.4331</v>
      </c>
      <c r="J81" s="0" t="b">
        <f aca="false">FALSE()</f>
        <v>0</v>
      </c>
      <c r="K81" s="0" t="b">
        <f aca="false">FALSE()</f>
        <v>0</v>
      </c>
      <c r="L81" s="0" t="b">
        <f aca="false">FALSE()</f>
        <v>0</v>
      </c>
      <c r="M81" s="0" t="s">
        <v>1118</v>
      </c>
      <c r="N81" s="0" t="n">
        <v>0.0017</v>
      </c>
      <c r="O81" s="63" t="n">
        <v>7.3E-023</v>
      </c>
      <c r="P81" s="0" t="n">
        <v>712095</v>
      </c>
      <c r="Q81" s="0" t="s">
        <v>1019</v>
      </c>
      <c r="R81" s="0" t="b">
        <f aca="false">TRUE()</f>
        <v>1</v>
      </c>
      <c r="S81" s="0" t="s">
        <v>1116</v>
      </c>
      <c r="T81" s="0" t="n">
        <v>0.0369229</v>
      </c>
      <c r="U81" s="63" t="n">
        <v>9.76768E-005</v>
      </c>
      <c r="V81" s="0" t="n">
        <v>1194</v>
      </c>
      <c r="W81" s="0" t="s">
        <v>1020</v>
      </c>
      <c r="X81" s="0" t="b">
        <f aca="false">TRUE()</f>
        <v>1</v>
      </c>
      <c r="Y81" s="0" t="s">
        <v>1116</v>
      </c>
      <c r="Z81" s="0" t="s">
        <v>1119</v>
      </c>
      <c r="AA81" s="0" t="n">
        <v>2</v>
      </c>
      <c r="AB81" s="0" t="b">
        <f aca="false">TRUE()</f>
        <v>1</v>
      </c>
      <c r="AC81" s="0" t="s">
        <v>139</v>
      </c>
      <c r="AD81" s="0" t="s">
        <v>139</v>
      </c>
      <c r="AE81" s="0" t="n">
        <v>0.0126602534559739</v>
      </c>
      <c r="AF81" s="0" t="n">
        <v>0.000136056118422882</v>
      </c>
      <c r="AG81" s="0" t="b">
        <f aca="false">TRUE()</f>
        <v>1</v>
      </c>
      <c r="AH81" s="0" t="n">
        <v>0.000475636606386933</v>
      </c>
    </row>
    <row r="82" customFormat="false" ht="15.75" hidden="false" customHeight="false" outlineLevel="0" collapsed="false">
      <c r="A82" s="0" t="s">
        <v>424</v>
      </c>
      <c r="B82" s="0" t="s">
        <v>1067</v>
      </c>
      <c r="C82" s="0" t="s">
        <v>1068</v>
      </c>
      <c r="D82" s="0" t="s">
        <v>1067</v>
      </c>
      <c r="E82" s="0" t="s">
        <v>1068</v>
      </c>
      <c r="F82" s="0" t="n">
        <v>-0.276219</v>
      </c>
      <c r="G82" s="0" t="n">
        <v>-0.0127</v>
      </c>
      <c r="H82" s="0" t="n">
        <v>0.7585</v>
      </c>
      <c r="I82" s="0" t="n">
        <v>0.7534</v>
      </c>
      <c r="J82" s="0" t="b">
        <f aca="false">FALSE()</f>
        <v>0</v>
      </c>
      <c r="K82" s="0" t="b">
        <f aca="false">FALSE()</f>
        <v>0</v>
      </c>
      <c r="L82" s="0" t="b">
        <f aca="false">FALSE()</f>
        <v>0</v>
      </c>
      <c r="M82" s="0" t="s">
        <v>1118</v>
      </c>
      <c r="N82" s="0" t="n">
        <v>0.002</v>
      </c>
      <c r="O82" s="63" t="n">
        <v>2.1E-010</v>
      </c>
      <c r="P82" s="0" t="n">
        <v>692346</v>
      </c>
      <c r="Q82" s="0" t="s">
        <v>1019</v>
      </c>
      <c r="R82" s="0" t="b">
        <f aca="false">TRUE()</f>
        <v>1</v>
      </c>
      <c r="S82" s="0" t="s">
        <v>1116</v>
      </c>
      <c r="T82" s="0" t="n">
        <v>0.052391</v>
      </c>
      <c r="U82" s="63" t="n">
        <v>1.34758E-007</v>
      </c>
      <c r="V82" s="0" t="n">
        <v>1194</v>
      </c>
      <c r="W82" s="0" t="s">
        <v>1020</v>
      </c>
      <c r="X82" s="0" t="b">
        <f aca="false">TRUE()</f>
        <v>1</v>
      </c>
      <c r="Y82" s="0" t="s">
        <v>1116</v>
      </c>
      <c r="Z82" s="0" t="s">
        <v>1119</v>
      </c>
      <c r="AA82" s="0" t="n">
        <v>2</v>
      </c>
      <c r="AB82" s="0" t="b">
        <f aca="false">TRUE()</f>
        <v>1</v>
      </c>
      <c r="AC82" s="0" t="s">
        <v>139</v>
      </c>
      <c r="AD82" s="0" t="s">
        <v>139</v>
      </c>
      <c r="AE82" s="0" t="n">
        <v>0.0230588678502448</v>
      </c>
      <c r="AF82" s="63" t="n">
        <v>5.83076878330629E-005</v>
      </c>
      <c r="AG82" s="0" t="b">
        <f aca="false">TRUE()</f>
        <v>1</v>
      </c>
      <c r="AH82" s="63" t="n">
        <v>5.34393081606794E-007</v>
      </c>
    </row>
    <row r="83" customFormat="false" ht="15.75" hidden="false" customHeight="false" outlineLevel="0" collapsed="false">
      <c r="A83" s="0" t="s">
        <v>382</v>
      </c>
      <c r="B83" s="0" t="s">
        <v>1068</v>
      </c>
      <c r="C83" s="0" t="s">
        <v>1067</v>
      </c>
      <c r="D83" s="0" t="s">
        <v>1068</v>
      </c>
      <c r="E83" s="0" t="s">
        <v>1067</v>
      </c>
      <c r="F83" s="0" t="n">
        <v>0.185043</v>
      </c>
      <c r="G83" s="0" t="n">
        <v>0.0118</v>
      </c>
      <c r="H83" s="0" t="n">
        <v>0.7456</v>
      </c>
      <c r="I83" s="0" t="n">
        <v>0.7319</v>
      </c>
      <c r="J83" s="0" t="b">
        <f aca="false">FALSE()</f>
        <v>0</v>
      </c>
      <c r="K83" s="0" t="b">
        <f aca="false">FALSE()</f>
        <v>0</v>
      </c>
      <c r="L83" s="0" t="b">
        <f aca="false">FALSE()</f>
        <v>0</v>
      </c>
      <c r="M83" s="0" t="s">
        <v>1118</v>
      </c>
      <c r="N83" s="0" t="n">
        <v>0.0019</v>
      </c>
      <c r="O83" s="63" t="n">
        <v>6.4E-010</v>
      </c>
      <c r="P83" s="0" t="n">
        <v>690884</v>
      </c>
      <c r="Q83" s="0" t="s">
        <v>1019</v>
      </c>
      <c r="R83" s="0" t="b">
        <f aca="false">TRUE()</f>
        <v>1</v>
      </c>
      <c r="S83" s="0" t="s">
        <v>1116</v>
      </c>
      <c r="T83" s="0" t="n">
        <v>0.0526477</v>
      </c>
      <c r="U83" s="0" t="n">
        <v>0.000440192</v>
      </c>
      <c r="V83" s="0" t="n">
        <v>1194</v>
      </c>
      <c r="W83" s="0" t="s">
        <v>1020</v>
      </c>
      <c r="X83" s="0" t="b">
        <f aca="false">TRUE()</f>
        <v>1</v>
      </c>
      <c r="Y83" s="0" t="s">
        <v>1116</v>
      </c>
      <c r="Z83" s="0" t="s">
        <v>1119</v>
      </c>
      <c r="AA83" s="0" t="n">
        <v>2</v>
      </c>
      <c r="AB83" s="0" t="b">
        <f aca="false">TRUE()</f>
        <v>1</v>
      </c>
      <c r="AC83" s="0" t="s">
        <v>139</v>
      </c>
      <c r="AD83" s="0" t="s">
        <v>139</v>
      </c>
      <c r="AE83" s="0" t="n">
        <v>0.010314297187672</v>
      </c>
      <c r="AF83" s="63" t="n">
        <v>5.52820651595572E-005</v>
      </c>
      <c r="AG83" s="0" t="b">
        <f aca="false">TRUE()</f>
        <v>1</v>
      </c>
      <c r="AH83" s="0" t="n">
        <v>0.00112350907083107</v>
      </c>
    </row>
    <row r="84" customFormat="false" ht="15.75" hidden="false" customHeight="false" outlineLevel="0" collapsed="false">
      <c r="A84" s="0" t="s">
        <v>336</v>
      </c>
      <c r="B84" s="0" t="s">
        <v>1064</v>
      </c>
      <c r="C84" s="0" t="s">
        <v>1065</v>
      </c>
      <c r="D84" s="0" t="s">
        <v>1064</v>
      </c>
      <c r="E84" s="0" t="s">
        <v>1065</v>
      </c>
      <c r="F84" s="0" t="n">
        <v>-0.268232</v>
      </c>
      <c r="G84" s="0" t="n">
        <v>0.0122</v>
      </c>
      <c r="H84" s="0" t="n">
        <v>0.7128</v>
      </c>
      <c r="I84" s="0" t="n">
        <v>0.6818</v>
      </c>
      <c r="J84" s="0" t="b">
        <f aca="false">FALSE()</f>
        <v>0</v>
      </c>
      <c r="K84" s="0" t="b">
        <f aca="false">FALSE()</f>
        <v>0</v>
      </c>
      <c r="L84" s="0" t="b">
        <f aca="false">FALSE()</f>
        <v>0</v>
      </c>
      <c r="M84" s="0" t="s">
        <v>1118</v>
      </c>
      <c r="N84" s="0" t="n">
        <v>0.0018</v>
      </c>
      <c r="O84" s="63" t="n">
        <v>4.5E-011</v>
      </c>
      <c r="P84" s="0" t="n">
        <v>686378</v>
      </c>
      <c r="Q84" s="0" t="s">
        <v>1019</v>
      </c>
      <c r="R84" s="0" t="b">
        <f aca="false">TRUE()</f>
        <v>1</v>
      </c>
      <c r="S84" s="0" t="s">
        <v>1116</v>
      </c>
      <c r="T84" s="0" t="n">
        <v>0.0405918</v>
      </c>
      <c r="U84" s="63" t="n">
        <v>3.89454E-011</v>
      </c>
      <c r="V84" s="0" t="n">
        <v>1194</v>
      </c>
      <c r="W84" s="0" t="s">
        <v>1020</v>
      </c>
      <c r="X84" s="0" t="b">
        <f aca="false">TRUE()</f>
        <v>1</v>
      </c>
      <c r="Y84" s="0" t="s">
        <v>1116</v>
      </c>
      <c r="Z84" s="0" t="s">
        <v>1119</v>
      </c>
      <c r="AA84" s="0" t="n">
        <v>2</v>
      </c>
      <c r="AB84" s="0" t="b">
        <f aca="false">TRUE()</f>
        <v>1</v>
      </c>
      <c r="AC84" s="0" t="s">
        <v>139</v>
      </c>
      <c r="AD84" s="0" t="s">
        <v>139</v>
      </c>
      <c r="AE84" s="0" t="n">
        <v>0.0359840246533393</v>
      </c>
      <c r="AF84" s="63" t="n">
        <v>6.32024021702407E-005</v>
      </c>
      <c r="AG84" s="0" t="b">
        <f aca="false">TRUE()</f>
        <v>1</v>
      </c>
      <c r="AH84" s="63" t="n">
        <v>2.19673714506974E-010</v>
      </c>
    </row>
    <row r="85" customFormat="false" ht="15.75" hidden="false" customHeight="false" outlineLevel="0" collapsed="false">
      <c r="A85" s="0" t="s">
        <v>367</v>
      </c>
      <c r="B85" s="0" t="s">
        <v>1065</v>
      </c>
      <c r="C85" s="0" t="s">
        <v>1067</v>
      </c>
      <c r="D85" s="0" t="s">
        <v>1065</v>
      </c>
      <c r="E85" s="0" t="s">
        <v>1067</v>
      </c>
      <c r="F85" s="0" t="n">
        <v>-0.119924</v>
      </c>
      <c r="G85" s="0" t="n">
        <v>0.0136</v>
      </c>
      <c r="H85" s="0" t="n">
        <v>0.6819</v>
      </c>
      <c r="I85" s="0" t="n">
        <v>0.7194</v>
      </c>
      <c r="J85" s="0" t="b">
        <f aca="false">FALSE()</f>
        <v>0</v>
      </c>
      <c r="K85" s="0" t="b">
        <f aca="false">FALSE()</f>
        <v>0</v>
      </c>
      <c r="L85" s="0" t="b">
        <f aca="false">FALSE()</f>
        <v>0</v>
      </c>
      <c r="M85" s="0" t="s">
        <v>1118</v>
      </c>
      <c r="N85" s="0" t="n">
        <v>0.0019</v>
      </c>
      <c r="O85" s="63" t="n">
        <v>1.4E-012</v>
      </c>
      <c r="P85" s="0" t="n">
        <v>691839</v>
      </c>
      <c r="Q85" s="0" t="s">
        <v>1019</v>
      </c>
      <c r="R85" s="0" t="b">
        <f aca="false">TRUE()</f>
        <v>1</v>
      </c>
      <c r="S85" s="0" t="s">
        <v>1116</v>
      </c>
      <c r="T85" s="0" t="n">
        <v>0.0546611</v>
      </c>
      <c r="U85" s="0" t="n">
        <v>0.0282392</v>
      </c>
      <c r="V85" s="0" t="n">
        <v>1194</v>
      </c>
      <c r="W85" s="0" t="s">
        <v>1020</v>
      </c>
      <c r="X85" s="0" t="b">
        <f aca="false">TRUE()</f>
        <v>1</v>
      </c>
      <c r="Y85" s="0" t="s">
        <v>1116</v>
      </c>
      <c r="Z85" s="0" t="s">
        <v>1119</v>
      </c>
      <c r="AA85" s="0" t="n">
        <v>2</v>
      </c>
      <c r="AB85" s="0" t="b">
        <f aca="false">TRUE()</f>
        <v>1</v>
      </c>
      <c r="AC85" s="0" t="s">
        <v>139</v>
      </c>
      <c r="AD85" s="0" t="s">
        <v>139</v>
      </c>
      <c r="AE85" s="0" t="n">
        <v>0.00403162760034103</v>
      </c>
      <c r="AF85" s="63" t="n">
        <v>7.25317430415873E-005</v>
      </c>
      <c r="AG85" s="0" t="b">
        <f aca="false">TRUE()</f>
        <v>1</v>
      </c>
      <c r="AH85" s="0" t="n">
        <v>0.0576080822087411</v>
      </c>
    </row>
    <row r="86" customFormat="false" ht="15.75" hidden="false" customHeight="false" outlineLevel="0" collapsed="false">
      <c r="A86" s="0" t="s">
        <v>384</v>
      </c>
      <c r="B86" s="0" t="s">
        <v>1065</v>
      </c>
      <c r="C86" s="0" t="s">
        <v>1068</v>
      </c>
      <c r="D86" s="0" t="s">
        <v>1065</v>
      </c>
      <c r="E86" s="0" t="s">
        <v>1068</v>
      </c>
      <c r="F86" s="0" t="n">
        <v>-0.263779</v>
      </c>
      <c r="G86" s="0" t="n">
        <v>-0.0125</v>
      </c>
      <c r="H86" s="0" t="n">
        <v>0.8376</v>
      </c>
      <c r="I86" s="0" t="n">
        <v>0.8189</v>
      </c>
      <c r="J86" s="0" t="b">
        <f aca="false">FALSE()</f>
        <v>0</v>
      </c>
      <c r="K86" s="0" t="b">
        <f aca="false">TRUE()</f>
        <v>1</v>
      </c>
      <c r="L86" s="0" t="b">
        <f aca="false">FALSE()</f>
        <v>0</v>
      </c>
      <c r="M86" s="0" t="s">
        <v>1118</v>
      </c>
      <c r="N86" s="0" t="n">
        <v>0.0022</v>
      </c>
      <c r="O86" s="63" t="n">
        <v>7.4E-009</v>
      </c>
      <c r="P86" s="0" t="n">
        <v>686651</v>
      </c>
      <c r="Q86" s="0" t="s">
        <v>1019</v>
      </c>
      <c r="R86" s="0" t="b">
        <f aca="false">TRUE()</f>
        <v>1</v>
      </c>
      <c r="S86" s="0" t="s">
        <v>1116</v>
      </c>
      <c r="T86" s="0" t="n">
        <v>0.0579021</v>
      </c>
      <c r="U86" s="63" t="n">
        <v>5.22354E-006</v>
      </c>
      <c r="V86" s="0" t="n">
        <v>1194</v>
      </c>
      <c r="W86" s="0" t="s">
        <v>1020</v>
      </c>
      <c r="X86" s="0" t="b">
        <f aca="false">TRUE()</f>
        <v>1</v>
      </c>
      <c r="Y86" s="0" t="s">
        <v>1116</v>
      </c>
      <c r="Z86" s="0" t="s">
        <v>1119</v>
      </c>
      <c r="AA86" s="0" t="n">
        <v>2</v>
      </c>
      <c r="AB86" s="0" t="b">
        <f aca="false">TRUE()</f>
        <v>1</v>
      </c>
      <c r="AC86" s="0" t="s">
        <v>139</v>
      </c>
      <c r="AD86" s="0" t="s">
        <v>139</v>
      </c>
      <c r="AE86" s="0" t="n">
        <v>0.0172670214049492</v>
      </c>
      <c r="AF86" s="63" t="n">
        <v>4.86785823847944E-005</v>
      </c>
      <c r="AG86" s="0" t="b">
        <f aca="false">TRUE()</f>
        <v>1</v>
      </c>
      <c r="AH86" s="63" t="n">
        <v>1.58369146585463E-005</v>
      </c>
    </row>
    <row r="87" customFormat="false" ht="15.75" hidden="false" customHeight="false" outlineLevel="0" collapsed="false">
      <c r="A87" s="0" t="s">
        <v>448</v>
      </c>
      <c r="B87" s="0" t="s">
        <v>1067</v>
      </c>
      <c r="C87" s="0" t="s">
        <v>1068</v>
      </c>
      <c r="D87" s="0" t="s">
        <v>1067</v>
      </c>
      <c r="E87" s="0" t="s">
        <v>1068</v>
      </c>
      <c r="F87" s="0" t="n">
        <v>0.153658</v>
      </c>
      <c r="G87" s="0" t="n">
        <v>-0.0101</v>
      </c>
      <c r="H87" s="0" t="n">
        <v>0.6444</v>
      </c>
      <c r="I87" s="0" t="n">
        <v>0.6616</v>
      </c>
      <c r="J87" s="0" t="b">
        <f aca="false">FALSE()</f>
        <v>0</v>
      </c>
      <c r="K87" s="0" t="b">
        <f aca="false">FALSE()</f>
        <v>0</v>
      </c>
      <c r="L87" s="0" t="b">
        <f aca="false">FALSE()</f>
        <v>0</v>
      </c>
      <c r="M87" s="0" t="s">
        <v>1118</v>
      </c>
      <c r="N87" s="0" t="n">
        <v>0.0018</v>
      </c>
      <c r="O87" s="63" t="n">
        <v>3.8E-008</v>
      </c>
      <c r="P87" s="0" t="n">
        <v>686211</v>
      </c>
      <c r="Q87" s="0" t="s">
        <v>1019</v>
      </c>
      <c r="R87" s="0" t="b">
        <f aca="false">TRUE()</f>
        <v>1</v>
      </c>
      <c r="S87" s="0" t="s">
        <v>1116</v>
      </c>
      <c r="T87" s="0" t="n">
        <v>0.0459577</v>
      </c>
      <c r="U87" s="0" t="n">
        <v>0.000827379</v>
      </c>
      <c r="V87" s="0" t="n">
        <v>1194</v>
      </c>
      <c r="W87" s="0" t="s">
        <v>1020</v>
      </c>
      <c r="X87" s="0" t="b">
        <f aca="false">TRUE()</f>
        <v>1</v>
      </c>
      <c r="Y87" s="0" t="s">
        <v>1116</v>
      </c>
      <c r="Z87" s="0" t="s">
        <v>1119</v>
      </c>
      <c r="AA87" s="0" t="n">
        <v>2</v>
      </c>
      <c r="AB87" s="0" t="b">
        <f aca="false">TRUE()</f>
        <v>1</v>
      </c>
      <c r="AC87" s="0" t="s">
        <v>139</v>
      </c>
      <c r="AD87" s="0" t="s">
        <v>139</v>
      </c>
      <c r="AE87" s="0" t="n">
        <v>0.00933819320082024</v>
      </c>
      <c r="AF87" s="63" t="n">
        <v>4.40792832430181E-005</v>
      </c>
      <c r="AG87" s="0" t="b">
        <f aca="false">TRUE()</f>
        <v>1</v>
      </c>
      <c r="AH87" s="0" t="n">
        <v>0.00184854765605963</v>
      </c>
    </row>
    <row r="88" customFormat="false" ht="15.75" hidden="false" customHeight="false" outlineLevel="0" collapsed="false">
      <c r="A88" s="0" t="s">
        <v>292</v>
      </c>
      <c r="B88" s="0" t="s">
        <v>1067</v>
      </c>
      <c r="C88" s="0" t="s">
        <v>1068</v>
      </c>
      <c r="D88" s="0" t="s">
        <v>1067</v>
      </c>
      <c r="E88" s="0" t="s">
        <v>1068</v>
      </c>
      <c r="F88" s="0" t="n">
        <v>-0.00872501</v>
      </c>
      <c r="G88" s="0" t="n">
        <v>-0.0124</v>
      </c>
      <c r="H88" s="0" t="n">
        <v>0.2644</v>
      </c>
      <c r="I88" s="0" t="n">
        <v>0.3029</v>
      </c>
      <c r="J88" s="0" t="b">
        <f aca="false">FALSE()</f>
        <v>0</v>
      </c>
      <c r="K88" s="0" t="b">
        <f aca="false">FALSE()</f>
        <v>0</v>
      </c>
      <c r="L88" s="0" t="b">
        <f aca="false">FALSE()</f>
        <v>0</v>
      </c>
      <c r="M88" s="0" t="s">
        <v>1118</v>
      </c>
      <c r="N88" s="0" t="n">
        <v>0.0019</v>
      </c>
      <c r="O88" s="63" t="n">
        <v>6.1E-011</v>
      </c>
      <c r="P88" s="0" t="n">
        <v>691686</v>
      </c>
      <c r="Q88" s="0" t="s">
        <v>1019</v>
      </c>
      <c r="R88" s="0" t="b">
        <f aca="false">TRUE()</f>
        <v>1</v>
      </c>
      <c r="S88" s="0" t="s">
        <v>1116</v>
      </c>
      <c r="T88" s="0" t="n">
        <v>0.0561155</v>
      </c>
      <c r="U88" s="0" t="n">
        <v>0.87644</v>
      </c>
      <c r="V88" s="0" t="n">
        <v>1194</v>
      </c>
      <c r="W88" s="0" t="s">
        <v>1020</v>
      </c>
      <c r="X88" s="0" t="b">
        <f aca="false">TRUE()</f>
        <v>1</v>
      </c>
      <c r="Y88" s="0" t="s">
        <v>1116</v>
      </c>
      <c r="Z88" s="0" t="s">
        <v>1119</v>
      </c>
      <c r="AA88" s="0" t="n">
        <v>2</v>
      </c>
      <c r="AB88" s="0" t="b">
        <f aca="false">TRUE()</f>
        <v>1</v>
      </c>
      <c r="AC88" s="0" t="s">
        <v>139</v>
      </c>
      <c r="AD88" s="0" t="s">
        <v>139</v>
      </c>
      <c r="AE88" s="63" t="n">
        <v>2.02894889789685E-005</v>
      </c>
      <c r="AF88" s="63" t="n">
        <v>6.18570347894663E-005</v>
      </c>
      <c r="AG88" s="0" t="b">
        <f aca="false">FALSE()</f>
        <v>0</v>
      </c>
      <c r="AH88" s="0" t="n">
        <v>0.907747699760234</v>
      </c>
    </row>
    <row r="89" customFormat="false" ht="15.75" hidden="false" customHeight="false" outlineLevel="0" collapsed="false">
      <c r="A89" s="0" t="s">
        <v>240</v>
      </c>
      <c r="B89" s="0" t="s">
        <v>1065</v>
      </c>
      <c r="C89" s="0" t="s">
        <v>1064</v>
      </c>
      <c r="D89" s="0" t="s">
        <v>1065</v>
      </c>
      <c r="E89" s="0" t="s">
        <v>1064</v>
      </c>
      <c r="F89" s="0" t="n">
        <v>-0.252181</v>
      </c>
      <c r="G89" s="0" t="n">
        <v>-0.0149</v>
      </c>
      <c r="H89" s="0" t="n">
        <v>0.5322</v>
      </c>
      <c r="I89" s="0" t="n">
        <v>0.5215</v>
      </c>
      <c r="J89" s="0" t="b">
        <f aca="false">FALSE()</f>
        <v>0</v>
      </c>
      <c r="K89" s="0" t="b">
        <f aca="false">FALSE()</f>
        <v>0</v>
      </c>
      <c r="L89" s="0" t="b">
        <f aca="false">FALSE()</f>
        <v>0</v>
      </c>
      <c r="M89" s="0" t="s">
        <v>1118</v>
      </c>
      <c r="N89" s="0" t="n">
        <v>0.0017</v>
      </c>
      <c r="O89" s="63" t="n">
        <v>9.2E-018</v>
      </c>
      <c r="P89" s="0" t="n">
        <v>687488</v>
      </c>
      <c r="Q89" s="0" t="s">
        <v>1019</v>
      </c>
      <c r="R89" s="0" t="b">
        <f aca="false">TRUE()</f>
        <v>1</v>
      </c>
      <c r="S89" s="0" t="s">
        <v>1116</v>
      </c>
      <c r="T89" s="0" t="n">
        <v>0.0557897</v>
      </c>
      <c r="U89" s="63" t="n">
        <v>6.17809E-006</v>
      </c>
      <c r="V89" s="0" t="n">
        <v>1194</v>
      </c>
      <c r="W89" s="0" t="s">
        <v>1020</v>
      </c>
      <c r="X89" s="0" t="b">
        <f aca="false">TRUE()</f>
        <v>1</v>
      </c>
      <c r="Y89" s="0" t="s">
        <v>1116</v>
      </c>
      <c r="Z89" s="0" t="s">
        <v>1119</v>
      </c>
      <c r="AA89" s="0" t="n">
        <v>2</v>
      </c>
      <c r="AB89" s="0" t="b">
        <f aca="false">TRUE()</f>
        <v>1</v>
      </c>
      <c r="AC89" s="0" t="s">
        <v>139</v>
      </c>
      <c r="AD89" s="0" t="s">
        <v>139</v>
      </c>
      <c r="AE89" s="0" t="n">
        <v>0.0170019825074092</v>
      </c>
      <c r="AF89" s="0" t="n">
        <v>0.000107157390644094</v>
      </c>
      <c r="AG89" s="0" t="b">
        <f aca="false">TRUE()</f>
        <v>1</v>
      </c>
      <c r="AH89" s="63" t="n">
        <v>3.11583934260401E-005</v>
      </c>
    </row>
    <row r="90" customFormat="false" ht="15.75" hidden="false" customHeight="false" outlineLevel="0" collapsed="false">
      <c r="A90" s="0" t="s">
        <v>492</v>
      </c>
      <c r="B90" s="0" t="s">
        <v>1067</v>
      </c>
      <c r="C90" s="0" t="s">
        <v>1068</v>
      </c>
      <c r="D90" s="0" t="s">
        <v>1067</v>
      </c>
      <c r="E90" s="0" t="s">
        <v>1068</v>
      </c>
      <c r="F90" s="0" t="n">
        <v>0.137439</v>
      </c>
      <c r="G90" s="0" t="n">
        <v>0.0202</v>
      </c>
      <c r="H90" s="0" t="n">
        <v>0.6556</v>
      </c>
      <c r="I90" s="0" t="n">
        <v>0.6199</v>
      </c>
      <c r="J90" s="0" t="b">
        <f aca="false">FALSE()</f>
        <v>0</v>
      </c>
      <c r="K90" s="0" t="b">
        <f aca="false">FALSE()</f>
        <v>0</v>
      </c>
      <c r="L90" s="0" t="b">
        <f aca="false">FALSE()</f>
        <v>0</v>
      </c>
      <c r="M90" s="0" t="s">
        <v>1118</v>
      </c>
      <c r="N90" s="0" t="n">
        <v>0.0017</v>
      </c>
      <c r="O90" s="63" t="n">
        <v>2.8E-033</v>
      </c>
      <c r="P90" s="0" t="n">
        <v>788888</v>
      </c>
      <c r="Q90" s="0" t="s">
        <v>1019</v>
      </c>
      <c r="R90" s="0" t="b">
        <f aca="false">TRUE()</f>
        <v>1</v>
      </c>
      <c r="S90" s="0" t="s">
        <v>1116</v>
      </c>
      <c r="T90" s="0" t="n">
        <v>0.0381834</v>
      </c>
      <c r="U90" s="0" t="n">
        <v>0.000318888</v>
      </c>
      <c r="V90" s="0" t="n">
        <v>1194</v>
      </c>
      <c r="W90" s="0" t="s">
        <v>1020</v>
      </c>
      <c r="X90" s="0" t="b">
        <f aca="false">TRUE()</f>
        <v>1</v>
      </c>
      <c r="Y90" s="0" t="s">
        <v>1116</v>
      </c>
      <c r="Z90" s="0" t="s">
        <v>1119</v>
      </c>
      <c r="AA90" s="0" t="n">
        <v>2</v>
      </c>
      <c r="AB90" s="0" t="b">
        <f aca="false">TRUE()</f>
        <v>1</v>
      </c>
      <c r="AC90" s="0" t="s">
        <v>139</v>
      </c>
      <c r="AD90" s="0" t="s">
        <v>139</v>
      </c>
      <c r="AE90" s="0" t="n">
        <v>0.0108147739042012</v>
      </c>
      <c r="AF90" s="0" t="n">
        <v>0.000183102040552574</v>
      </c>
      <c r="AG90" s="0" t="b">
        <f aca="false">TRUE()</f>
        <v>1</v>
      </c>
      <c r="AH90" s="0" t="n">
        <v>0.00173281653725333</v>
      </c>
    </row>
    <row r="91" customFormat="false" ht="15.75" hidden="false" customHeight="false" outlineLevel="0" collapsed="false">
      <c r="A91" s="0" t="s">
        <v>172</v>
      </c>
      <c r="B91" s="0" t="s">
        <v>1065</v>
      </c>
      <c r="C91" s="0" t="s">
        <v>1067</v>
      </c>
      <c r="D91" s="0" t="s">
        <v>1065</v>
      </c>
      <c r="E91" s="0" t="s">
        <v>1067</v>
      </c>
      <c r="F91" s="0" t="n">
        <v>-0.299725</v>
      </c>
      <c r="G91" s="0" t="n">
        <v>-0.0139</v>
      </c>
      <c r="H91" s="0" t="n">
        <v>0.8118</v>
      </c>
      <c r="I91" s="0" t="n">
        <v>0.7931</v>
      </c>
      <c r="J91" s="0" t="b">
        <f aca="false">FALSE()</f>
        <v>0</v>
      </c>
      <c r="K91" s="0" t="b">
        <f aca="false">FALSE()</f>
        <v>0</v>
      </c>
      <c r="L91" s="0" t="b">
        <f aca="false">FALSE()</f>
        <v>0</v>
      </c>
      <c r="M91" s="0" t="s">
        <v>1118</v>
      </c>
      <c r="N91" s="0" t="n">
        <v>0.002</v>
      </c>
      <c r="O91" s="63" t="n">
        <v>6.7E-012</v>
      </c>
      <c r="P91" s="0" t="n">
        <v>793514</v>
      </c>
      <c r="Q91" s="0" t="s">
        <v>1019</v>
      </c>
      <c r="R91" s="0" t="b">
        <f aca="false">TRUE()</f>
        <v>1</v>
      </c>
      <c r="S91" s="0" t="s">
        <v>1116</v>
      </c>
      <c r="T91" s="0" t="n">
        <v>0.0511292</v>
      </c>
      <c r="U91" s="63" t="n">
        <v>4.57043E-009</v>
      </c>
      <c r="V91" s="0" t="n">
        <v>1194</v>
      </c>
      <c r="W91" s="0" t="s">
        <v>1020</v>
      </c>
      <c r="X91" s="0" t="b">
        <f aca="false">TRUE()</f>
        <v>1</v>
      </c>
      <c r="Y91" s="0" t="s">
        <v>1116</v>
      </c>
      <c r="Z91" s="0" t="s">
        <v>1119</v>
      </c>
      <c r="AA91" s="0" t="n">
        <v>2</v>
      </c>
      <c r="AB91" s="0" t="b">
        <f aca="false">TRUE()</f>
        <v>1</v>
      </c>
      <c r="AC91" s="0" t="s">
        <v>139</v>
      </c>
      <c r="AD91" s="0" t="s">
        <v>139</v>
      </c>
      <c r="AE91" s="0" t="n">
        <v>0.0284288494848639</v>
      </c>
      <c r="AF91" s="63" t="n">
        <v>5.93695978276473E-005</v>
      </c>
      <c r="AG91" s="0" t="b">
        <f aca="false">TRUE()</f>
        <v>1</v>
      </c>
      <c r="AH91" s="63" t="n">
        <v>2.08487018227497E-008</v>
      </c>
    </row>
    <row r="92" customFormat="false" ht="15.75" hidden="false" customHeight="false" outlineLevel="0" collapsed="false">
      <c r="A92" s="0" t="s">
        <v>284</v>
      </c>
      <c r="B92" s="0" t="s">
        <v>1065</v>
      </c>
      <c r="C92" s="0" t="s">
        <v>1064</v>
      </c>
      <c r="D92" s="0" t="s">
        <v>1065</v>
      </c>
      <c r="E92" s="0" t="s">
        <v>1064</v>
      </c>
      <c r="F92" s="0" t="n">
        <v>-0.142137</v>
      </c>
      <c r="G92" s="0" t="n">
        <v>0.01</v>
      </c>
      <c r="H92" s="0" t="n">
        <v>0.4249</v>
      </c>
      <c r="I92" s="0" t="n">
        <v>0.5133</v>
      </c>
      <c r="J92" s="0" t="b">
        <f aca="false">FALSE()</f>
        <v>0</v>
      </c>
      <c r="K92" s="0" t="b">
        <f aca="false">FALSE()</f>
        <v>0</v>
      </c>
      <c r="L92" s="0" t="b">
        <f aca="false">FALSE()</f>
        <v>0</v>
      </c>
      <c r="M92" s="0" t="s">
        <v>1118</v>
      </c>
      <c r="N92" s="0" t="n">
        <v>0.0018</v>
      </c>
      <c r="O92" s="63" t="n">
        <v>1.6E-008</v>
      </c>
      <c r="P92" s="0" t="n">
        <v>669579</v>
      </c>
      <c r="Q92" s="0" t="s">
        <v>1019</v>
      </c>
      <c r="R92" s="0" t="b">
        <f aca="false">TRUE()</f>
        <v>1</v>
      </c>
      <c r="S92" s="0" t="s">
        <v>1116</v>
      </c>
      <c r="T92" s="0" t="n">
        <v>0.0541302</v>
      </c>
      <c r="U92" s="0" t="n">
        <v>0.00864365</v>
      </c>
      <c r="V92" s="0" t="n">
        <v>1194</v>
      </c>
      <c r="W92" s="0" t="s">
        <v>1020</v>
      </c>
      <c r="X92" s="0" t="b">
        <f aca="false">TRUE()</f>
        <v>1</v>
      </c>
      <c r="Y92" s="0" t="s">
        <v>1116</v>
      </c>
      <c r="Z92" s="0" t="s">
        <v>1119</v>
      </c>
      <c r="AA92" s="0" t="n">
        <v>2</v>
      </c>
      <c r="AB92" s="0" t="b">
        <f aca="false">TRUE()</f>
        <v>1</v>
      </c>
      <c r="AC92" s="0" t="s">
        <v>139</v>
      </c>
      <c r="AD92" s="0" t="s">
        <v>139</v>
      </c>
      <c r="AE92" s="0" t="n">
        <v>0.00577010574271715</v>
      </c>
      <c r="AF92" s="63" t="n">
        <v>4.76814570900827E-005</v>
      </c>
      <c r="AG92" s="0" t="b">
        <f aca="false">TRUE()</f>
        <v>1</v>
      </c>
      <c r="AH92" s="0" t="n">
        <v>0.0170272698512534</v>
      </c>
    </row>
    <row r="93" customFormat="false" ht="15.75" hidden="false" customHeight="false" outlineLevel="0" collapsed="false">
      <c r="A93" s="0" t="s">
        <v>295</v>
      </c>
      <c r="B93" s="0" t="s">
        <v>1064</v>
      </c>
      <c r="C93" s="0" t="s">
        <v>1068</v>
      </c>
      <c r="D93" s="0" t="s">
        <v>1064</v>
      </c>
      <c r="E93" s="0" t="s">
        <v>1068</v>
      </c>
      <c r="F93" s="0" t="n">
        <v>0.161407</v>
      </c>
      <c r="G93" s="0" t="n">
        <v>0.0135</v>
      </c>
      <c r="H93" s="0" t="n">
        <v>0.4695</v>
      </c>
      <c r="I93" s="0" t="n">
        <v>0.3956</v>
      </c>
      <c r="J93" s="0" t="b">
        <f aca="false">FALSE()</f>
        <v>0</v>
      </c>
      <c r="K93" s="0" t="b">
        <f aca="false">FALSE()</f>
        <v>0</v>
      </c>
      <c r="L93" s="0" t="b">
        <f aca="false">FALSE()</f>
        <v>0</v>
      </c>
      <c r="M93" s="0" t="s">
        <v>1118</v>
      </c>
      <c r="N93" s="0" t="n">
        <v>0.0018</v>
      </c>
      <c r="O93" s="63" t="n">
        <v>2.4E-014</v>
      </c>
      <c r="P93" s="0" t="n">
        <v>685154</v>
      </c>
      <c r="Q93" s="0" t="s">
        <v>1019</v>
      </c>
      <c r="R93" s="0" t="b">
        <f aca="false">TRUE()</f>
        <v>1</v>
      </c>
      <c r="S93" s="0" t="s">
        <v>1116</v>
      </c>
      <c r="T93" s="0" t="n">
        <v>0.046379</v>
      </c>
      <c r="U93" s="0" t="n">
        <v>0.000501086</v>
      </c>
      <c r="V93" s="0" t="n">
        <v>1194</v>
      </c>
      <c r="W93" s="0" t="s">
        <v>1020</v>
      </c>
      <c r="X93" s="0" t="b">
        <f aca="false">TRUE()</f>
        <v>1</v>
      </c>
      <c r="Y93" s="0" t="s">
        <v>1116</v>
      </c>
      <c r="Z93" s="0" t="s">
        <v>1119</v>
      </c>
      <c r="AA93" s="0" t="n">
        <v>2</v>
      </c>
      <c r="AB93" s="0" t="b">
        <f aca="false">TRUE()</f>
        <v>1</v>
      </c>
      <c r="AC93" s="0" t="s">
        <v>139</v>
      </c>
      <c r="AD93" s="0" t="s">
        <v>139</v>
      </c>
      <c r="AE93" s="0" t="n">
        <v>0.0101134784555345</v>
      </c>
      <c r="AF93" s="63" t="n">
        <v>8.48986511119549E-005</v>
      </c>
      <c r="AG93" s="0" t="b">
        <f aca="false">TRUE()</f>
        <v>1</v>
      </c>
      <c r="AH93" s="0" t="n">
        <v>0.00156881359726313</v>
      </c>
    </row>
    <row r="94" customFormat="false" ht="15.75" hidden="false" customHeight="false" outlineLevel="0" collapsed="false">
      <c r="A94" s="0" t="s">
        <v>522</v>
      </c>
      <c r="B94" s="0" t="s">
        <v>1068</v>
      </c>
      <c r="C94" s="0" t="s">
        <v>1067</v>
      </c>
      <c r="D94" s="0" t="s">
        <v>1068</v>
      </c>
      <c r="E94" s="0" t="s">
        <v>1067</v>
      </c>
      <c r="F94" s="0" t="n">
        <v>0.727363</v>
      </c>
      <c r="G94" s="0" t="n">
        <v>0.0343</v>
      </c>
      <c r="H94" s="0" t="n">
        <v>0.96333</v>
      </c>
      <c r="I94" s="0" t="n">
        <v>0.97001</v>
      </c>
      <c r="J94" s="0" t="b">
        <f aca="false">FALSE()</f>
        <v>0</v>
      </c>
      <c r="K94" s="0" t="b">
        <f aca="false">FALSE()</f>
        <v>0</v>
      </c>
      <c r="L94" s="0" t="b">
        <f aca="false">FALSE()</f>
        <v>0</v>
      </c>
      <c r="M94" s="0" t="s">
        <v>1118</v>
      </c>
      <c r="N94" s="0" t="n">
        <v>0.0047</v>
      </c>
      <c r="O94" s="63" t="n">
        <v>4.4E-013</v>
      </c>
      <c r="P94" s="0" t="n">
        <v>766287</v>
      </c>
      <c r="Q94" s="0" t="s">
        <v>1019</v>
      </c>
      <c r="R94" s="0" t="b">
        <f aca="false">TRUE()</f>
        <v>1</v>
      </c>
      <c r="S94" s="0" t="s">
        <v>1116</v>
      </c>
      <c r="T94" s="0" t="n">
        <v>0.325068</v>
      </c>
      <c r="U94" s="0" t="n">
        <v>0.025249</v>
      </c>
      <c r="V94" s="0" t="n">
        <v>1194</v>
      </c>
      <c r="W94" s="0" t="s">
        <v>1020</v>
      </c>
      <c r="X94" s="0" t="b">
        <f aca="false">TRUE()</f>
        <v>1</v>
      </c>
      <c r="Y94" s="0" t="s">
        <v>1116</v>
      </c>
      <c r="Z94" s="0" t="s">
        <v>1119</v>
      </c>
      <c r="AA94" s="0" t="n">
        <v>2</v>
      </c>
      <c r="AB94" s="0" t="b">
        <f aca="false">TRUE()</f>
        <v>1</v>
      </c>
      <c r="AC94" s="0" t="s">
        <v>139</v>
      </c>
      <c r="AD94" s="0" t="s">
        <v>139</v>
      </c>
      <c r="AE94" s="0" t="n">
        <v>0.0041932109353401</v>
      </c>
      <c r="AF94" s="63" t="n">
        <v>6.84502430360254E-005</v>
      </c>
      <c r="AG94" s="0" t="b">
        <f aca="false">TRUE()</f>
        <v>1</v>
      </c>
      <c r="AH94" s="0" t="n">
        <v>0.0510764990287283</v>
      </c>
    </row>
    <row r="95" customFormat="false" ht="15.75" hidden="false" customHeight="false" outlineLevel="0" collapsed="false">
      <c r="A95" s="0" t="s">
        <v>236</v>
      </c>
      <c r="B95" s="0" t="s">
        <v>1065</v>
      </c>
      <c r="C95" s="0" t="s">
        <v>1064</v>
      </c>
      <c r="D95" s="0" t="s">
        <v>1065</v>
      </c>
      <c r="E95" s="0" t="s">
        <v>1064</v>
      </c>
      <c r="F95" s="0" t="n">
        <v>-0.414827</v>
      </c>
      <c r="G95" s="0" t="n">
        <v>-0.0157</v>
      </c>
      <c r="H95" s="0" t="n">
        <v>0.90111</v>
      </c>
      <c r="I95" s="0" t="n">
        <v>0.8913</v>
      </c>
      <c r="J95" s="0" t="b">
        <f aca="false">FALSE()</f>
        <v>0</v>
      </c>
      <c r="K95" s="0" t="b">
        <f aca="false">FALSE()</f>
        <v>0</v>
      </c>
      <c r="L95" s="0" t="b">
        <f aca="false">FALSE()</f>
        <v>0</v>
      </c>
      <c r="M95" s="0" t="s">
        <v>1118</v>
      </c>
      <c r="N95" s="0" t="n">
        <v>0.0026</v>
      </c>
      <c r="O95" s="63" t="n">
        <v>3.1E-009</v>
      </c>
      <c r="P95" s="0" t="n">
        <v>791893</v>
      </c>
      <c r="Q95" s="0" t="s">
        <v>1019</v>
      </c>
      <c r="R95" s="0" t="b">
        <f aca="false">TRUE()</f>
        <v>1</v>
      </c>
      <c r="S95" s="0" t="s">
        <v>1116</v>
      </c>
      <c r="T95" s="0" t="n">
        <v>0.0738842</v>
      </c>
      <c r="U95" s="63" t="n">
        <v>1.97059E-008</v>
      </c>
      <c r="V95" s="0" t="n">
        <v>1194</v>
      </c>
      <c r="W95" s="0" t="s">
        <v>1020</v>
      </c>
      <c r="X95" s="0" t="b">
        <f aca="false">TRUE()</f>
        <v>1</v>
      </c>
      <c r="Y95" s="0" t="s">
        <v>1116</v>
      </c>
      <c r="Z95" s="0" t="s">
        <v>1119</v>
      </c>
      <c r="AA95" s="0" t="n">
        <v>2</v>
      </c>
      <c r="AB95" s="0" t="b">
        <f aca="false">TRUE()</f>
        <v>1</v>
      </c>
      <c r="AC95" s="0" t="s">
        <v>139</v>
      </c>
      <c r="AD95" s="0" t="s">
        <v>139</v>
      </c>
      <c r="AE95" s="0" t="n">
        <v>0.0261096048102319</v>
      </c>
      <c r="AF95" s="63" t="n">
        <v>4.43475753629091E-005</v>
      </c>
      <c r="AG95" s="0" t="b">
        <f aca="false">TRUE()</f>
        <v>1</v>
      </c>
      <c r="AH95" s="63" t="n">
        <v>6.97334364769496E-008</v>
      </c>
    </row>
    <row r="96" customFormat="false" ht="15.75" hidden="false" customHeight="false" outlineLevel="0" collapsed="false">
      <c r="A96" s="0" t="s">
        <v>524</v>
      </c>
      <c r="B96" s="0" t="s">
        <v>1068</v>
      </c>
      <c r="C96" s="0" t="s">
        <v>1065</v>
      </c>
      <c r="D96" s="0" t="s">
        <v>1068</v>
      </c>
      <c r="E96" s="0" t="s">
        <v>1065</v>
      </c>
      <c r="F96" s="0" t="n">
        <v>-0.311807</v>
      </c>
      <c r="G96" s="0" t="n">
        <v>-0.0142</v>
      </c>
      <c r="H96" s="0" t="n">
        <v>0.268</v>
      </c>
      <c r="I96" s="0" t="n">
        <v>0.2489</v>
      </c>
      <c r="J96" s="0" t="b">
        <f aca="false">FALSE()</f>
        <v>0</v>
      </c>
      <c r="K96" s="0" t="b">
        <f aca="false">TRUE()</f>
        <v>1</v>
      </c>
      <c r="L96" s="0" t="b">
        <f aca="false">FALSE()</f>
        <v>0</v>
      </c>
      <c r="M96" s="0" t="s">
        <v>1118</v>
      </c>
      <c r="N96" s="0" t="n">
        <v>0.002</v>
      </c>
      <c r="O96" s="63" t="n">
        <v>2.1E-012</v>
      </c>
      <c r="P96" s="0" t="n">
        <v>686053</v>
      </c>
      <c r="Q96" s="0" t="s">
        <v>1019</v>
      </c>
      <c r="R96" s="0" t="b">
        <f aca="false">TRUE()</f>
        <v>1</v>
      </c>
      <c r="S96" s="0" t="s">
        <v>1116</v>
      </c>
      <c r="T96" s="0" t="n">
        <v>0.0544887</v>
      </c>
      <c r="U96" s="63" t="n">
        <v>1.05023E-008</v>
      </c>
      <c r="V96" s="0" t="n">
        <v>1194</v>
      </c>
      <c r="W96" s="0" t="s">
        <v>1020</v>
      </c>
      <c r="X96" s="0" t="b">
        <f aca="false">TRUE()</f>
        <v>1</v>
      </c>
      <c r="Y96" s="0" t="s">
        <v>1116</v>
      </c>
      <c r="Z96" s="0" t="s">
        <v>1119</v>
      </c>
      <c r="AA96" s="0" t="n">
        <v>2</v>
      </c>
      <c r="AB96" s="0" t="b">
        <f aca="false">TRUE()</f>
        <v>1</v>
      </c>
      <c r="AC96" s="0" t="s">
        <v>139</v>
      </c>
      <c r="AD96" s="0" t="s">
        <v>139</v>
      </c>
      <c r="AE96" s="0" t="n">
        <v>0.0271084282108851</v>
      </c>
      <c r="AF96" s="63" t="n">
        <v>7.19839952691321E-005</v>
      </c>
      <c r="AG96" s="0" t="b">
        <f aca="false">TRUE()</f>
        <v>1</v>
      </c>
      <c r="AH96" s="63" t="n">
        <v>5.42584467059021E-008</v>
      </c>
    </row>
    <row r="97" customFormat="false" ht="15.75" hidden="false" customHeight="false" outlineLevel="0" collapsed="false">
      <c r="A97" s="0" t="s">
        <v>394</v>
      </c>
      <c r="B97" s="0" t="s">
        <v>1064</v>
      </c>
      <c r="C97" s="0" t="s">
        <v>1065</v>
      </c>
      <c r="D97" s="0" t="s">
        <v>1064</v>
      </c>
      <c r="E97" s="0" t="s">
        <v>1065</v>
      </c>
      <c r="F97" s="0" t="n">
        <v>-0.460127</v>
      </c>
      <c r="G97" s="0" t="n">
        <v>-0.0126</v>
      </c>
      <c r="H97" s="0" t="n">
        <v>0.7889</v>
      </c>
      <c r="I97" s="0" t="n">
        <v>0.7726</v>
      </c>
      <c r="J97" s="0" t="b">
        <f aca="false">FALSE()</f>
        <v>0</v>
      </c>
      <c r="K97" s="0" t="b">
        <f aca="false">FALSE()</f>
        <v>0</v>
      </c>
      <c r="L97" s="0" t="b">
        <f aca="false">FALSE()</f>
        <v>0</v>
      </c>
      <c r="M97" s="0" t="s">
        <v>1118</v>
      </c>
      <c r="N97" s="0" t="n">
        <v>0.0019</v>
      </c>
      <c r="O97" s="63" t="n">
        <v>3.7E-011</v>
      </c>
      <c r="P97" s="0" t="n">
        <v>795618</v>
      </c>
      <c r="Q97" s="0" t="s">
        <v>1019</v>
      </c>
      <c r="R97" s="0" t="b">
        <f aca="false">TRUE()</f>
        <v>1</v>
      </c>
      <c r="S97" s="0" t="s">
        <v>1116</v>
      </c>
      <c r="T97" s="0" t="n">
        <v>0.0545916</v>
      </c>
      <c r="U97" s="63" t="n">
        <v>3.50033E-017</v>
      </c>
      <c r="V97" s="0" t="n">
        <v>1194</v>
      </c>
      <c r="W97" s="0" t="s">
        <v>1020</v>
      </c>
      <c r="X97" s="0" t="b">
        <f aca="false">TRUE()</f>
        <v>1</v>
      </c>
      <c r="Y97" s="0" t="s">
        <v>1116</v>
      </c>
      <c r="Z97" s="0" t="s">
        <v>1119</v>
      </c>
      <c r="AA97" s="0" t="n">
        <v>2</v>
      </c>
      <c r="AB97" s="0" t="b">
        <f aca="false">TRUE()</f>
        <v>1</v>
      </c>
      <c r="AC97" s="0" t="s">
        <v>139</v>
      </c>
      <c r="AD97" s="0" t="s">
        <v>139</v>
      </c>
      <c r="AE97" s="0" t="n">
        <v>0.0578783000825129</v>
      </c>
      <c r="AF97" s="63" t="n">
        <v>5.50064458037721E-005</v>
      </c>
      <c r="AG97" s="0" t="b">
        <f aca="false">TRUE()</f>
        <v>1</v>
      </c>
      <c r="AH97" s="63" t="n">
        <v>2.27772234068778E-016</v>
      </c>
    </row>
    <row r="98" customFormat="false" ht="15.75" hidden="false" customHeight="false" outlineLevel="0" collapsed="false">
      <c r="A98" s="0" t="s">
        <v>176</v>
      </c>
      <c r="B98" s="0" t="s">
        <v>1068</v>
      </c>
      <c r="C98" s="0" t="s">
        <v>1067</v>
      </c>
      <c r="D98" s="0" t="s">
        <v>1068</v>
      </c>
      <c r="E98" s="0" t="s">
        <v>1067</v>
      </c>
      <c r="F98" s="0" t="n">
        <v>0.226481</v>
      </c>
      <c r="G98" s="0" t="n">
        <v>-0.0173</v>
      </c>
      <c r="H98" s="0" t="n">
        <v>0.7156</v>
      </c>
      <c r="I98" s="0" t="n">
        <v>0.7591</v>
      </c>
      <c r="J98" s="0" t="b">
        <f aca="false">FALSE()</f>
        <v>0</v>
      </c>
      <c r="K98" s="0" t="b">
        <f aca="false">FALSE()</f>
        <v>0</v>
      </c>
      <c r="L98" s="0" t="b">
        <f aca="false">FALSE()</f>
        <v>0</v>
      </c>
      <c r="M98" s="0" t="s">
        <v>1118</v>
      </c>
      <c r="N98" s="0" t="n">
        <v>0.002</v>
      </c>
      <c r="O98" s="63" t="n">
        <v>1.6E-017</v>
      </c>
      <c r="P98" s="0" t="n">
        <v>689723</v>
      </c>
      <c r="Q98" s="0" t="s">
        <v>1019</v>
      </c>
      <c r="R98" s="0" t="b">
        <f aca="false">TRUE()</f>
        <v>1</v>
      </c>
      <c r="S98" s="0" t="s">
        <v>1116</v>
      </c>
      <c r="T98" s="0" t="n">
        <v>0.0557607</v>
      </c>
      <c r="U98" s="63" t="n">
        <v>4.8725E-005</v>
      </c>
      <c r="V98" s="0" t="n">
        <v>1194</v>
      </c>
      <c r="W98" s="0" t="s">
        <v>1020</v>
      </c>
      <c r="X98" s="0" t="b">
        <f aca="false">TRUE()</f>
        <v>1</v>
      </c>
      <c r="Y98" s="0" t="s">
        <v>1116</v>
      </c>
      <c r="Z98" s="0" t="s">
        <v>1119</v>
      </c>
      <c r="AA98" s="0" t="n">
        <v>2</v>
      </c>
      <c r="AB98" s="0" t="b">
        <f aca="false">TRUE()</f>
        <v>1</v>
      </c>
      <c r="AC98" s="0" t="s">
        <v>139</v>
      </c>
      <c r="AD98" s="0" t="s">
        <v>139</v>
      </c>
      <c r="AE98" s="0" t="n">
        <v>0.0137501402570281</v>
      </c>
      <c r="AF98" s="0" t="n">
        <v>0.000105226961146899</v>
      </c>
      <c r="AG98" s="0" t="b">
        <f aca="false">TRUE()</f>
        <v>1</v>
      </c>
      <c r="AH98" s="0" t="n">
        <v>0.000208692282872697</v>
      </c>
    </row>
    <row r="99" customFormat="false" ht="15.75" hidden="false" customHeight="false" outlineLevel="0" collapsed="false">
      <c r="A99" s="0" t="s">
        <v>457</v>
      </c>
      <c r="B99" s="0" t="s">
        <v>1065</v>
      </c>
      <c r="C99" s="0" t="s">
        <v>1068</v>
      </c>
      <c r="D99" s="0" t="s">
        <v>1065</v>
      </c>
      <c r="E99" s="0" t="s">
        <v>1068</v>
      </c>
      <c r="F99" s="0" t="n">
        <v>0.153362</v>
      </c>
      <c r="G99" s="0" t="n">
        <v>-0.0136</v>
      </c>
      <c r="H99" s="0" t="n">
        <v>0.67</v>
      </c>
      <c r="I99" s="0" t="n">
        <v>0.6903</v>
      </c>
      <c r="J99" s="0" t="b">
        <f aca="false">FALSE()</f>
        <v>0</v>
      </c>
      <c r="K99" s="0" t="b">
        <f aca="false">TRUE()</f>
        <v>1</v>
      </c>
      <c r="L99" s="0" t="b">
        <f aca="false">FALSE()</f>
        <v>0</v>
      </c>
      <c r="M99" s="0" t="s">
        <v>1118</v>
      </c>
      <c r="N99" s="0" t="n">
        <v>0.0018</v>
      </c>
      <c r="O99" s="63" t="n">
        <v>7.6E-015</v>
      </c>
      <c r="P99" s="0" t="n">
        <v>795209</v>
      </c>
      <c r="Q99" s="0" t="s">
        <v>1019</v>
      </c>
      <c r="R99" s="0" t="b">
        <f aca="false">TRUE()</f>
        <v>1</v>
      </c>
      <c r="S99" s="0" t="s">
        <v>1116</v>
      </c>
      <c r="T99" s="0" t="n">
        <v>0.0435241</v>
      </c>
      <c r="U99" s="0" t="n">
        <v>0.000425717</v>
      </c>
      <c r="V99" s="0" t="n">
        <v>1194</v>
      </c>
      <c r="W99" s="0" t="s">
        <v>1020</v>
      </c>
      <c r="X99" s="0" t="b">
        <f aca="false">TRUE()</f>
        <v>1</v>
      </c>
      <c r="Y99" s="0" t="s">
        <v>1116</v>
      </c>
      <c r="Z99" s="0" t="s">
        <v>1119</v>
      </c>
      <c r="AA99" s="0" t="n">
        <v>2</v>
      </c>
      <c r="AB99" s="0" t="b">
        <f aca="false">TRUE()</f>
        <v>1</v>
      </c>
      <c r="AC99" s="0" t="s">
        <v>139</v>
      </c>
      <c r="AD99" s="0" t="s">
        <v>139</v>
      </c>
      <c r="AE99" s="0" t="n">
        <v>0.0103661525708818</v>
      </c>
      <c r="AF99" s="63" t="n">
        <v>7.59948886893981E-005</v>
      </c>
      <c r="AG99" s="0" t="b">
        <f aca="false">TRUE()</f>
        <v>1</v>
      </c>
      <c r="AH99" s="0" t="n">
        <v>0.00127011277889798</v>
      </c>
    </row>
    <row r="100" customFormat="false" ht="15.75" hidden="false" customHeight="false" outlineLevel="0" collapsed="false">
      <c r="A100" s="0" t="s">
        <v>339</v>
      </c>
      <c r="B100" s="0" t="s">
        <v>1067</v>
      </c>
      <c r="C100" s="0" t="s">
        <v>1068</v>
      </c>
      <c r="D100" s="0" t="s">
        <v>1067</v>
      </c>
      <c r="E100" s="0" t="s">
        <v>1068</v>
      </c>
      <c r="F100" s="0" t="n">
        <v>0.194916</v>
      </c>
      <c r="G100" s="0" t="n">
        <v>0.0192</v>
      </c>
      <c r="H100" s="0" t="n">
        <v>0.2063</v>
      </c>
      <c r="I100" s="0" t="n">
        <v>0.168</v>
      </c>
      <c r="J100" s="0" t="b">
        <f aca="false">FALSE()</f>
        <v>0</v>
      </c>
      <c r="K100" s="0" t="b">
        <f aca="false">FALSE()</f>
        <v>0</v>
      </c>
      <c r="L100" s="0" t="b">
        <f aca="false">FALSE()</f>
        <v>0</v>
      </c>
      <c r="M100" s="0" t="s">
        <v>1118</v>
      </c>
      <c r="N100" s="0" t="n">
        <v>0.0023</v>
      </c>
      <c r="O100" s="63" t="n">
        <v>1.1E-016</v>
      </c>
      <c r="P100" s="0" t="n">
        <v>690921</v>
      </c>
      <c r="Q100" s="0" t="s">
        <v>1019</v>
      </c>
      <c r="R100" s="0" t="b">
        <f aca="false">TRUE()</f>
        <v>1</v>
      </c>
      <c r="S100" s="0" t="s">
        <v>1116</v>
      </c>
      <c r="T100" s="0" t="n">
        <v>0.0664044</v>
      </c>
      <c r="U100" s="0" t="n">
        <v>0.00333237</v>
      </c>
      <c r="V100" s="0" t="n">
        <v>1194</v>
      </c>
      <c r="W100" s="0" t="s">
        <v>1020</v>
      </c>
      <c r="X100" s="0" t="b">
        <f aca="false">TRUE()</f>
        <v>1</v>
      </c>
      <c r="Y100" s="0" t="s">
        <v>1116</v>
      </c>
      <c r="Z100" s="0" t="s">
        <v>1119</v>
      </c>
      <c r="AA100" s="0" t="n">
        <v>2</v>
      </c>
      <c r="AB100" s="0" t="b">
        <f aca="false">TRUE()</f>
        <v>1</v>
      </c>
      <c r="AC100" s="0" t="s">
        <v>139</v>
      </c>
      <c r="AD100" s="0" t="s">
        <v>139</v>
      </c>
      <c r="AE100" s="0" t="n">
        <v>0.00720504744209915</v>
      </c>
      <c r="AF100" s="63" t="n">
        <v>9.95408275875E-005</v>
      </c>
      <c r="AG100" s="0" t="b">
        <f aca="false">TRUE()</f>
        <v>1</v>
      </c>
      <c r="AH100" s="0" t="n">
        <v>0.00960098482105263</v>
      </c>
    </row>
    <row r="101" customFormat="false" ht="15.75" hidden="false" customHeight="false" outlineLevel="0" collapsed="false">
      <c r="A101" s="0" t="s">
        <v>190</v>
      </c>
      <c r="B101" s="0" t="s">
        <v>1065</v>
      </c>
      <c r="C101" s="0" t="s">
        <v>1064</v>
      </c>
      <c r="D101" s="0" t="s">
        <v>1065</v>
      </c>
      <c r="E101" s="0" t="s">
        <v>1064</v>
      </c>
      <c r="F101" s="0" t="n">
        <v>-0.50504</v>
      </c>
      <c r="G101" s="0" t="n">
        <v>0.0133</v>
      </c>
      <c r="H101" s="0" t="n">
        <v>0.6456</v>
      </c>
      <c r="I101" s="0" t="n">
        <v>0.7164</v>
      </c>
      <c r="J101" s="0" t="b">
        <f aca="false">FALSE()</f>
        <v>0</v>
      </c>
      <c r="K101" s="0" t="b">
        <f aca="false">FALSE()</f>
        <v>0</v>
      </c>
      <c r="L101" s="0" t="b">
        <f aca="false">FALSE()</f>
        <v>0</v>
      </c>
      <c r="M101" s="0" t="s">
        <v>1118</v>
      </c>
      <c r="N101" s="0" t="n">
        <v>0.0018</v>
      </c>
      <c r="O101" s="63" t="n">
        <v>1.9E-013</v>
      </c>
      <c r="P101" s="0" t="n">
        <v>787966</v>
      </c>
      <c r="Q101" s="0" t="s">
        <v>1019</v>
      </c>
      <c r="R101" s="0" t="b">
        <f aca="false">TRUE()</f>
        <v>1</v>
      </c>
      <c r="S101" s="0" t="s">
        <v>1116</v>
      </c>
      <c r="T101" s="0" t="n">
        <v>0.0514763</v>
      </c>
      <c r="U101" s="63" t="n">
        <v>1.0084E-022</v>
      </c>
      <c r="V101" s="0" t="n">
        <v>1194</v>
      </c>
      <c r="W101" s="0" t="s">
        <v>1020</v>
      </c>
      <c r="X101" s="0" t="b">
        <f aca="false">TRUE()</f>
        <v>1</v>
      </c>
      <c r="Y101" s="0" t="s">
        <v>1116</v>
      </c>
      <c r="Z101" s="0" t="s">
        <v>1119</v>
      </c>
      <c r="AA101" s="0" t="n">
        <v>2</v>
      </c>
      <c r="AB101" s="0" t="b">
        <f aca="false">TRUE()</f>
        <v>1</v>
      </c>
      <c r="AC101" s="0" t="s">
        <v>139</v>
      </c>
      <c r="AD101" s="0" t="s">
        <v>139</v>
      </c>
      <c r="AE101" s="0" t="n">
        <v>0.0776074892434662</v>
      </c>
      <c r="AF101" s="63" t="n">
        <v>6.86603381611905E-005</v>
      </c>
      <c r="AG101" s="0" t="b">
        <f aca="false">TRUE()</f>
        <v>1</v>
      </c>
      <c r="AH101" s="63" t="n">
        <v>9.53273589363882E-022</v>
      </c>
    </row>
    <row r="102" customFormat="false" ht="15.75" hidden="false" customHeight="false" outlineLevel="0" collapsed="false">
      <c r="A102" s="0" t="s">
        <v>369</v>
      </c>
      <c r="B102" s="0" t="s">
        <v>1067</v>
      </c>
      <c r="C102" s="0" t="s">
        <v>1068</v>
      </c>
      <c r="D102" s="0" t="s">
        <v>1067</v>
      </c>
      <c r="E102" s="0" t="s">
        <v>1068</v>
      </c>
      <c r="F102" s="0" t="n">
        <v>-0.194078</v>
      </c>
      <c r="G102" s="0" t="n">
        <v>0.0116</v>
      </c>
      <c r="H102" s="0" t="n">
        <v>0.3533</v>
      </c>
      <c r="I102" s="0" t="n">
        <v>0.359</v>
      </c>
      <c r="J102" s="0" t="b">
        <f aca="false">FALSE()</f>
        <v>0</v>
      </c>
      <c r="K102" s="0" t="b">
        <f aca="false">FALSE()</f>
        <v>0</v>
      </c>
      <c r="L102" s="0" t="b">
        <f aca="false">FALSE()</f>
        <v>0</v>
      </c>
      <c r="M102" s="0" t="s">
        <v>1118</v>
      </c>
      <c r="N102" s="0" t="n">
        <v>0.0018</v>
      </c>
      <c r="O102" s="63" t="n">
        <v>1.4E-010</v>
      </c>
      <c r="P102" s="0" t="n">
        <v>690832</v>
      </c>
      <c r="Q102" s="0" t="s">
        <v>1019</v>
      </c>
      <c r="R102" s="0" t="b">
        <f aca="false">TRUE()</f>
        <v>1</v>
      </c>
      <c r="S102" s="0" t="s">
        <v>1116</v>
      </c>
      <c r="T102" s="0" t="n">
        <v>0.0478086</v>
      </c>
      <c r="U102" s="63" t="n">
        <v>4.91818E-005</v>
      </c>
      <c r="V102" s="0" t="n">
        <v>1194</v>
      </c>
      <c r="W102" s="0" t="s">
        <v>1020</v>
      </c>
      <c r="X102" s="0" t="b">
        <f aca="false">TRUE()</f>
        <v>1</v>
      </c>
      <c r="Y102" s="0" t="s">
        <v>1116</v>
      </c>
      <c r="Z102" s="0" t="s">
        <v>1119</v>
      </c>
      <c r="AA102" s="0" t="n">
        <v>2</v>
      </c>
      <c r="AB102" s="0" t="b">
        <f aca="false">TRUE()</f>
        <v>1</v>
      </c>
      <c r="AC102" s="0" t="s">
        <v>139</v>
      </c>
      <c r="AD102" s="0" t="s">
        <v>139</v>
      </c>
      <c r="AE102" s="0" t="n">
        <v>0.0137354960100877</v>
      </c>
      <c r="AF102" s="63" t="n">
        <v>5.95822806537629E-005</v>
      </c>
      <c r="AG102" s="0" t="b">
        <f aca="false">TRUE()</f>
        <v>1</v>
      </c>
      <c r="AH102" s="0" t="n">
        <v>0.000148458691965244</v>
      </c>
    </row>
    <row r="103" customFormat="false" ht="15.75" hidden="false" customHeight="false" outlineLevel="0" collapsed="false">
      <c r="A103" s="0" t="s">
        <v>317</v>
      </c>
      <c r="B103" s="0" t="s">
        <v>1064</v>
      </c>
      <c r="C103" s="0" t="s">
        <v>1067</v>
      </c>
      <c r="D103" s="0" t="s">
        <v>1064</v>
      </c>
      <c r="E103" s="0" t="s">
        <v>1067</v>
      </c>
      <c r="F103" s="0" t="n">
        <v>0.178475</v>
      </c>
      <c r="G103" s="0" t="n">
        <v>0.0104</v>
      </c>
      <c r="H103" s="0" t="n">
        <v>0.4551</v>
      </c>
      <c r="I103" s="0" t="n">
        <v>0.498</v>
      </c>
      <c r="J103" s="0" t="b">
        <f aca="false">FALSE()</f>
        <v>0</v>
      </c>
      <c r="K103" s="0" t="b">
        <f aca="false">TRUE()</f>
        <v>1</v>
      </c>
      <c r="L103" s="0" t="b">
        <f aca="false">TRUE()</f>
        <v>1</v>
      </c>
      <c r="M103" s="0" t="s">
        <v>1118</v>
      </c>
      <c r="N103" s="0" t="n">
        <v>0.0017</v>
      </c>
      <c r="O103" s="63" t="n">
        <v>1.7E-009</v>
      </c>
      <c r="P103" s="0" t="n">
        <v>691753</v>
      </c>
      <c r="Q103" s="0" t="s">
        <v>1019</v>
      </c>
      <c r="R103" s="0" t="b">
        <f aca="false">TRUE()</f>
        <v>1</v>
      </c>
      <c r="S103" s="0" t="s">
        <v>1116</v>
      </c>
      <c r="T103" s="0" t="n">
        <v>0.0484149</v>
      </c>
      <c r="U103" s="0" t="n">
        <v>0.000227472</v>
      </c>
      <c r="V103" s="0" t="n">
        <v>1194</v>
      </c>
      <c r="W103" s="0" t="s">
        <v>1020</v>
      </c>
      <c r="X103" s="0" t="b">
        <f aca="false">TRUE()</f>
        <v>1</v>
      </c>
      <c r="Y103" s="0" t="s">
        <v>1116</v>
      </c>
      <c r="Z103" s="0" t="s">
        <v>1119</v>
      </c>
      <c r="AA103" s="0" t="n">
        <v>2</v>
      </c>
      <c r="AB103" s="0" t="b">
        <f aca="false">FALSE()</f>
        <v>0</v>
      </c>
      <c r="AC103" s="0" t="s">
        <v>139</v>
      </c>
      <c r="AD103" s="0" t="s">
        <v>139</v>
      </c>
      <c r="AE103" s="0" t="n">
        <v>0.0113403917053882</v>
      </c>
      <c r="AF103" s="63" t="n">
        <v>5.24588861188816E-005</v>
      </c>
      <c r="AG103" s="0" t="b">
        <f aca="false">TRUE()</f>
        <v>1</v>
      </c>
      <c r="AH103" s="0" t="n">
        <v>0.000589988043100601</v>
      </c>
    </row>
    <row r="104" customFormat="false" ht="15.75" hidden="false" customHeight="false" outlineLevel="0" collapsed="false">
      <c r="A104" s="0" t="s">
        <v>371</v>
      </c>
      <c r="B104" s="0" t="s">
        <v>1064</v>
      </c>
      <c r="C104" s="0" t="s">
        <v>1068</v>
      </c>
      <c r="D104" s="0" t="s">
        <v>1064</v>
      </c>
      <c r="E104" s="0" t="s">
        <v>1068</v>
      </c>
      <c r="F104" s="0" t="n">
        <v>0.0159583</v>
      </c>
      <c r="G104" s="0" t="n">
        <v>0.0105</v>
      </c>
      <c r="H104" s="0" t="n">
        <v>0.6056</v>
      </c>
      <c r="I104" s="0" t="n">
        <v>0.6221</v>
      </c>
      <c r="J104" s="0" t="b">
        <f aca="false">FALSE()</f>
        <v>0</v>
      </c>
      <c r="K104" s="0" t="b">
        <f aca="false">FALSE()</f>
        <v>0</v>
      </c>
      <c r="L104" s="0" t="b">
        <f aca="false">FALSE()</f>
        <v>0</v>
      </c>
      <c r="M104" s="0" t="s">
        <v>1118</v>
      </c>
      <c r="N104" s="0" t="n">
        <v>0.0018</v>
      </c>
      <c r="O104" s="63" t="n">
        <v>4.7E-009</v>
      </c>
      <c r="P104" s="0" t="n">
        <v>679371</v>
      </c>
      <c r="Q104" s="0" t="s">
        <v>1019</v>
      </c>
      <c r="R104" s="0" t="b">
        <f aca="false">TRUE()</f>
        <v>1</v>
      </c>
      <c r="S104" s="0" t="s">
        <v>1116</v>
      </c>
      <c r="T104" s="0" t="n">
        <v>0.0431665</v>
      </c>
      <c r="U104" s="0" t="n">
        <v>0.711613</v>
      </c>
      <c r="V104" s="0" t="n">
        <v>1194</v>
      </c>
      <c r="W104" s="0" t="s">
        <v>1020</v>
      </c>
      <c r="X104" s="0" t="b">
        <f aca="false">TRUE()</f>
        <v>1</v>
      </c>
      <c r="Y104" s="0" t="s">
        <v>1116</v>
      </c>
      <c r="Z104" s="0" t="s">
        <v>1119</v>
      </c>
      <c r="AA104" s="0" t="n">
        <v>2</v>
      </c>
      <c r="AB104" s="0" t="b">
        <f aca="false">TRUE()</f>
        <v>1</v>
      </c>
      <c r="AC104" s="0" t="s">
        <v>139</v>
      </c>
      <c r="AD104" s="0" t="s">
        <v>139</v>
      </c>
      <c r="AE104" s="0" t="n">
        <v>0.000114698506583723</v>
      </c>
      <c r="AF104" s="63" t="n">
        <v>5.04999564051747E-005</v>
      </c>
      <c r="AG104" s="0" t="b">
        <f aca="false">TRUE()</f>
        <v>1</v>
      </c>
      <c r="AH104" s="0" t="n">
        <v>0.901111137992615</v>
      </c>
    </row>
    <row r="105" customFormat="false" ht="15.75" hidden="false" customHeight="false" outlineLevel="0" collapsed="false">
      <c r="A105" s="0" t="s">
        <v>396</v>
      </c>
      <c r="B105" s="0" t="s">
        <v>1064</v>
      </c>
      <c r="C105" s="0" t="s">
        <v>1065</v>
      </c>
      <c r="D105" s="0" t="s">
        <v>1064</v>
      </c>
      <c r="E105" s="0" t="s">
        <v>1065</v>
      </c>
      <c r="F105" s="0" t="n">
        <v>-0.245579</v>
      </c>
      <c r="G105" s="0" t="n">
        <v>0.0146</v>
      </c>
      <c r="H105" s="0" t="n">
        <v>0.8854</v>
      </c>
      <c r="I105" s="0" t="n">
        <v>0.8779</v>
      </c>
      <c r="J105" s="0" t="b">
        <f aca="false">FALSE()</f>
        <v>0</v>
      </c>
      <c r="K105" s="0" t="b">
        <f aca="false">FALSE()</f>
        <v>0</v>
      </c>
      <c r="L105" s="0" t="b">
        <f aca="false">FALSE()</f>
        <v>0</v>
      </c>
      <c r="M105" s="0" t="s">
        <v>1118</v>
      </c>
      <c r="N105" s="0" t="n">
        <v>0.0025</v>
      </c>
      <c r="O105" s="63" t="n">
        <v>2.9E-009</v>
      </c>
      <c r="P105" s="0" t="n">
        <v>795378</v>
      </c>
      <c r="Q105" s="0" t="s">
        <v>1019</v>
      </c>
      <c r="R105" s="0" t="b">
        <f aca="false">TRUE()</f>
        <v>1</v>
      </c>
      <c r="S105" s="0" t="s">
        <v>1116</v>
      </c>
      <c r="T105" s="0" t="n">
        <v>0.0587674</v>
      </c>
      <c r="U105" s="63" t="n">
        <v>2.93005E-005</v>
      </c>
      <c r="V105" s="0" t="n">
        <v>1194</v>
      </c>
      <c r="W105" s="0" t="s">
        <v>1020</v>
      </c>
      <c r="X105" s="0" t="b">
        <f aca="false">TRUE()</f>
        <v>1</v>
      </c>
      <c r="Y105" s="0" t="s">
        <v>1116</v>
      </c>
      <c r="Z105" s="0" t="s">
        <v>1119</v>
      </c>
      <c r="AA105" s="0" t="n">
        <v>2</v>
      </c>
      <c r="AB105" s="0" t="b">
        <f aca="false">TRUE()</f>
        <v>1</v>
      </c>
      <c r="AC105" s="0" t="s">
        <v>139</v>
      </c>
      <c r="AD105" s="0" t="s">
        <v>139</v>
      </c>
      <c r="AE105" s="0" t="n">
        <v>0.0145490591892624</v>
      </c>
      <c r="AF105" s="63" t="n">
        <v>4.43165466535089E-005</v>
      </c>
      <c r="AG105" s="0" t="b">
        <f aca="false">TRUE()</f>
        <v>1</v>
      </c>
      <c r="AH105" s="63" t="n">
        <v>7.80377574741846E-005</v>
      </c>
    </row>
    <row r="106" customFormat="false" ht="15.75" hidden="false" customHeight="false" outlineLevel="0" collapsed="false">
      <c r="A106" s="0" t="s">
        <v>426</v>
      </c>
      <c r="B106" s="0" t="s">
        <v>1068</v>
      </c>
      <c r="C106" s="0" t="s">
        <v>1067</v>
      </c>
      <c r="D106" s="0" t="s">
        <v>1068</v>
      </c>
      <c r="E106" s="0" t="s">
        <v>1067</v>
      </c>
      <c r="F106" s="0" t="n">
        <v>0.263381</v>
      </c>
      <c r="G106" s="0" t="n">
        <v>-0.0108</v>
      </c>
      <c r="H106" s="0" t="n">
        <v>0.4522</v>
      </c>
      <c r="I106" s="0" t="n">
        <v>0.4781</v>
      </c>
      <c r="J106" s="0" t="b">
        <f aca="false">FALSE()</f>
        <v>0</v>
      </c>
      <c r="K106" s="0" t="b">
        <f aca="false">FALSE()</f>
        <v>0</v>
      </c>
      <c r="L106" s="0" t="b">
        <f aca="false">FALSE()</f>
        <v>0</v>
      </c>
      <c r="M106" s="0" t="s">
        <v>1118</v>
      </c>
      <c r="N106" s="0" t="n">
        <v>0.0017</v>
      </c>
      <c r="O106" s="63" t="n">
        <v>3.1E-010</v>
      </c>
      <c r="P106" s="0" t="n">
        <v>691926</v>
      </c>
      <c r="Q106" s="0" t="s">
        <v>1019</v>
      </c>
      <c r="R106" s="0" t="b">
        <f aca="false">TRUE()</f>
        <v>1</v>
      </c>
      <c r="S106" s="0" t="s">
        <v>1116</v>
      </c>
      <c r="T106" s="0" t="n">
        <v>0.062948</v>
      </c>
      <c r="U106" s="63" t="n">
        <v>2.86301E-005</v>
      </c>
      <c r="V106" s="0" t="n">
        <v>1194</v>
      </c>
      <c r="W106" s="0" t="s">
        <v>1020</v>
      </c>
      <c r="X106" s="0" t="b">
        <f aca="false">TRUE()</f>
        <v>1</v>
      </c>
      <c r="Y106" s="0" t="s">
        <v>1116</v>
      </c>
      <c r="Z106" s="0" t="s">
        <v>1119</v>
      </c>
      <c r="AA106" s="0" t="n">
        <v>2</v>
      </c>
      <c r="AB106" s="0" t="b">
        <f aca="false">TRUE()</f>
        <v>1</v>
      </c>
      <c r="AC106" s="0" t="s">
        <v>139</v>
      </c>
      <c r="AD106" s="0" t="s">
        <v>139</v>
      </c>
      <c r="AE106" s="0" t="n">
        <v>0.0145854522004757</v>
      </c>
      <c r="AF106" s="63" t="n">
        <v>5.72437264403107E-005</v>
      </c>
      <c r="AG106" s="0" t="b">
        <f aca="false">TRUE()</f>
        <v>1</v>
      </c>
      <c r="AH106" s="63" t="n">
        <v>8.71485066034301E-005</v>
      </c>
    </row>
    <row r="107" customFormat="false" ht="15.75" hidden="false" customHeight="false" outlineLevel="0" collapsed="false">
      <c r="A107" s="0" t="s">
        <v>436</v>
      </c>
      <c r="B107" s="0" t="s">
        <v>1064</v>
      </c>
      <c r="C107" s="0" t="s">
        <v>1065</v>
      </c>
      <c r="D107" s="0" t="s">
        <v>1064</v>
      </c>
      <c r="E107" s="0" t="s">
        <v>1065</v>
      </c>
      <c r="F107" s="0" t="n">
        <v>0.414788</v>
      </c>
      <c r="G107" s="0" t="n">
        <v>0.0159</v>
      </c>
      <c r="H107" s="0" t="n">
        <v>0.8822</v>
      </c>
      <c r="I107" s="0" t="n">
        <v>0.8388</v>
      </c>
      <c r="J107" s="0" t="b">
        <f aca="false">FALSE()</f>
        <v>0</v>
      </c>
      <c r="K107" s="0" t="b">
        <f aca="false">FALSE()</f>
        <v>0</v>
      </c>
      <c r="L107" s="0" t="b">
        <f aca="false">FALSE()</f>
        <v>0</v>
      </c>
      <c r="M107" s="0" t="s">
        <v>1118</v>
      </c>
      <c r="N107" s="0" t="n">
        <v>0.0023</v>
      </c>
      <c r="O107" s="63" t="n">
        <v>1.7E-012</v>
      </c>
      <c r="P107" s="0" t="n">
        <v>795609</v>
      </c>
      <c r="Q107" s="0" t="s">
        <v>1019</v>
      </c>
      <c r="R107" s="0" t="b">
        <f aca="false">TRUE()</f>
        <v>1</v>
      </c>
      <c r="S107" s="0" t="s">
        <v>1116</v>
      </c>
      <c r="T107" s="0" t="n">
        <v>0.0859945</v>
      </c>
      <c r="U107" s="63" t="n">
        <v>1.41112E-006</v>
      </c>
      <c r="V107" s="0" t="n">
        <v>1194</v>
      </c>
      <c r="W107" s="0" t="s">
        <v>1020</v>
      </c>
      <c r="X107" s="0" t="b">
        <f aca="false">TRUE()</f>
        <v>1</v>
      </c>
      <c r="Y107" s="0" t="s">
        <v>1116</v>
      </c>
      <c r="Z107" s="0" t="s">
        <v>1119</v>
      </c>
      <c r="AA107" s="0" t="n">
        <v>2</v>
      </c>
      <c r="AB107" s="0" t="b">
        <f aca="false">TRUE()</f>
        <v>1</v>
      </c>
      <c r="AC107" s="0" t="s">
        <v>139</v>
      </c>
      <c r="AD107" s="0" t="s">
        <v>139</v>
      </c>
      <c r="AE107" s="0" t="n">
        <v>0.0193366102949201</v>
      </c>
      <c r="AF107" s="63" t="n">
        <v>6.25933360908213E-005</v>
      </c>
      <c r="AG107" s="0" t="b">
        <f aca="false">TRUE()</f>
        <v>1</v>
      </c>
      <c r="AH107" s="63" t="n">
        <v>5.26867226072133E-006</v>
      </c>
    </row>
    <row r="108" customFormat="false" ht="15.75" hidden="false" customHeight="false" outlineLevel="0" collapsed="false">
      <c r="A108" s="0" t="s">
        <v>262</v>
      </c>
      <c r="B108" s="0" t="s">
        <v>1067</v>
      </c>
      <c r="C108" s="0" t="s">
        <v>1065</v>
      </c>
      <c r="D108" s="0" t="s">
        <v>1067</v>
      </c>
      <c r="E108" s="0" t="s">
        <v>1065</v>
      </c>
      <c r="F108" s="0" t="n">
        <v>-0.300168</v>
      </c>
      <c r="G108" s="0" t="n">
        <v>0.0263</v>
      </c>
      <c r="H108" s="0" t="n">
        <v>0.4033</v>
      </c>
      <c r="I108" s="0" t="n">
        <v>0.4133</v>
      </c>
      <c r="J108" s="0" t="b">
        <f aca="false">FALSE()</f>
        <v>0</v>
      </c>
      <c r="K108" s="0" t="b">
        <f aca="false">FALSE()</f>
        <v>0</v>
      </c>
      <c r="L108" s="0" t="b">
        <f aca="false">FALSE()</f>
        <v>0</v>
      </c>
      <c r="M108" s="0" t="s">
        <v>1118</v>
      </c>
      <c r="N108" s="0" t="n">
        <v>0.0016</v>
      </c>
      <c r="O108" s="63" t="n">
        <v>3.2E-058</v>
      </c>
      <c r="P108" s="0" t="n">
        <v>795474</v>
      </c>
      <c r="Q108" s="0" t="s">
        <v>1019</v>
      </c>
      <c r="R108" s="0" t="b">
        <f aca="false">TRUE()</f>
        <v>1</v>
      </c>
      <c r="S108" s="0" t="s">
        <v>1116</v>
      </c>
      <c r="T108" s="0" t="n">
        <v>0.0474276</v>
      </c>
      <c r="U108" s="63" t="n">
        <v>2.46792E-010</v>
      </c>
      <c r="V108" s="0" t="n">
        <v>1194</v>
      </c>
      <c r="W108" s="0" t="s">
        <v>1020</v>
      </c>
      <c r="X108" s="0" t="b">
        <f aca="false">TRUE()</f>
        <v>1</v>
      </c>
      <c r="Y108" s="0" t="s">
        <v>1116</v>
      </c>
      <c r="Z108" s="0" t="s">
        <v>1119</v>
      </c>
      <c r="AA108" s="0" t="n">
        <v>2</v>
      </c>
      <c r="AB108" s="0" t="b">
        <f aca="false">TRUE()</f>
        <v>1</v>
      </c>
      <c r="AC108" s="0" t="s">
        <v>139</v>
      </c>
      <c r="AD108" s="0" t="s">
        <v>139</v>
      </c>
      <c r="AE108" s="0" t="n">
        <v>0.0330587719257631</v>
      </c>
      <c r="AF108" s="0" t="n">
        <v>0.000325183402611491</v>
      </c>
      <c r="AG108" s="0" t="b">
        <f aca="false">TRUE()</f>
        <v>1</v>
      </c>
      <c r="AH108" s="63" t="n">
        <v>1.07364206357262E-008</v>
      </c>
    </row>
    <row r="109" customFormat="false" ht="15.75" hidden="false" customHeight="false" outlineLevel="0" collapsed="false">
      <c r="A109" s="0" t="s">
        <v>270</v>
      </c>
      <c r="B109" s="0" t="s">
        <v>1068</v>
      </c>
      <c r="C109" s="0" t="s">
        <v>1067</v>
      </c>
      <c r="D109" s="0" t="s">
        <v>1068</v>
      </c>
      <c r="E109" s="0" t="s">
        <v>1067</v>
      </c>
      <c r="F109" s="0" t="n">
        <v>-0.381888</v>
      </c>
      <c r="G109" s="0" t="n">
        <v>-0.0125</v>
      </c>
      <c r="H109" s="0" t="n">
        <v>0.6233</v>
      </c>
      <c r="I109" s="0" t="n">
        <v>0.6731</v>
      </c>
      <c r="J109" s="0" t="b">
        <f aca="false">FALSE()</f>
        <v>0</v>
      </c>
      <c r="K109" s="0" t="b">
        <f aca="false">FALSE()</f>
        <v>0</v>
      </c>
      <c r="L109" s="0" t="b">
        <f aca="false">FALSE()</f>
        <v>0</v>
      </c>
      <c r="M109" s="0" t="s">
        <v>1118</v>
      </c>
      <c r="N109" s="0" t="n">
        <v>0.0018</v>
      </c>
      <c r="O109" s="63" t="n">
        <v>9.4E-013</v>
      </c>
      <c r="P109" s="0" t="n">
        <v>784423</v>
      </c>
      <c r="Q109" s="0" t="s">
        <v>1019</v>
      </c>
      <c r="R109" s="0" t="b">
        <f aca="false">TRUE()</f>
        <v>1</v>
      </c>
      <c r="S109" s="0" t="s">
        <v>1116</v>
      </c>
      <c r="T109" s="0" t="n">
        <v>0.0464061</v>
      </c>
      <c r="U109" s="63" t="n">
        <v>1.88386E-016</v>
      </c>
      <c r="V109" s="0" t="n">
        <v>1194</v>
      </c>
      <c r="W109" s="0" t="s">
        <v>1020</v>
      </c>
      <c r="X109" s="0" t="b">
        <f aca="false">TRUE()</f>
        <v>1</v>
      </c>
      <c r="Y109" s="0" t="s">
        <v>1116</v>
      </c>
      <c r="Z109" s="0" t="s">
        <v>1119</v>
      </c>
      <c r="AA109" s="0" t="n">
        <v>2</v>
      </c>
      <c r="AB109" s="0" t="b">
        <f aca="false">TRUE()</f>
        <v>1</v>
      </c>
      <c r="AC109" s="0" t="s">
        <v>139</v>
      </c>
      <c r="AD109" s="0" t="s">
        <v>139</v>
      </c>
      <c r="AE109" s="0" t="n">
        <v>0.0552500119961402</v>
      </c>
      <c r="AF109" s="63" t="n">
        <v>6.49680049528152E-005</v>
      </c>
      <c r="AG109" s="0" t="b">
        <f aca="false">TRUE()</f>
        <v>1</v>
      </c>
      <c r="AH109" s="63" t="n">
        <v>1.43735694796628E-015</v>
      </c>
    </row>
    <row r="110" customFormat="false" ht="15.75" hidden="false" customHeight="false" outlineLevel="0" collapsed="false">
      <c r="A110" s="0" t="s">
        <v>272</v>
      </c>
      <c r="B110" s="0" t="s">
        <v>1068</v>
      </c>
      <c r="C110" s="0" t="s">
        <v>1067</v>
      </c>
      <c r="D110" s="0" t="s">
        <v>1068</v>
      </c>
      <c r="E110" s="0" t="s">
        <v>1067</v>
      </c>
      <c r="F110" s="0" t="n">
        <v>-0.366237</v>
      </c>
      <c r="G110" s="0" t="n">
        <v>-0.0172</v>
      </c>
      <c r="H110" s="0" t="n">
        <v>0.91143</v>
      </c>
      <c r="I110" s="0" t="n">
        <v>0.8973</v>
      </c>
      <c r="J110" s="0" t="b">
        <f aca="false">FALSE()</f>
        <v>0</v>
      </c>
      <c r="K110" s="0" t="b">
        <f aca="false">FALSE()</f>
        <v>0</v>
      </c>
      <c r="L110" s="0" t="b">
        <f aca="false">FALSE()</f>
        <v>0</v>
      </c>
      <c r="M110" s="0" t="s">
        <v>1118</v>
      </c>
      <c r="N110" s="0" t="n">
        <v>0.0028</v>
      </c>
      <c r="O110" s="63" t="n">
        <v>1.2E-009</v>
      </c>
      <c r="P110" s="0" t="n">
        <v>691228</v>
      </c>
      <c r="Q110" s="0" t="s">
        <v>1019</v>
      </c>
      <c r="R110" s="0" t="b">
        <f aca="false">TRUE()</f>
        <v>1</v>
      </c>
      <c r="S110" s="0" t="s">
        <v>1116</v>
      </c>
      <c r="T110" s="0" t="n">
        <v>0.0781662</v>
      </c>
      <c r="U110" s="63" t="n">
        <v>2.79459E-006</v>
      </c>
      <c r="V110" s="0" t="n">
        <v>1194</v>
      </c>
      <c r="W110" s="0" t="s">
        <v>1020</v>
      </c>
      <c r="X110" s="0" t="b">
        <f aca="false">TRUE()</f>
        <v>1</v>
      </c>
      <c r="Y110" s="0" t="s">
        <v>1116</v>
      </c>
      <c r="Z110" s="0" t="s">
        <v>1119</v>
      </c>
      <c r="AA110" s="0" t="n">
        <v>2</v>
      </c>
      <c r="AB110" s="0" t="b">
        <f aca="false">TRUE()</f>
        <v>1</v>
      </c>
      <c r="AC110" s="0" t="s">
        <v>139</v>
      </c>
      <c r="AD110" s="0" t="s">
        <v>139</v>
      </c>
      <c r="AE110" s="0" t="n">
        <v>0.018255541225322</v>
      </c>
      <c r="AF110" s="63" t="n">
        <v>5.34808972261032E-005</v>
      </c>
      <c r="AG110" s="0" t="b">
        <f aca="false">TRUE()</f>
        <v>1</v>
      </c>
      <c r="AH110" s="63" t="n">
        <v>9.19209374938229E-006</v>
      </c>
    </row>
    <row r="111" customFormat="false" ht="15.75" hidden="false" customHeight="false" outlineLevel="0" collapsed="false">
      <c r="A111" s="0" t="s">
        <v>479</v>
      </c>
      <c r="B111" s="0" t="s">
        <v>1068</v>
      </c>
      <c r="C111" s="0" t="s">
        <v>1067</v>
      </c>
      <c r="D111" s="0" t="s">
        <v>1068</v>
      </c>
      <c r="E111" s="0" t="s">
        <v>1067</v>
      </c>
      <c r="F111" s="0" t="n">
        <v>0.265361</v>
      </c>
      <c r="G111" s="0" t="n">
        <v>0.0117</v>
      </c>
      <c r="H111" s="0" t="n">
        <v>0.5</v>
      </c>
      <c r="I111" s="0" t="n">
        <v>0.4719</v>
      </c>
      <c r="J111" s="0" t="b">
        <f aca="false">FALSE()</f>
        <v>0</v>
      </c>
      <c r="K111" s="0" t="b">
        <f aca="false">FALSE()</f>
        <v>0</v>
      </c>
      <c r="L111" s="0" t="b">
        <f aca="false">FALSE()</f>
        <v>0</v>
      </c>
      <c r="M111" s="0" t="s">
        <v>1118</v>
      </c>
      <c r="N111" s="0" t="n">
        <v>0.0017</v>
      </c>
      <c r="O111" s="63" t="n">
        <v>1.1E-011</v>
      </c>
      <c r="P111" s="0" t="n">
        <v>690458</v>
      </c>
      <c r="Q111" s="0" t="s">
        <v>1019</v>
      </c>
      <c r="R111" s="0" t="b">
        <f aca="false">TRUE()</f>
        <v>1</v>
      </c>
      <c r="S111" s="0" t="s">
        <v>1116</v>
      </c>
      <c r="T111" s="0" t="n">
        <v>0.0459479</v>
      </c>
      <c r="U111" s="63" t="n">
        <v>7.68325E-009</v>
      </c>
      <c r="V111" s="0" t="n">
        <v>1194</v>
      </c>
      <c r="W111" s="0" t="s">
        <v>1020</v>
      </c>
      <c r="X111" s="0" t="b">
        <f aca="false">TRUE()</f>
        <v>1</v>
      </c>
      <c r="Y111" s="0" t="s">
        <v>1116</v>
      </c>
      <c r="Z111" s="0" t="s">
        <v>1119</v>
      </c>
      <c r="AA111" s="0" t="n">
        <v>2</v>
      </c>
      <c r="AB111" s="0" t="b">
        <f aca="false">TRUE()</f>
        <v>1</v>
      </c>
      <c r="AC111" s="0" t="s">
        <v>139</v>
      </c>
      <c r="AD111" s="0" t="s">
        <v>139</v>
      </c>
      <c r="AE111" s="0" t="n">
        <v>0.0276044839910532</v>
      </c>
      <c r="AF111" s="63" t="n">
        <v>6.68234515005706E-005</v>
      </c>
      <c r="AG111" s="0" t="b">
        <f aca="false">TRUE()</f>
        <v>1</v>
      </c>
      <c r="AH111" s="63" t="n">
        <v>3.78429202646147E-008</v>
      </c>
    </row>
    <row r="112" customFormat="false" ht="15.75" hidden="false" customHeight="false" outlineLevel="0" collapsed="false">
      <c r="A112" s="0" t="s">
        <v>286</v>
      </c>
      <c r="B112" s="0" t="s">
        <v>1064</v>
      </c>
      <c r="C112" s="0" t="s">
        <v>1065</v>
      </c>
      <c r="D112" s="0" t="s">
        <v>1064</v>
      </c>
      <c r="E112" s="0" t="s">
        <v>1065</v>
      </c>
      <c r="F112" s="0" t="n">
        <v>0.189709</v>
      </c>
      <c r="G112" s="0" t="n">
        <v>-0.015</v>
      </c>
      <c r="H112" s="0" t="n">
        <v>0.7878</v>
      </c>
      <c r="I112" s="0" t="n">
        <v>0.8299</v>
      </c>
      <c r="J112" s="0" t="b">
        <f aca="false">FALSE()</f>
        <v>0</v>
      </c>
      <c r="K112" s="0" t="b">
        <f aca="false">FALSE()</f>
        <v>0</v>
      </c>
      <c r="L112" s="0" t="b">
        <f aca="false">FALSE()</f>
        <v>0</v>
      </c>
      <c r="M112" s="0" t="s">
        <v>1118</v>
      </c>
      <c r="N112" s="0" t="n">
        <v>0.0023</v>
      </c>
      <c r="O112" s="63" t="n">
        <v>4.5E-011</v>
      </c>
      <c r="P112" s="0" t="n">
        <v>692600</v>
      </c>
      <c r="Q112" s="0" t="s">
        <v>1019</v>
      </c>
      <c r="R112" s="0" t="b">
        <f aca="false">TRUE()</f>
        <v>1</v>
      </c>
      <c r="S112" s="0" t="s">
        <v>1116</v>
      </c>
      <c r="T112" s="0" t="n">
        <v>0.062442</v>
      </c>
      <c r="U112" s="0" t="n">
        <v>0.00238023</v>
      </c>
      <c r="V112" s="0" t="n">
        <v>1194</v>
      </c>
      <c r="W112" s="0" t="s">
        <v>1020</v>
      </c>
      <c r="X112" s="0" t="b">
        <f aca="false">TRUE()</f>
        <v>1</v>
      </c>
      <c r="Y112" s="0" t="s">
        <v>1116</v>
      </c>
      <c r="Z112" s="0" t="s">
        <v>1119</v>
      </c>
      <c r="AA112" s="0" t="n">
        <v>2</v>
      </c>
      <c r="AB112" s="0" t="b">
        <f aca="false">TRUE()</f>
        <v>1</v>
      </c>
      <c r="AC112" s="0" t="s">
        <v>139</v>
      </c>
      <c r="AD112" s="0" t="s">
        <v>139</v>
      </c>
      <c r="AE112" s="0" t="n">
        <v>0.00771695619398193</v>
      </c>
      <c r="AF112" s="63" t="n">
        <v>6.26346547676829E-005</v>
      </c>
      <c r="AG112" s="0" t="b">
        <f aca="false">TRUE()</f>
        <v>1</v>
      </c>
      <c r="AH112" s="0" t="n">
        <v>0.00571016943604513</v>
      </c>
    </row>
    <row r="113" customFormat="false" ht="15.75" hidden="false" customHeight="false" outlineLevel="0" collapsed="false">
      <c r="A113" s="0" t="s">
        <v>451</v>
      </c>
      <c r="B113" s="0" t="s">
        <v>1065</v>
      </c>
      <c r="C113" s="0" t="s">
        <v>1064</v>
      </c>
      <c r="D113" s="0" t="s">
        <v>1065</v>
      </c>
      <c r="E113" s="0" t="s">
        <v>1064</v>
      </c>
      <c r="F113" s="0" t="n">
        <v>-1.03532</v>
      </c>
      <c r="G113" s="0" t="n">
        <v>-0.0101</v>
      </c>
      <c r="H113" s="0" t="n">
        <v>0.6067</v>
      </c>
      <c r="I113" s="0" t="n">
        <v>0.6197</v>
      </c>
      <c r="J113" s="0" t="b">
        <f aca="false">FALSE()</f>
        <v>0</v>
      </c>
      <c r="K113" s="0" t="b">
        <f aca="false">FALSE()</f>
        <v>0</v>
      </c>
      <c r="L113" s="0" t="b">
        <f aca="false">FALSE()</f>
        <v>0</v>
      </c>
      <c r="M113" s="0" t="s">
        <v>1118</v>
      </c>
      <c r="N113" s="0" t="n">
        <v>0.0018</v>
      </c>
      <c r="O113" s="63" t="n">
        <v>9.5E-009</v>
      </c>
      <c r="P113" s="0" t="n">
        <v>692544</v>
      </c>
      <c r="Q113" s="0" t="s">
        <v>1019</v>
      </c>
      <c r="R113" s="0" t="b">
        <f aca="false">TRUE()</f>
        <v>1</v>
      </c>
      <c r="S113" s="0" t="s">
        <v>1116</v>
      </c>
      <c r="T113" s="0" t="n">
        <v>0.0280939</v>
      </c>
      <c r="U113" s="63" t="n">
        <v>1E-200</v>
      </c>
      <c r="V113" s="0" t="n">
        <v>1194</v>
      </c>
      <c r="W113" s="0" t="s">
        <v>1020</v>
      </c>
      <c r="X113" s="0" t="b">
        <f aca="false">TRUE()</f>
        <v>1</v>
      </c>
      <c r="Y113" s="0" t="s">
        <v>1116</v>
      </c>
      <c r="Z113" s="0" t="s">
        <v>1119</v>
      </c>
      <c r="AA113" s="0" t="n">
        <v>2</v>
      </c>
      <c r="AB113" s="0" t="b">
        <f aca="false">TRUE()</f>
        <v>1</v>
      </c>
      <c r="AC113" s="0" t="s">
        <v>139</v>
      </c>
      <c r="AD113" s="0" t="s">
        <v>139</v>
      </c>
      <c r="AE113" s="0" t="n">
        <v>0.535450182121336</v>
      </c>
      <c r="AF113" s="63" t="n">
        <v>4.75630398321347E-005</v>
      </c>
      <c r="AG113" s="0" t="b">
        <f aca="false">TRUE()</f>
        <v>1</v>
      </c>
      <c r="AH113" s="63" t="n">
        <v>1.65392722076133E-223</v>
      </c>
    </row>
    <row r="114" customFormat="false" ht="15.75" hidden="false" customHeight="false" outlineLevel="0" collapsed="false">
      <c r="A114" s="0" t="s">
        <v>495</v>
      </c>
      <c r="B114" s="0" t="s">
        <v>1067</v>
      </c>
      <c r="C114" s="0" t="s">
        <v>1068</v>
      </c>
      <c r="D114" s="0" t="s">
        <v>1067</v>
      </c>
      <c r="E114" s="0" t="s">
        <v>1068</v>
      </c>
      <c r="F114" s="0" t="n">
        <v>-0.318059</v>
      </c>
      <c r="G114" s="0" t="n">
        <v>0.0095</v>
      </c>
      <c r="H114" s="0" t="n">
        <v>0.4867</v>
      </c>
      <c r="I114" s="0" t="n">
        <v>0.4134</v>
      </c>
      <c r="J114" s="0" t="b">
        <f aca="false">FALSE()</f>
        <v>0</v>
      </c>
      <c r="K114" s="0" t="b">
        <f aca="false">FALSE()</f>
        <v>0</v>
      </c>
      <c r="L114" s="0" t="b">
        <f aca="false">FALSE()</f>
        <v>0</v>
      </c>
      <c r="M114" s="0" t="s">
        <v>1118</v>
      </c>
      <c r="N114" s="0" t="n">
        <v>0.0017</v>
      </c>
      <c r="O114" s="63" t="n">
        <v>9.3E-009</v>
      </c>
      <c r="P114" s="0" t="n">
        <v>793695</v>
      </c>
      <c r="Q114" s="0" t="s">
        <v>1019</v>
      </c>
      <c r="R114" s="0" t="b">
        <f aca="false">TRUE()</f>
        <v>1</v>
      </c>
      <c r="S114" s="0" t="s">
        <v>1116</v>
      </c>
      <c r="T114" s="0" t="n">
        <v>0.0508027</v>
      </c>
      <c r="U114" s="63" t="n">
        <v>3.83338E-010</v>
      </c>
      <c r="V114" s="0" t="n">
        <v>1194</v>
      </c>
      <c r="W114" s="0" t="s">
        <v>1020</v>
      </c>
      <c r="X114" s="0" t="b">
        <f aca="false">TRUE()</f>
        <v>1</v>
      </c>
      <c r="Y114" s="0" t="s">
        <v>1116</v>
      </c>
      <c r="Z114" s="0" t="s">
        <v>1119</v>
      </c>
      <c r="AA114" s="0" t="n">
        <v>2</v>
      </c>
      <c r="AB114" s="0" t="b">
        <f aca="false">TRUE()</f>
        <v>1</v>
      </c>
      <c r="AC114" s="0" t="s">
        <v>139</v>
      </c>
      <c r="AD114" s="0" t="s">
        <v>139</v>
      </c>
      <c r="AE114" s="0" t="n">
        <v>0.0323606095427862</v>
      </c>
      <c r="AF114" s="63" t="n">
        <v>4.15538065740263E-005</v>
      </c>
      <c r="AG114" s="0" t="b">
        <f aca="false">TRUE()</f>
        <v>1</v>
      </c>
      <c r="AH114" s="63" t="n">
        <v>1.45321477337377E-009</v>
      </c>
    </row>
    <row r="115" customFormat="false" ht="15.75" hidden="false" customHeight="false" outlineLevel="0" collapsed="false">
      <c r="A115" s="0" t="s">
        <v>506</v>
      </c>
      <c r="B115" s="0" t="s">
        <v>1067</v>
      </c>
      <c r="C115" s="0" t="s">
        <v>1068</v>
      </c>
      <c r="D115" s="0" t="s">
        <v>1067</v>
      </c>
      <c r="E115" s="0" t="s">
        <v>1068</v>
      </c>
      <c r="F115" s="0" t="n">
        <v>0.203156</v>
      </c>
      <c r="G115" s="0" t="n">
        <v>-0.0111</v>
      </c>
      <c r="H115" s="0" t="n">
        <v>0.6702</v>
      </c>
      <c r="I115" s="0" t="n">
        <v>0.695</v>
      </c>
      <c r="J115" s="0" t="b">
        <f aca="false">FALSE()</f>
        <v>0</v>
      </c>
      <c r="K115" s="0" t="b">
        <f aca="false">FALSE()</f>
        <v>0</v>
      </c>
      <c r="L115" s="0" t="b">
        <f aca="false">FALSE()</f>
        <v>0</v>
      </c>
      <c r="M115" s="0" t="s">
        <v>1118</v>
      </c>
      <c r="N115" s="0" t="n">
        <v>0.0019</v>
      </c>
      <c r="O115" s="63" t="n">
        <v>8E-009</v>
      </c>
      <c r="P115" s="0" t="n">
        <v>683445</v>
      </c>
      <c r="Q115" s="0" t="s">
        <v>1019</v>
      </c>
      <c r="R115" s="0" t="b">
        <f aca="false">TRUE()</f>
        <v>1</v>
      </c>
      <c r="S115" s="0" t="s">
        <v>1116</v>
      </c>
      <c r="T115" s="0" t="n">
        <v>0.0609006</v>
      </c>
      <c r="U115" s="0" t="n">
        <v>0.000850352</v>
      </c>
      <c r="V115" s="0" t="n">
        <v>1194</v>
      </c>
      <c r="W115" s="0" t="s">
        <v>1020</v>
      </c>
      <c r="X115" s="0" t="b">
        <f aca="false">TRUE()</f>
        <v>1</v>
      </c>
      <c r="Y115" s="0" t="s">
        <v>1116</v>
      </c>
      <c r="Z115" s="0" t="s">
        <v>1119</v>
      </c>
      <c r="AA115" s="0" t="n">
        <v>2</v>
      </c>
      <c r="AB115" s="0" t="b">
        <f aca="false">TRUE()</f>
        <v>1</v>
      </c>
      <c r="AC115" s="0" t="s">
        <v>139</v>
      </c>
      <c r="AD115" s="0" t="s">
        <v>139</v>
      </c>
      <c r="AE115" s="0" t="n">
        <v>0.00929594970477773</v>
      </c>
      <c r="AF115" s="63" t="n">
        <v>4.86851006011135E-005</v>
      </c>
      <c r="AG115" s="0" t="b">
        <f aca="false">TRUE()</f>
        <v>1</v>
      </c>
      <c r="AH115" s="0" t="n">
        <v>0.00197308722494971</v>
      </c>
    </row>
    <row r="116" customFormat="false" ht="15.75" hidden="false" customHeight="false" outlineLevel="0" collapsed="false">
      <c r="A116" s="0" t="s">
        <v>508</v>
      </c>
      <c r="B116" s="0" t="s">
        <v>1065</v>
      </c>
      <c r="C116" s="0" t="s">
        <v>1068</v>
      </c>
      <c r="D116" s="0" t="s">
        <v>1065</v>
      </c>
      <c r="E116" s="0" t="s">
        <v>1068</v>
      </c>
      <c r="F116" s="0" t="n">
        <v>0.17835</v>
      </c>
      <c r="G116" s="0" t="n">
        <v>-0.0123</v>
      </c>
      <c r="H116" s="0" t="n">
        <v>0.6403</v>
      </c>
      <c r="I116" s="0" t="n">
        <v>0.696</v>
      </c>
      <c r="J116" s="0" t="b">
        <f aca="false">FALSE()</f>
        <v>0</v>
      </c>
      <c r="K116" s="0" t="b">
        <f aca="false">TRUE()</f>
        <v>1</v>
      </c>
      <c r="L116" s="0" t="b">
        <f aca="false">FALSE()</f>
        <v>0</v>
      </c>
      <c r="M116" s="0" t="s">
        <v>1118</v>
      </c>
      <c r="N116" s="0" t="n">
        <v>0.0019</v>
      </c>
      <c r="O116" s="63" t="n">
        <v>2.7E-010</v>
      </c>
      <c r="P116" s="0" t="n">
        <v>638185</v>
      </c>
      <c r="Q116" s="0" t="s">
        <v>1019</v>
      </c>
      <c r="R116" s="0" t="b">
        <f aca="false">TRUE()</f>
        <v>1</v>
      </c>
      <c r="S116" s="0" t="s">
        <v>1116</v>
      </c>
      <c r="T116" s="0" t="n">
        <v>0.0461556</v>
      </c>
      <c r="U116" s="0" t="n">
        <v>0.000111499</v>
      </c>
      <c r="V116" s="0" t="n">
        <v>1194</v>
      </c>
      <c r="W116" s="0" t="s">
        <v>1020</v>
      </c>
      <c r="X116" s="0" t="b">
        <f aca="false">TRUE()</f>
        <v>1</v>
      </c>
      <c r="Y116" s="0" t="s">
        <v>1116</v>
      </c>
      <c r="Z116" s="0" t="s">
        <v>1119</v>
      </c>
      <c r="AA116" s="0" t="n">
        <v>2</v>
      </c>
      <c r="AB116" s="0" t="b">
        <f aca="false">TRUE()</f>
        <v>1</v>
      </c>
      <c r="AC116" s="0" t="s">
        <v>139</v>
      </c>
      <c r="AD116" s="0" t="s">
        <v>139</v>
      </c>
      <c r="AE116" s="0" t="n">
        <v>0.0124532285629681</v>
      </c>
      <c r="AF116" s="63" t="n">
        <v>6.24866234306806E-005</v>
      </c>
      <c r="AG116" s="0" t="b">
        <f aca="false">TRUE()</f>
        <v>1</v>
      </c>
      <c r="AH116" s="0" t="n">
        <v>0.00032921463271262</v>
      </c>
    </row>
    <row r="117" customFormat="false" ht="15.75" hidden="false" customHeight="false" outlineLevel="0" collapsed="false">
      <c r="A117" s="0" t="s">
        <v>274</v>
      </c>
      <c r="B117" s="0" t="s">
        <v>1065</v>
      </c>
      <c r="C117" s="0" t="s">
        <v>1064</v>
      </c>
      <c r="D117" s="0" t="s">
        <v>1065</v>
      </c>
      <c r="E117" s="0" t="s">
        <v>1064</v>
      </c>
      <c r="F117" s="0" t="n">
        <v>-0.205629</v>
      </c>
      <c r="G117" s="0" t="n">
        <v>-0.0121</v>
      </c>
      <c r="H117" s="0" t="n">
        <v>0.3256</v>
      </c>
      <c r="I117" s="0" t="n">
        <v>0.2882</v>
      </c>
      <c r="J117" s="0" t="b">
        <f aca="false">FALSE()</f>
        <v>0</v>
      </c>
      <c r="K117" s="0" t="b">
        <f aca="false">FALSE()</f>
        <v>0</v>
      </c>
      <c r="L117" s="0" t="b">
        <f aca="false">FALSE()</f>
        <v>0</v>
      </c>
      <c r="M117" s="0" t="s">
        <v>1118</v>
      </c>
      <c r="N117" s="0" t="n">
        <v>0.0019</v>
      </c>
      <c r="O117" s="63" t="n">
        <v>2.2E-010</v>
      </c>
      <c r="P117" s="0" t="n">
        <v>688374</v>
      </c>
      <c r="Q117" s="0" t="s">
        <v>1019</v>
      </c>
      <c r="R117" s="0" t="b">
        <f aca="false">TRUE()</f>
        <v>1</v>
      </c>
      <c r="S117" s="0" t="s">
        <v>1116</v>
      </c>
      <c r="T117" s="0" t="n">
        <v>0.0482978</v>
      </c>
      <c r="U117" s="63" t="n">
        <v>2.06707E-005</v>
      </c>
      <c r="V117" s="0" t="n">
        <v>1194</v>
      </c>
      <c r="W117" s="0" t="s">
        <v>1020</v>
      </c>
      <c r="X117" s="0" t="b">
        <f aca="false">TRUE()</f>
        <v>1</v>
      </c>
      <c r="Y117" s="0" t="s">
        <v>1116</v>
      </c>
      <c r="Z117" s="0" t="s">
        <v>1119</v>
      </c>
      <c r="AA117" s="0" t="n">
        <v>2</v>
      </c>
      <c r="AB117" s="0" t="b">
        <f aca="false">TRUE()</f>
        <v>1</v>
      </c>
      <c r="AC117" s="0" t="s">
        <v>139</v>
      </c>
      <c r="AD117" s="0" t="s">
        <v>139</v>
      </c>
      <c r="AE117" s="0" t="n">
        <v>0.0150979132332468</v>
      </c>
      <c r="AF117" s="63" t="n">
        <v>5.85120961667987E-005</v>
      </c>
      <c r="AG117" s="0" t="b">
        <f aca="false">TRUE()</f>
        <v>1</v>
      </c>
      <c r="AH117" s="63" t="n">
        <v>6.481296717913E-005</v>
      </c>
    </row>
    <row r="118" customFormat="false" ht="15.75" hidden="false" customHeight="false" outlineLevel="0" collapsed="false">
      <c r="A118" s="0" t="s">
        <v>535</v>
      </c>
      <c r="B118" s="0" t="s">
        <v>1067</v>
      </c>
      <c r="C118" s="0" t="s">
        <v>1068</v>
      </c>
      <c r="D118" s="0" t="s">
        <v>1067</v>
      </c>
      <c r="E118" s="0" t="s">
        <v>1068</v>
      </c>
      <c r="F118" s="0" t="n">
        <v>0.349729</v>
      </c>
      <c r="G118" s="0" t="n">
        <v>0.0135</v>
      </c>
      <c r="H118" s="0" t="n">
        <v>0.7175</v>
      </c>
      <c r="I118" s="0" t="n">
        <v>0.6787</v>
      </c>
      <c r="J118" s="0" t="b">
        <f aca="false">FALSE()</f>
        <v>0</v>
      </c>
      <c r="K118" s="0" t="b">
        <f aca="false">FALSE()</f>
        <v>0</v>
      </c>
      <c r="L118" s="0" t="b">
        <f aca="false">FALSE()</f>
        <v>0</v>
      </c>
      <c r="M118" s="0" t="s">
        <v>1118</v>
      </c>
      <c r="N118" s="0" t="n">
        <v>0.0019</v>
      </c>
      <c r="O118" s="63" t="n">
        <v>5.1E-013</v>
      </c>
      <c r="P118" s="0" t="n">
        <v>687178</v>
      </c>
      <c r="Q118" s="0" t="s">
        <v>1019</v>
      </c>
      <c r="R118" s="0" t="b">
        <f aca="false">TRUE()</f>
        <v>1</v>
      </c>
      <c r="S118" s="0" t="s">
        <v>1116</v>
      </c>
      <c r="T118" s="0" t="n">
        <v>0.0423207</v>
      </c>
      <c r="U118" s="63" t="n">
        <v>1.41123E-016</v>
      </c>
      <c r="V118" s="0" t="n">
        <v>1194</v>
      </c>
      <c r="W118" s="0" t="s">
        <v>1020</v>
      </c>
      <c r="X118" s="0" t="b">
        <f aca="false">TRUE()</f>
        <v>1</v>
      </c>
      <c r="Y118" s="0" t="s">
        <v>1116</v>
      </c>
      <c r="Z118" s="0" t="s">
        <v>1119</v>
      </c>
      <c r="AA118" s="0" t="n">
        <v>2</v>
      </c>
      <c r="AB118" s="0" t="b">
        <f aca="false">TRUE()</f>
        <v>1</v>
      </c>
      <c r="AC118" s="0" t="s">
        <v>139</v>
      </c>
      <c r="AD118" s="0" t="s">
        <v>139</v>
      </c>
      <c r="AE118" s="0" t="n">
        <v>0.0557015031529298</v>
      </c>
      <c r="AF118" s="63" t="n">
        <v>7.59079210208567E-005</v>
      </c>
      <c r="AG118" s="0" t="b">
        <f aca="false">TRUE()</f>
        <v>1</v>
      </c>
      <c r="AH118" s="63" t="n">
        <v>1.30786646297922E-015</v>
      </c>
    </row>
    <row r="119" customFormat="false" ht="15.75" hidden="false" customHeight="false" outlineLevel="0" collapsed="false">
      <c r="A119" s="0" t="s">
        <v>180</v>
      </c>
      <c r="B119" s="0" t="s">
        <v>1065</v>
      </c>
      <c r="C119" s="0" t="s">
        <v>1064</v>
      </c>
      <c r="D119" s="0" t="s">
        <v>1065</v>
      </c>
      <c r="E119" s="0" t="s">
        <v>1064</v>
      </c>
      <c r="F119" s="0" t="n">
        <v>-0.302959</v>
      </c>
      <c r="G119" s="0" t="n">
        <v>0.0112038</v>
      </c>
      <c r="H119" s="0" t="n">
        <v>0.4337</v>
      </c>
      <c r="I119" s="0" t="n">
        <v>0.479445</v>
      </c>
      <c r="J119" s="0" t="b">
        <f aca="false">FALSE()</f>
        <v>0</v>
      </c>
      <c r="K119" s="0" t="b">
        <f aca="false">FALSE()</f>
        <v>0</v>
      </c>
      <c r="L119" s="0" t="b">
        <f aca="false">FALSE()</f>
        <v>0</v>
      </c>
      <c r="M119" s="0" t="s">
        <v>1118</v>
      </c>
      <c r="N119" s="0" t="n">
        <v>0.001997</v>
      </c>
      <c r="O119" s="63" t="n">
        <v>2E-008</v>
      </c>
      <c r="P119" s="0" t="n">
        <v>463005</v>
      </c>
      <c r="Q119" s="0" t="s">
        <v>1019</v>
      </c>
      <c r="R119" s="0" t="b">
        <f aca="false">TRUE()</f>
        <v>1</v>
      </c>
      <c r="S119" s="0" t="s">
        <v>1116</v>
      </c>
      <c r="T119" s="0" t="n">
        <v>0.0409738</v>
      </c>
      <c r="U119" s="63" t="n">
        <v>1.42517E-013</v>
      </c>
      <c r="V119" s="0" t="n">
        <v>1194</v>
      </c>
      <c r="W119" s="0" t="s">
        <v>1020</v>
      </c>
      <c r="X119" s="0" t="b">
        <f aca="false">TRUE()</f>
        <v>1</v>
      </c>
      <c r="Y119" s="0" t="s">
        <v>1116</v>
      </c>
      <c r="Z119" s="0" t="s">
        <v>1119</v>
      </c>
      <c r="AA119" s="0" t="n">
        <v>2</v>
      </c>
      <c r="AB119" s="0" t="b">
        <f aca="false">TRUE()</f>
        <v>1</v>
      </c>
      <c r="AC119" s="0" t="s">
        <v>139</v>
      </c>
      <c r="AD119" s="0" t="s">
        <v>139</v>
      </c>
      <c r="AE119" s="0" t="n">
        <v>0.0448462390026557</v>
      </c>
      <c r="AF119" s="63" t="n">
        <v>6.80177359025608E-005</v>
      </c>
      <c r="AG119" s="0" t="b">
        <f aca="false">TRUE()</f>
        <v>1</v>
      </c>
      <c r="AH119" s="63" t="n">
        <v>1.02697539071936E-012</v>
      </c>
    </row>
    <row r="120" customFormat="false" ht="15.75" hidden="false" customHeight="false" outlineLevel="0" collapsed="false">
      <c r="A120" s="0" t="s">
        <v>341</v>
      </c>
      <c r="B120" s="0" t="s">
        <v>1064</v>
      </c>
      <c r="C120" s="0" t="s">
        <v>1065</v>
      </c>
      <c r="D120" s="0" t="s">
        <v>1064</v>
      </c>
      <c r="E120" s="0" t="s">
        <v>1065</v>
      </c>
      <c r="F120" s="0" t="n">
        <v>0.296715</v>
      </c>
      <c r="G120" s="0" t="n">
        <v>-0.0184</v>
      </c>
      <c r="H120" s="0" t="n">
        <v>0.5056</v>
      </c>
      <c r="I120" s="0" t="n">
        <v>0.5633</v>
      </c>
      <c r="J120" s="0" t="b">
        <f aca="false">FALSE()</f>
        <v>0</v>
      </c>
      <c r="K120" s="0" t="b">
        <f aca="false">FALSE()</f>
        <v>0</v>
      </c>
      <c r="L120" s="0" t="b">
        <f aca="false">FALSE()</f>
        <v>0</v>
      </c>
      <c r="M120" s="0" t="s">
        <v>1118</v>
      </c>
      <c r="N120" s="0" t="n">
        <v>0.0016</v>
      </c>
      <c r="O120" s="63" t="n">
        <v>9.3E-030</v>
      </c>
      <c r="P120" s="0" t="n">
        <v>794579</v>
      </c>
      <c r="Q120" s="0" t="s">
        <v>1019</v>
      </c>
      <c r="R120" s="0" t="b">
        <f aca="false">TRUE()</f>
        <v>1</v>
      </c>
      <c r="S120" s="0" t="s">
        <v>1116</v>
      </c>
      <c r="T120" s="0" t="n">
        <v>0.0481403</v>
      </c>
      <c r="U120" s="63" t="n">
        <v>7.11292E-010</v>
      </c>
      <c r="V120" s="0" t="n">
        <v>1194</v>
      </c>
      <c r="W120" s="0" t="s">
        <v>1020</v>
      </c>
      <c r="X120" s="0" t="b">
        <f aca="false">TRUE()</f>
        <v>1</v>
      </c>
      <c r="Y120" s="0" t="s">
        <v>1116</v>
      </c>
      <c r="Z120" s="0" t="s">
        <v>1119</v>
      </c>
      <c r="AA120" s="0" t="n">
        <v>2</v>
      </c>
      <c r="AB120" s="0" t="b">
        <f aca="false">TRUE()</f>
        <v>1</v>
      </c>
      <c r="AC120" s="0" t="s">
        <v>139</v>
      </c>
      <c r="AD120" s="0" t="s">
        <v>139</v>
      </c>
      <c r="AE120" s="0" t="n">
        <v>0.0313803130715092</v>
      </c>
      <c r="AF120" s="0" t="n">
        <v>0.000161535669727191</v>
      </c>
      <c r="AG120" s="0" t="b">
        <f aca="false">TRUE()</f>
        <v>1</v>
      </c>
      <c r="AH120" s="63" t="n">
        <v>9.71331213774875E-009</v>
      </c>
    </row>
    <row r="121" customFormat="false" ht="15.75" hidden="false" customHeight="false" outlineLevel="0" collapsed="false">
      <c r="A121" s="0" t="s">
        <v>192</v>
      </c>
      <c r="B121" s="0" t="s">
        <v>1064</v>
      </c>
      <c r="C121" s="0" t="s">
        <v>1065</v>
      </c>
      <c r="D121" s="0" t="s">
        <v>1064</v>
      </c>
      <c r="E121" s="0" t="s">
        <v>1065</v>
      </c>
      <c r="F121" s="0" t="n">
        <v>0.241098</v>
      </c>
      <c r="G121" s="0" t="n">
        <v>0.016</v>
      </c>
      <c r="H121" s="0" t="n">
        <v>0.3311</v>
      </c>
      <c r="I121" s="0" t="n">
        <v>0.3476</v>
      </c>
      <c r="J121" s="0" t="b">
        <f aca="false">FALSE()</f>
        <v>0</v>
      </c>
      <c r="K121" s="0" t="b">
        <f aca="false">FALSE()</f>
        <v>0</v>
      </c>
      <c r="L121" s="0" t="b">
        <f aca="false">FALSE()</f>
        <v>0</v>
      </c>
      <c r="M121" s="0" t="s">
        <v>1118</v>
      </c>
      <c r="N121" s="0" t="n">
        <v>0.0018</v>
      </c>
      <c r="O121" s="63" t="n">
        <v>2.3E-019</v>
      </c>
      <c r="P121" s="0" t="n">
        <v>692414</v>
      </c>
      <c r="Q121" s="0" t="s">
        <v>1019</v>
      </c>
      <c r="R121" s="0" t="b">
        <f aca="false">TRUE()</f>
        <v>1</v>
      </c>
      <c r="S121" s="0" t="s">
        <v>1116</v>
      </c>
      <c r="T121" s="0" t="n">
        <v>0.0539304</v>
      </c>
      <c r="U121" s="63" t="n">
        <v>7.8023E-006</v>
      </c>
      <c r="V121" s="0" t="n">
        <v>1194</v>
      </c>
      <c r="W121" s="0" t="s">
        <v>1020</v>
      </c>
      <c r="X121" s="0" t="b">
        <f aca="false">TRUE()</f>
        <v>1</v>
      </c>
      <c r="Y121" s="0" t="s">
        <v>1116</v>
      </c>
      <c r="Z121" s="0" t="s">
        <v>1119</v>
      </c>
      <c r="AA121" s="0" t="n">
        <v>2</v>
      </c>
      <c r="AB121" s="0" t="b">
        <f aca="false">TRUE()</f>
        <v>1</v>
      </c>
      <c r="AC121" s="0" t="s">
        <v>139</v>
      </c>
      <c r="AD121" s="0" t="s">
        <v>139</v>
      </c>
      <c r="AE121" s="0" t="n">
        <v>0.0166335474289874</v>
      </c>
      <c r="AF121" s="0" t="n">
        <v>0.000116915064428576</v>
      </c>
      <c r="AG121" s="0" t="b">
        <f aca="false">TRUE()</f>
        <v>1</v>
      </c>
      <c r="AH121" s="63" t="n">
        <v>4.14692993617867E-005</v>
      </c>
    </row>
    <row r="122" customFormat="false" ht="15.75" hidden="false" customHeight="false" outlineLevel="0" collapsed="false">
      <c r="A122" s="0" t="s">
        <v>354</v>
      </c>
      <c r="B122" s="0" t="s">
        <v>1068</v>
      </c>
      <c r="C122" s="0" t="s">
        <v>1067</v>
      </c>
      <c r="D122" s="0" t="s">
        <v>1068</v>
      </c>
      <c r="E122" s="0" t="s">
        <v>1067</v>
      </c>
      <c r="F122" s="0" t="n">
        <v>0.294335</v>
      </c>
      <c r="G122" s="0" t="n">
        <v>-0.0117</v>
      </c>
      <c r="H122" s="0" t="n">
        <v>0.5161</v>
      </c>
      <c r="I122" s="0" t="n">
        <v>0.5613</v>
      </c>
      <c r="J122" s="0" t="b">
        <f aca="false">FALSE()</f>
        <v>0</v>
      </c>
      <c r="K122" s="0" t="b">
        <f aca="false">FALSE()</f>
        <v>0</v>
      </c>
      <c r="L122" s="0" t="b">
        <f aca="false">FALSE()</f>
        <v>0</v>
      </c>
      <c r="M122" s="0" t="s">
        <v>1118</v>
      </c>
      <c r="N122" s="0" t="n">
        <v>0.0016</v>
      </c>
      <c r="O122" s="63" t="n">
        <v>9.3E-013</v>
      </c>
      <c r="P122" s="0" t="n">
        <v>790384</v>
      </c>
      <c r="Q122" s="0" t="s">
        <v>1019</v>
      </c>
      <c r="R122" s="0" t="b">
        <f aca="false">TRUE()</f>
        <v>1</v>
      </c>
      <c r="S122" s="0" t="s">
        <v>1116</v>
      </c>
      <c r="T122" s="0" t="n">
        <v>0.0375983</v>
      </c>
      <c r="U122" s="63" t="n">
        <v>4.94004E-015</v>
      </c>
      <c r="V122" s="0" t="n">
        <v>1194</v>
      </c>
      <c r="W122" s="0" t="s">
        <v>1020</v>
      </c>
      <c r="X122" s="0" t="b">
        <f aca="false">TRUE()</f>
        <v>1</v>
      </c>
      <c r="Y122" s="0" t="s">
        <v>1116</v>
      </c>
      <c r="Z122" s="0" t="s">
        <v>1119</v>
      </c>
      <c r="AA122" s="0" t="n">
        <v>2</v>
      </c>
      <c r="AB122" s="0" t="b">
        <f aca="false">TRUE()</f>
        <v>1</v>
      </c>
      <c r="AC122" s="0" t="s">
        <v>139</v>
      </c>
      <c r="AD122" s="0" t="s">
        <v>139</v>
      </c>
      <c r="AE122" s="0" t="n">
        <v>0.0501330654883666</v>
      </c>
      <c r="AF122" s="63" t="n">
        <v>6.45046106708981E-005</v>
      </c>
      <c r="AG122" s="0" t="b">
        <f aca="false">TRUE()</f>
        <v>1</v>
      </c>
      <c r="AH122" s="63" t="n">
        <v>3.52555923292963E-014</v>
      </c>
    </row>
    <row r="123" customFormat="false" ht="15.75" hidden="false" customHeight="false" outlineLevel="0" collapsed="false">
      <c r="A123" s="0" t="s">
        <v>343</v>
      </c>
      <c r="B123" s="0" t="s">
        <v>1065</v>
      </c>
      <c r="C123" s="0" t="s">
        <v>1064</v>
      </c>
      <c r="D123" s="0" t="s">
        <v>1065</v>
      </c>
      <c r="E123" s="0" t="s">
        <v>1064</v>
      </c>
      <c r="F123" s="0" t="n">
        <v>0.181622</v>
      </c>
      <c r="G123" s="0" t="n">
        <v>-0.0113</v>
      </c>
      <c r="H123" s="0" t="n">
        <v>0.44</v>
      </c>
      <c r="I123" s="0" t="n">
        <v>0.45</v>
      </c>
      <c r="J123" s="0" t="b">
        <f aca="false">FALSE()</f>
        <v>0</v>
      </c>
      <c r="K123" s="0" t="b">
        <f aca="false">FALSE()</f>
        <v>0</v>
      </c>
      <c r="L123" s="0" t="b">
        <f aca="false">FALSE()</f>
        <v>0</v>
      </c>
      <c r="M123" s="0" t="s">
        <v>1118</v>
      </c>
      <c r="N123" s="0" t="n">
        <v>0.0017</v>
      </c>
      <c r="O123" s="63" t="n">
        <v>5.5E-011</v>
      </c>
      <c r="P123" s="0" t="n">
        <v>692545</v>
      </c>
      <c r="Q123" s="0" t="s">
        <v>1019</v>
      </c>
      <c r="R123" s="0" t="b">
        <f aca="false">TRUE()</f>
        <v>1</v>
      </c>
      <c r="S123" s="0" t="s">
        <v>1116</v>
      </c>
      <c r="T123" s="0" t="n">
        <v>0.0435901</v>
      </c>
      <c r="U123" s="63" t="n">
        <v>3.09175E-005</v>
      </c>
      <c r="V123" s="0" t="n">
        <v>1194</v>
      </c>
      <c r="W123" s="0" t="s">
        <v>1020</v>
      </c>
      <c r="X123" s="0" t="b">
        <f aca="false">TRUE()</f>
        <v>1</v>
      </c>
      <c r="Y123" s="0" t="s">
        <v>1116</v>
      </c>
      <c r="Z123" s="0" t="s">
        <v>1119</v>
      </c>
      <c r="AA123" s="0" t="n">
        <v>2</v>
      </c>
      <c r="AB123" s="0" t="b">
        <f aca="false">TRUE()</f>
        <v>1</v>
      </c>
      <c r="AC123" s="0" t="s">
        <v>139</v>
      </c>
      <c r="AD123" s="0" t="s">
        <v>139</v>
      </c>
      <c r="AE123" s="0" t="n">
        <v>0.0144646082282712</v>
      </c>
      <c r="AF123" s="63" t="n">
        <v>6.20727611654831E-005</v>
      </c>
      <c r="AG123" s="0" t="b">
        <f aca="false">TRUE()</f>
        <v>1</v>
      </c>
      <c r="AH123" s="63" t="n">
        <v>9.79884008149349E-005</v>
      </c>
    </row>
    <row r="124" customFormat="false" ht="15.75" hidden="false" customHeight="false" outlineLevel="0" collapsed="false">
      <c r="A124" s="0" t="s">
        <v>372</v>
      </c>
      <c r="B124" s="0" t="s">
        <v>1067</v>
      </c>
      <c r="C124" s="0" t="s">
        <v>1068</v>
      </c>
      <c r="D124" s="0" t="s">
        <v>1067</v>
      </c>
      <c r="E124" s="0" t="s">
        <v>1068</v>
      </c>
      <c r="F124" s="0" t="n">
        <v>0.395781</v>
      </c>
      <c r="G124" s="0" t="n">
        <v>0.0168</v>
      </c>
      <c r="H124" s="0" t="n">
        <v>0.86</v>
      </c>
      <c r="I124" s="0" t="n">
        <v>0.92382</v>
      </c>
      <c r="J124" s="0" t="b">
        <f aca="false">FALSE()</f>
        <v>0</v>
      </c>
      <c r="K124" s="0" t="b">
        <f aca="false">FALSE()</f>
        <v>0</v>
      </c>
      <c r="L124" s="0" t="b">
        <f aca="false">FALSE()</f>
        <v>0</v>
      </c>
      <c r="M124" s="0" t="s">
        <v>1118</v>
      </c>
      <c r="N124" s="0" t="n">
        <v>0.0031</v>
      </c>
      <c r="O124" s="63" t="n">
        <v>4.1E-008</v>
      </c>
      <c r="P124" s="0" t="n">
        <v>783736</v>
      </c>
      <c r="Q124" s="0" t="s">
        <v>1019</v>
      </c>
      <c r="R124" s="0" t="b">
        <f aca="false">TRUE()</f>
        <v>1</v>
      </c>
      <c r="S124" s="0" t="s">
        <v>1116</v>
      </c>
      <c r="T124" s="0" t="n">
        <v>0.0685331</v>
      </c>
      <c r="U124" s="63" t="n">
        <v>7.69395E-009</v>
      </c>
      <c r="V124" s="0" t="n">
        <v>1194</v>
      </c>
      <c r="W124" s="0" t="s">
        <v>1020</v>
      </c>
      <c r="X124" s="0" t="b">
        <f aca="false">TRUE()</f>
        <v>1</v>
      </c>
      <c r="Y124" s="0" t="s">
        <v>1116</v>
      </c>
      <c r="Z124" s="0" t="s">
        <v>1119</v>
      </c>
      <c r="AA124" s="0" t="n">
        <v>2</v>
      </c>
      <c r="AB124" s="0" t="b">
        <f aca="false">TRUE()</f>
        <v>1</v>
      </c>
      <c r="AC124" s="0" t="s">
        <v>139</v>
      </c>
      <c r="AD124" s="0" t="s">
        <v>139</v>
      </c>
      <c r="AE124" s="0" t="n">
        <v>0.0276022752763225</v>
      </c>
      <c r="AF124" s="63" t="n">
        <v>3.84064107293032E-005</v>
      </c>
      <c r="AG124" s="0" t="b">
        <f aca="false">TRUE()</f>
        <v>1</v>
      </c>
      <c r="AH124" s="63" t="n">
        <v>2.55984228377501E-008</v>
      </c>
    </row>
    <row r="125" customFormat="false" ht="15.75" hidden="false" customHeight="false" outlineLevel="0" collapsed="false">
      <c r="A125" s="0" t="s">
        <v>374</v>
      </c>
      <c r="B125" s="0" t="s">
        <v>1065</v>
      </c>
      <c r="C125" s="0" t="s">
        <v>1064</v>
      </c>
      <c r="D125" s="0" t="s">
        <v>1065</v>
      </c>
      <c r="E125" s="0" t="s">
        <v>1064</v>
      </c>
      <c r="F125" s="0" t="n">
        <v>0.214048</v>
      </c>
      <c r="G125" s="0" t="n">
        <v>-0.0156</v>
      </c>
      <c r="H125" s="0" t="n">
        <v>0.8018</v>
      </c>
      <c r="I125" s="0" t="n">
        <v>0.8583</v>
      </c>
      <c r="J125" s="0" t="b">
        <f aca="false">FALSE()</f>
        <v>0</v>
      </c>
      <c r="K125" s="0" t="b">
        <f aca="false">FALSE()</f>
        <v>0</v>
      </c>
      <c r="L125" s="0" t="b">
        <f aca="false">FALSE()</f>
        <v>0</v>
      </c>
      <c r="M125" s="0" t="s">
        <v>1118</v>
      </c>
      <c r="N125" s="0" t="n">
        <v>0.0026</v>
      </c>
      <c r="O125" s="63" t="n">
        <v>9.7E-010</v>
      </c>
      <c r="P125" s="0" t="n">
        <v>680377</v>
      </c>
      <c r="Q125" s="0" t="s">
        <v>1019</v>
      </c>
      <c r="R125" s="0" t="b">
        <f aca="false">TRUE()</f>
        <v>1</v>
      </c>
      <c r="S125" s="0" t="s">
        <v>1116</v>
      </c>
      <c r="T125" s="0" t="n">
        <v>0.0561</v>
      </c>
      <c r="U125" s="0" t="n">
        <v>0.000135928</v>
      </c>
      <c r="V125" s="0" t="n">
        <v>1194</v>
      </c>
      <c r="W125" s="0" t="s">
        <v>1020</v>
      </c>
      <c r="X125" s="0" t="b">
        <f aca="false">TRUE()</f>
        <v>1</v>
      </c>
      <c r="Y125" s="0" t="s">
        <v>1116</v>
      </c>
      <c r="Z125" s="0" t="s">
        <v>1119</v>
      </c>
      <c r="AA125" s="0" t="n">
        <v>2</v>
      </c>
      <c r="AB125" s="0" t="b">
        <f aca="false">TRUE()</f>
        <v>1</v>
      </c>
      <c r="AC125" s="0" t="s">
        <v>139</v>
      </c>
      <c r="AD125" s="0" t="s">
        <v>139</v>
      </c>
      <c r="AE125" s="0" t="n">
        <v>0.0121435982971839</v>
      </c>
      <c r="AF125" s="63" t="n">
        <v>5.49435866021583E-005</v>
      </c>
      <c r="AG125" s="0" t="b">
        <f aca="false">TRUE()</f>
        <v>1</v>
      </c>
      <c r="AH125" s="0" t="n">
        <v>0.000371407736114554</v>
      </c>
    </row>
    <row r="126" customFormat="false" ht="15.75" hidden="false" customHeight="false" outlineLevel="0" collapsed="false">
      <c r="A126" s="0" t="s">
        <v>410</v>
      </c>
      <c r="B126" s="0" t="s">
        <v>1064</v>
      </c>
      <c r="C126" s="0" t="s">
        <v>1065</v>
      </c>
      <c r="D126" s="0" t="s">
        <v>1064</v>
      </c>
      <c r="E126" s="0" t="s">
        <v>1065</v>
      </c>
      <c r="F126" s="0" t="n">
        <v>-0.21424</v>
      </c>
      <c r="G126" s="0" t="n">
        <v>0.0197</v>
      </c>
      <c r="H126" s="0" t="n">
        <v>0.8256</v>
      </c>
      <c r="I126" s="0" t="n">
        <v>0.8942</v>
      </c>
      <c r="J126" s="0" t="b">
        <f aca="false">FALSE()</f>
        <v>0</v>
      </c>
      <c r="K126" s="0" t="b">
        <f aca="false">FALSE()</f>
        <v>0</v>
      </c>
      <c r="L126" s="0" t="b">
        <f aca="false">FALSE()</f>
        <v>0</v>
      </c>
      <c r="M126" s="0" t="s">
        <v>1118</v>
      </c>
      <c r="N126" s="0" t="n">
        <v>0.0029</v>
      </c>
      <c r="O126" s="63" t="n">
        <v>1.1E-011</v>
      </c>
      <c r="P126" s="0" t="n">
        <v>676265</v>
      </c>
      <c r="Q126" s="0" t="s">
        <v>1019</v>
      </c>
      <c r="R126" s="0" t="b">
        <f aca="false">TRUE()</f>
        <v>1</v>
      </c>
      <c r="S126" s="0" t="s">
        <v>1116</v>
      </c>
      <c r="T126" s="0" t="n">
        <v>0.0642628</v>
      </c>
      <c r="U126" s="0" t="n">
        <v>0.00085665</v>
      </c>
      <c r="V126" s="0" t="n">
        <v>1194</v>
      </c>
      <c r="W126" s="0" t="s">
        <v>1020</v>
      </c>
      <c r="X126" s="0" t="b">
        <f aca="false">TRUE()</f>
        <v>1</v>
      </c>
      <c r="Y126" s="0" t="s">
        <v>1116</v>
      </c>
      <c r="Z126" s="0" t="s">
        <v>1119</v>
      </c>
      <c r="AA126" s="0" t="n">
        <v>2</v>
      </c>
      <c r="AB126" s="0" t="b">
        <f aca="false">TRUE()</f>
        <v>1</v>
      </c>
      <c r="AC126" s="0" t="s">
        <v>139</v>
      </c>
      <c r="AD126" s="0" t="s">
        <v>139</v>
      </c>
      <c r="AE126" s="0" t="n">
        <v>0.00928456980102536</v>
      </c>
      <c r="AF126" s="63" t="n">
        <v>6.82258061171481E-005</v>
      </c>
      <c r="AG126" s="0" t="b">
        <f aca="false">TRUE()</f>
        <v>1</v>
      </c>
      <c r="AH126" s="0" t="n">
        <v>0.00230408722291793</v>
      </c>
    </row>
    <row r="127" customFormat="false" ht="15.75" hidden="false" customHeight="false" outlineLevel="0" collapsed="false">
      <c r="A127" s="0" t="s">
        <v>421</v>
      </c>
      <c r="B127" s="0" t="s">
        <v>1065</v>
      </c>
      <c r="C127" s="0" t="s">
        <v>1064</v>
      </c>
      <c r="D127" s="0" t="s">
        <v>1065</v>
      </c>
      <c r="E127" s="0" t="s">
        <v>1064</v>
      </c>
      <c r="F127" s="0" t="n">
        <v>-0.15906</v>
      </c>
      <c r="G127" s="0" t="n">
        <v>0.0132</v>
      </c>
      <c r="H127" s="0" t="n">
        <v>0.6589</v>
      </c>
      <c r="I127" s="0" t="n">
        <v>0.7457</v>
      </c>
      <c r="J127" s="0" t="b">
        <f aca="false">FALSE()</f>
        <v>0</v>
      </c>
      <c r="K127" s="0" t="b">
        <f aca="false">FALSE()</f>
        <v>0</v>
      </c>
      <c r="L127" s="0" t="b">
        <f aca="false">FALSE()</f>
        <v>0</v>
      </c>
      <c r="M127" s="0" t="s">
        <v>1118</v>
      </c>
      <c r="N127" s="0" t="n">
        <v>0.0019</v>
      </c>
      <c r="O127" s="63" t="n">
        <v>4.1E-012</v>
      </c>
      <c r="P127" s="0" t="n">
        <v>794714</v>
      </c>
      <c r="Q127" s="0" t="s">
        <v>1019</v>
      </c>
      <c r="R127" s="0" t="b">
        <f aca="false">TRUE()</f>
        <v>1</v>
      </c>
      <c r="S127" s="0" t="s">
        <v>1116</v>
      </c>
      <c r="T127" s="0" t="n">
        <v>0.0702999</v>
      </c>
      <c r="U127" s="0" t="n">
        <v>0.0236605</v>
      </c>
      <c r="V127" s="0" t="n">
        <v>1194</v>
      </c>
      <c r="W127" s="0" t="s">
        <v>1020</v>
      </c>
      <c r="X127" s="0" t="b">
        <f aca="false">TRUE()</f>
        <v>1</v>
      </c>
      <c r="Y127" s="0" t="s">
        <v>1116</v>
      </c>
      <c r="Z127" s="0" t="s">
        <v>1119</v>
      </c>
      <c r="AA127" s="0" t="n">
        <v>2</v>
      </c>
      <c r="AB127" s="0" t="b">
        <f aca="false">TRUE()</f>
        <v>1</v>
      </c>
      <c r="AC127" s="0" t="s">
        <v>139</v>
      </c>
      <c r="AD127" s="0" t="s">
        <v>139</v>
      </c>
      <c r="AE127" s="0" t="n">
        <v>0.00428733036541456</v>
      </c>
      <c r="AF127" s="63" t="n">
        <v>6.04912990753281E-005</v>
      </c>
      <c r="AG127" s="0" t="b">
        <f aca="false">TRUE()</f>
        <v>1</v>
      </c>
      <c r="AH127" s="0" t="n">
        <v>0.0462592889556068</v>
      </c>
    </row>
    <row r="128" customFormat="false" ht="15.75" hidden="false" customHeight="false" outlineLevel="0" collapsed="false">
      <c r="A128" s="0" t="s">
        <v>428</v>
      </c>
      <c r="B128" s="0" t="s">
        <v>1068</v>
      </c>
      <c r="C128" s="0" t="s">
        <v>1065</v>
      </c>
      <c r="D128" s="0" t="s">
        <v>1068</v>
      </c>
      <c r="E128" s="0" t="s">
        <v>1065</v>
      </c>
      <c r="F128" s="0" t="n">
        <v>0.237686</v>
      </c>
      <c r="G128" s="0" t="n">
        <v>-0.0187</v>
      </c>
      <c r="H128" s="0" t="n">
        <v>0.85</v>
      </c>
      <c r="I128" s="0" t="n">
        <v>0.8469</v>
      </c>
      <c r="J128" s="0" t="b">
        <f aca="false">FALSE()</f>
        <v>0</v>
      </c>
      <c r="K128" s="0" t="b">
        <f aca="false">TRUE()</f>
        <v>1</v>
      </c>
      <c r="L128" s="0" t="b">
        <f aca="false">FALSE()</f>
        <v>0</v>
      </c>
      <c r="M128" s="0" t="s">
        <v>1118</v>
      </c>
      <c r="N128" s="0" t="n">
        <v>0.0024</v>
      </c>
      <c r="O128" s="63" t="n">
        <v>2.3E-014</v>
      </c>
      <c r="P128" s="0" t="n">
        <v>683494</v>
      </c>
      <c r="Q128" s="0" t="s">
        <v>1019</v>
      </c>
      <c r="R128" s="0" t="b">
        <f aca="false">TRUE()</f>
        <v>1</v>
      </c>
      <c r="S128" s="0" t="s">
        <v>1116</v>
      </c>
      <c r="T128" s="0" t="n">
        <v>0.0642968</v>
      </c>
      <c r="U128" s="0" t="n">
        <v>0.00021842</v>
      </c>
      <c r="V128" s="0" t="n">
        <v>1194</v>
      </c>
      <c r="W128" s="0" t="s">
        <v>1020</v>
      </c>
      <c r="X128" s="0" t="b">
        <f aca="false">TRUE()</f>
        <v>1</v>
      </c>
      <c r="Y128" s="0" t="s">
        <v>1116</v>
      </c>
      <c r="Z128" s="0" t="s">
        <v>1119</v>
      </c>
      <c r="AA128" s="0" t="n">
        <v>2</v>
      </c>
      <c r="AB128" s="0" t="b">
        <f aca="false">TRUE()</f>
        <v>1</v>
      </c>
      <c r="AC128" s="0" t="s">
        <v>139</v>
      </c>
      <c r="AD128" s="0" t="s">
        <v>139</v>
      </c>
      <c r="AE128" s="0" t="n">
        <v>0.0114036494743457</v>
      </c>
      <c r="AF128" s="63" t="n">
        <v>8.52273047646654E-005</v>
      </c>
      <c r="AG128" s="0" t="b">
        <f aca="false">TRUE()</f>
        <v>1</v>
      </c>
      <c r="AH128" s="0" t="n">
        <v>0.000730424046290846</v>
      </c>
    </row>
    <row r="129" customFormat="false" ht="15.75" hidden="false" customHeight="false" outlineLevel="0" collapsed="false">
      <c r="A129" s="0" t="s">
        <v>453</v>
      </c>
      <c r="B129" s="0" t="s">
        <v>1068</v>
      </c>
      <c r="C129" s="0" t="s">
        <v>1067</v>
      </c>
      <c r="D129" s="0" t="s">
        <v>1068</v>
      </c>
      <c r="E129" s="0" t="s">
        <v>1067</v>
      </c>
      <c r="F129" s="0" t="n">
        <v>0.819597</v>
      </c>
      <c r="G129" s="0" t="n">
        <v>0.018</v>
      </c>
      <c r="H129" s="0" t="n">
        <v>0.8683</v>
      </c>
      <c r="I129" s="0" t="n">
        <v>0.8375</v>
      </c>
      <c r="J129" s="0" t="b">
        <f aca="false">FALSE()</f>
        <v>0</v>
      </c>
      <c r="K129" s="0" t="b">
        <f aca="false">FALSE()</f>
        <v>0</v>
      </c>
      <c r="L129" s="0" t="b">
        <f aca="false">FALSE()</f>
        <v>0</v>
      </c>
      <c r="M129" s="0" t="s">
        <v>1118</v>
      </c>
      <c r="N129" s="0" t="n">
        <v>0.0024</v>
      </c>
      <c r="O129" s="63" t="n">
        <v>2.4E-014</v>
      </c>
      <c r="P129" s="0" t="n">
        <v>690463</v>
      </c>
      <c r="Q129" s="0" t="s">
        <v>1019</v>
      </c>
      <c r="R129" s="0" t="b">
        <f aca="false">TRUE()</f>
        <v>1</v>
      </c>
      <c r="S129" s="0" t="s">
        <v>1116</v>
      </c>
      <c r="T129" s="0" t="n">
        <v>0.112485</v>
      </c>
      <c r="U129" s="63" t="n">
        <v>3.18607E-013</v>
      </c>
      <c r="V129" s="0" t="n">
        <v>1194</v>
      </c>
      <c r="W129" s="0" t="s">
        <v>1020</v>
      </c>
      <c r="X129" s="0" t="b">
        <f aca="false">TRUE()</f>
        <v>1</v>
      </c>
      <c r="Y129" s="0" t="s">
        <v>1116</v>
      </c>
      <c r="Z129" s="0" t="s">
        <v>1119</v>
      </c>
      <c r="AA129" s="0" t="n">
        <v>2</v>
      </c>
      <c r="AB129" s="0" t="b">
        <f aca="false">TRUE()</f>
        <v>1</v>
      </c>
      <c r="AC129" s="0" t="s">
        <v>139</v>
      </c>
      <c r="AD129" s="0" t="s">
        <v>139</v>
      </c>
      <c r="AE129" s="0" t="n">
        <v>0.0435783333841148</v>
      </c>
      <c r="AF129" s="63" t="n">
        <v>8.42459147997662E-005</v>
      </c>
      <c r="AG129" s="0" t="b">
        <f aca="false">TRUE()</f>
        <v>1</v>
      </c>
      <c r="AH129" s="63" t="n">
        <v>2.76910085384233E-012</v>
      </c>
    </row>
    <row r="130" customFormat="false" ht="15.75" hidden="false" customHeight="false" outlineLevel="0" collapsed="false">
      <c r="A130" s="0" t="s">
        <v>460</v>
      </c>
      <c r="B130" s="0" t="s">
        <v>1064</v>
      </c>
      <c r="C130" s="0" t="s">
        <v>1068</v>
      </c>
      <c r="D130" s="0" t="s">
        <v>1064</v>
      </c>
      <c r="E130" s="0" t="s">
        <v>1068</v>
      </c>
      <c r="F130" s="0" t="n">
        <v>-0.196896</v>
      </c>
      <c r="G130" s="0" t="n">
        <v>0.0126</v>
      </c>
      <c r="H130" s="0" t="n">
        <v>0.7489</v>
      </c>
      <c r="I130" s="0" t="n">
        <v>0.7148</v>
      </c>
      <c r="J130" s="0" t="b">
        <f aca="false">FALSE()</f>
        <v>0</v>
      </c>
      <c r="K130" s="0" t="b">
        <f aca="false">FALSE()</f>
        <v>0</v>
      </c>
      <c r="L130" s="0" t="b">
        <f aca="false">FALSE()</f>
        <v>0</v>
      </c>
      <c r="M130" s="0" t="s">
        <v>1118</v>
      </c>
      <c r="N130" s="0" t="n">
        <v>0.0019</v>
      </c>
      <c r="O130" s="63" t="n">
        <v>4E-011</v>
      </c>
      <c r="P130" s="0" t="n">
        <v>689765</v>
      </c>
      <c r="Q130" s="0" t="s">
        <v>1019</v>
      </c>
      <c r="R130" s="0" t="b">
        <f aca="false">TRUE()</f>
        <v>1</v>
      </c>
      <c r="S130" s="0" t="s">
        <v>1116</v>
      </c>
      <c r="T130" s="0" t="n">
        <v>0.0508491</v>
      </c>
      <c r="U130" s="0" t="n">
        <v>0.000107876</v>
      </c>
      <c r="V130" s="0" t="n">
        <v>1194</v>
      </c>
      <c r="W130" s="0" t="s">
        <v>1020</v>
      </c>
      <c r="X130" s="0" t="b">
        <f aca="false">TRUE()</f>
        <v>1</v>
      </c>
      <c r="Y130" s="0" t="s">
        <v>1116</v>
      </c>
      <c r="Z130" s="0" t="s">
        <v>1119</v>
      </c>
      <c r="AA130" s="0" t="n">
        <v>2</v>
      </c>
      <c r="AB130" s="0" t="b">
        <f aca="false">TRUE()</f>
        <v>1</v>
      </c>
      <c r="AC130" s="0" t="s">
        <v>139</v>
      </c>
      <c r="AD130" s="0" t="s">
        <v>139</v>
      </c>
      <c r="AE130" s="0" t="n">
        <v>0.0125048868070834</v>
      </c>
      <c r="AF130" s="63" t="n">
        <v>6.32261853467271E-005</v>
      </c>
      <c r="AG130" s="0" t="b">
        <f aca="false">TRUE()</f>
        <v>1</v>
      </c>
      <c r="AH130" s="0" t="n">
        <v>0.000320832615778565</v>
      </c>
    </row>
    <row r="131" customFormat="false" ht="15.75" hidden="false" customHeight="false" outlineLevel="0" collapsed="false">
      <c r="A131" s="0" t="s">
        <v>481</v>
      </c>
      <c r="B131" s="0" t="s">
        <v>1068</v>
      </c>
      <c r="C131" s="0" t="s">
        <v>1065</v>
      </c>
      <c r="D131" s="0" t="s">
        <v>1068</v>
      </c>
      <c r="E131" s="0" t="s">
        <v>1065</v>
      </c>
      <c r="F131" s="0" t="n">
        <v>0.366256</v>
      </c>
      <c r="G131" s="0" t="n">
        <v>0.0166</v>
      </c>
      <c r="H131" s="0" t="n">
        <v>0.8731</v>
      </c>
      <c r="I131" s="0" t="n">
        <v>0.90634</v>
      </c>
      <c r="J131" s="0" t="b">
        <f aca="false">FALSE()</f>
        <v>0</v>
      </c>
      <c r="K131" s="0" t="b">
        <f aca="false">TRUE()</f>
        <v>1</v>
      </c>
      <c r="L131" s="0" t="b">
        <f aca="false">FALSE()</f>
        <v>0</v>
      </c>
      <c r="M131" s="0" t="s">
        <v>1118</v>
      </c>
      <c r="N131" s="0" t="n">
        <v>0.0029</v>
      </c>
      <c r="O131" s="63" t="n">
        <v>1.4E-008</v>
      </c>
      <c r="P131" s="0" t="n">
        <v>692600</v>
      </c>
      <c r="Q131" s="0" t="s">
        <v>1019</v>
      </c>
      <c r="R131" s="0" t="b">
        <f aca="false">TRUE()</f>
        <v>1</v>
      </c>
      <c r="S131" s="0" t="s">
        <v>1116</v>
      </c>
      <c r="T131" s="0" t="n">
        <v>0.083252</v>
      </c>
      <c r="U131" s="63" t="n">
        <v>1.08569E-005</v>
      </c>
      <c r="V131" s="0" t="n">
        <v>1194</v>
      </c>
      <c r="W131" s="0" t="s">
        <v>1020</v>
      </c>
      <c r="X131" s="0" t="b">
        <f aca="false">TRUE()</f>
        <v>1</v>
      </c>
      <c r="Y131" s="0" t="s">
        <v>1116</v>
      </c>
      <c r="Z131" s="0" t="s">
        <v>1119</v>
      </c>
      <c r="AA131" s="0" t="n">
        <v>2</v>
      </c>
      <c r="AB131" s="0" t="b">
        <f aca="false">TRUE()</f>
        <v>1</v>
      </c>
      <c r="AC131" s="0" t="s">
        <v>139</v>
      </c>
      <c r="AD131" s="0" t="s">
        <v>139</v>
      </c>
      <c r="AE131" s="0" t="n">
        <v>0.0161123812467218</v>
      </c>
      <c r="AF131" s="63" t="n">
        <v>4.64711774600056E-005</v>
      </c>
      <c r="AG131" s="0" t="b">
        <f aca="false">TRUE()</f>
        <v>1</v>
      </c>
      <c r="AH131" s="63" t="n">
        <v>3.10622299156069E-005</v>
      </c>
    </row>
    <row r="132" customFormat="false" ht="15.75" hidden="false" customHeight="false" outlineLevel="0" collapsed="false">
      <c r="A132" s="0" t="s">
        <v>510</v>
      </c>
      <c r="B132" s="0" t="s">
        <v>1065</v>
      </c>
      <c r="C132" s="0" t="s">
        <v>1067</v>
      </c>
      <c r="D132" s="0" t="s">
        <v>1065</v>
      </c>
      <c r="E132" s="0" t="s">
        <v>1067</v>
      </c>
      <c r="F132" s="0" t="n">
        <v>-0.196421</v>
      </c>
      <c r="G132" s="0" t="n">
        <v>0.0133</v>
      </c>
      <c r="H132" s="0" t="n">
        <v>0.7056</v>
      </c>
      <c r="I132" s="0" t="n">
        <v>0.7185</v>
      </c>
      <c r="J132" s="0" t="b">
        <f aca="false">FALSE()</f>
        <v>0</v>
      </c>
      <c r="K132" s="0" t="b">
        <f aca="false">FALSE()</f>
        <v>0</v>
      </c>
      <c r="L132" s="0" t="b">
        <f aca="false">FALSE()</f>
        <v>0</v>
      </c>
      <c r="M132" s="0" t="s">
        <v>1118</v>
      </c>
      <c r="N132" s="0" t="n">
        <v>0.0018</v>
      </c>
      <c r="O132" s="63" t="n">
        <v>3.7E-013</v>
      </c>
      <c r="P132" s="0" t="n">
        <v>795026</v>
      </c>
      <c r="Q132" s="0" t="s">
        <v>1019</v>
      </c>
      <c r="R132" s="0" t="b">
        <f aca="false">TRUE()</f>
        <v>1</v>
      </c>
      <c r="S132" s="0" t="s">
        <v>1116</v>
      </c>
      <c r="T132" s="0" t="n">
        <v>0.0440958</v>
      </c>
      <c r="U132" s="63" t="n">
        <v>8.41261E-006</v>
      </c>
      <c r="V132" s="0" t="n">
        <v>1194</v>
      </c>
      <c r="W132" s="0" t="s">
        <v>1020</v>
      </c>
      <c r="X132" s="0" t="b">
        <f aca="false">TRUE()</f>
        <v>1</v>
      </c>
      <c r="Y132" s="0" t="s">
        <v>1116</v>
      </c>
      <c r="Z132" s="0" t="s">
        <v>1119</v>
      </c>
      <c r="AA132" s="0" t="n">
        <v>2</v>
      </c>
      <c r="AB132" s="0" t="b">
        <f aca="false">TRUE()</f>
        <v>1</v>
      </c>
      <c r="AC132" s="0" t="s">
        <v>139</v>
      </c>
      <c r="AD132" s="0" t="s">
        <v>139</v>
      </c>
      <c r="AE132" s="0" t="n">
        <v>0.0165147074372344</v>
      </c>
      <c r="AF132" s="63" t="n">
        <v>6.64040097270369E-005</v>
      </c>
      <c r="AG132" s="0" t="b">
        <f aca="false">TRUE()</f>
        <v>1</v>
      </c>
      <c r="AH132" s="63" t="n">
        <v>2.97621701721716E-005</v>
      </c>
    </row>
    <row r="133" customFormat="false" ht="15.75" hidden="false" customHeight="false" outlineLevel="0" collapsed="false">
      <c r="A133" s="0" t="s">
        <v>345</v>
      </c>
      <c r="B133" s="0" t="s">
        <v>1064</v>
      </c>
      <c r="C133" s="0" t="s">
        <v>1065</v>
      </c>
      <c r="D133" s="0" t="s">
        <v>1064</v>
      </c>
      <c r="E133" s="0" t="s">
        <v>1065</v>
      </c>
      <c r="F133" s="0" t="n">
        <v>0.549732</v>
      </c>
      <c r="G133" s="0" t="n">
        <v>0.0112</v>
      </c>
      <c r="H133" s="0" t="n">
        <v>0.6289</v>
      </c>
      <c r="I133" s="0" t="n">
        <v>0.5884</v>
      </c>
      <c r="J133" s="0" t="b">
        <f aca="false">FALSE()</f>
        <v>0</v>
      </c>
      <c r="K133" s="0" t="b">
        <f aca="false">FALSE()</f>
        <v>0</v>
      </c>
      <c r="L133" s="0" t="b">
        <f aca="false">FALSE()</f>
        <v>0</v>
      </c>
      <c r="M133" s="0" t="s">
        <v>1118</v>
      </c>
      <c r="N133" s="0" t="n">
        <v>0.0017</v>
      </c>
      <c r="O133" s="63" t="n">
        <v>1.6E-010</v>
      </c>
      <c r="P133" s="0" t="n">
        <v>689143</v>
      </c>
      <c r="Q133" s="0" t="s">
        <v>1019</v>
      </c>
      <c r="R133" s="0" t="b">
        <f aca="false">TRUE()</f>
        <v>1</v>
      </c>
      <c r="S133" s="0" t="s">
        <v>1116</v>
      </c>
      <c r="T133" s="0" t="n">
        <v>0.0840395</v>
      </c>
      <c r="U133" s="63" t="n">
        <v>6.09672E-011</v>
      </c>
      <c r="V133" s="0" t="n">
        <v>1194</v>
      </c>
      <c r="W133" s="0" t="s">
        <v>1020</v>
      </c>
      <c r="X133" s="0" t="b">
        <f aca="false">TRUE()</f>
        <v>1</v>
      </c>
      <c r="Y133" s="0" t="s">
        <v>1116</v>
      </c>
      <c r="Z133" s="0" t="s">
        <v>1119</v>
      </c>
      <c r="AA133" s="0" t="n">
        <v>2</v>
      </c>
      <c r="AB133" s="0" t="b">
        <f aca="false">TRUE()</f>
        <v>1</v>
      </c>
      <c r="AC133" s="0" t="s">
        <v>139</v>
      </c>
      <c r="AD133" s="0" t="s">
        <v>139</v>
      </c>
      <c r="AE133" s="0" t="n">
        <v>0.035274298923779</v>
      </c>
      <c r="AF133" s="63" t="n">
        <v>5.93496420506729E-005</v>
      </c>
      <c r="AG133" s="0" t="b">
        <f aca="false">TRUE()</f>
        <v>1</v>
      </c>
      <c r="AH133" s="63" t="n">
        <v>3.21157368802201E-010</v>
      </c>
    </row>
    <row r="134" customFormat="false" ht="15.75" hidden="false" customHeight="false" outlineLevel="0" collapsed="false">
      <c r="A134" s="0" t="s">
        <v>462</v>
      </c>
      <c r="B134" s="0" t="s">
        <v>1064</v>
      </c>
      <c r="C134" s="0" t="s">
        <v>1068</v>
      </c>
      <c r="D134" s="0" t="s">
        <v>1064</v>
      </c>
      <c r="E134" s="0" t="s">
        <v>1068</v>
      </c>
      <c r="F134" s="0" t="n">
        <v>-0.00235938</v>
      </c>
      <c r="G134" s="0" t="n">
        <v>0.016</v>
      </c>
      <c r="H134" s="0" t="n">
        <v>0.8944</v>
      </c>
      <c r="I134" s="0" t="n">
        <v>0.8716</v>
      </c>
      <c r="J134" s="0" t="b">
        <f aca="false">FALSE()</f>
        <v>0</v>
      </c>
      <c r="K134" s="0" t="b">
        <f aca="false">FALSE()</f>
        <v>0</v>
      </c>
      <c r="L134" s="0" t="b">
        <f aca="false">FALSE()</f>
        <v>0</v>
      </c>
      <c r="M134" s="0" t="s">
        <v>1118</v>
      </c>
      <c r="N134" s="0" t="n">
        <v>0.0027</v>
      </c>
      <c r="O134" s="63" t="n">
        <v>2.6E-009</v>
      </c>
      <c r="P134" s="0" t="n">
        <v>667741</v>
      </c>
      <c r="Q134" s="0" t="s">
        <v>1019</v>
      </c>
      <c r="R134" s="0" t="b">
        <f aca="false">TRUE()</f>
        <v>1</v>
      </c>
      <c r="S134" s="0" t="s">
        <v>1116</v>
      </c>
      <c r="T134" s="0" t="n">
        <v>0.0749103</v>
      </c>
      <c r="U134" s="0" t="n">
        <v>0.974874</v>
      </c>
      <c r="V134" s="0" t="n">
        <v>1194</v>
      </c>
      <c r="W134" s="0" t="s">
        <v>1020</v>
      </c>
      <c r="X134" s="0" t="b">
        <f aca="false">TRUE()</f>
        <v>1</v>
      </c>
      <c r="Y134" s="0" t="s">
        <v>1116</v>
      </c>
      <c r="Z134" s="0" t="s">
        <v>1119</v>
      </c>
      <c r="AA134" s="0" t="n">
        <v>2</v>
      </c>
      <c r="AB134" s="0" t="b">
        <f aca="false">TRUE()</f>
        <v>1</v>
      </c>
      <c r="AC134" s="0" t="s">
        <v>139</v>
      </c>
      <c r="AD134" s="0" t="s">
        <v>139</v>
      </c>
      <c r="AE134" s="63" t="n">
        <v>8.32560430313707E-007</v>
      </c>
      <c r="AF134" s="63" t="n">
        <v>5.31055993263216E-005</v>
      </c>
      <c r="AG134" s="0" t="b">
        <f aca="false">FALSE()</f>
        <v>0</v>
      </c>
      <c r="AH134" s="0" t="n">
        <v>0.826017400245826</v>
      </c>
    </row>
    <row r="135" customFormat="false" ht="15.75" hidden="false" customHeight="false" outlineLevel="0" collapsed="false">
      <c r="A135" s="0" t="s">
        <v>243</v>
      </c>
      <c r="B135" s="0" t="s">
        <v>1064</v>
      </c>
      <c r="C135" s="0" t="s">
        <v>1065</v>
      </c>
      <c r="D135" s="0" t="s">
        <v>1064</v>
      </c>
      <c r="E135" s="0" t="s">
        <v>1065</v>
      </c>
      <c r="F135" s="0" t="n">
        <v>-0.249105</v>
      </c>
      <c r="G135" s="0" t="n">
        <v>-0.0097</v>
      </c>
      <c r="H135" s="0" t="n">
        <v>0.6022</v>
      </c>
      <c r="I135" s="0" t="n">
        <v>0.5818</v>
      </c>
      <c r="J135" s="0" t="b">
        <f aca="false">FALSE()</f>
        <v>0</v>
      </c>
      <c r="K135" s="0" t="b">
        <f aca="false">FALSE()</f>
        <v>0</v>
      </c>
      <c r="L135" s="0" t="b">
        <f aca="false">FALSE()</f>
        <v>0</v>
      </c>
      <c r="M135" s="0" t="s">
        <v>1118</v>
      </c>
      <c r="N135" s="0" t="n">
        <v>0.0017</v>
      </c>
      <c r="O135" s="63" t="n">
        <v>2.4E-008</v>
      </c>
      <c r="P135" s="0" t="n">
        <v>691753</v>
      </c>
      <c r="Q135" s="0" t="s">
        <v>1019</v>
      </c>
      <c r="R135" s="0" t="b">
        <f aca="false">TRUE()</f>
        <v>1</v>
      </c>
      <c r="S135" s="0" t="s">
        <v>1116</v>
      </c>
      <c r="T135" s="0" t="n">
        <v>0.0451869</v>
      </c>
      <c r="U135" s="63" t="n">
        <v>3.53202E-008</v>
      </c>
      <c r="V135" s="0" t="n">
        <v>1194</v>
      </c>
      <c r="W135" s="0" t="s">
        <v>1020</v>
      </c>
      <c r="X135" s="0" t="b">
        <f aca="false">TRUE()</f>
        <v>1</v>
      </c>
      <c r="Y135" s="0" t="s">
        <v>1116</v>
      </c>
      <c r="Z135" s="0" t="s">
        <v>1119</v>
      </c>
      <c r="AA135" s="0" t="n">
        <v>2</v>
      </c>
      <c r="AB135" s="0" t="b">
        <f aca="false">TRUE()</f>
        <v>1</v>
      </c>
      <c r="AC135" s="0" t="s">
        <v>139</v>
      </c>
      <c r="AD135" s="0" t="s">
        <v>139</v>
      </c>
      <c r="AE135" s="0" t="n">
        <v>0.0251834893386007</v>
      </c>
      <c r="AF135" s="63" t="n">
        <v>4.50150242455335E-005</v>
      </c>
      <c r="AG135" s="0" t="b">
        <f aca="false">TRUE()</f>
        <v>1</v>
      </c>
      <c r="AH135" s="63" t="n">
        <v>1.24190062796428E-007</v>
      </c>
    </row>
    <row r="136" customFormat="false" ht="15.75" hidden="false" customHeight="false" outlineLevel="0" collapsed="false">
      <c r="A136" s="0" t="s">
        <v>497</v>
      </c>
      <c r="B136" s="0" t="s">
        <v>1065</v>
      </c>
      <c r="C136" s="0" t="s">
        <v>1064</v>
      </c>
      <c r="D136" s="0" t="s">
        <v>1065</v>
      </c>
      <c r="E136" s="0" t="s">
        <v>1064</v>
      </c>
      <c r="F136" s="0" t="n">
        <v>-0.297671</v>
      </c>
      <c r="G136" s="0" t="n">
        <v>0.0196</v>
      </c>
      <c r="H136" s="0" t="n">
        <v>0.59</v>
      </c>
      <c r="I136" s="0" t="n">
        <v>0.5753</v>
      </c>
      <c r="J136" s="0" t="b">
        <f aca="false">FALSE()</f>
        <v>0</v>
      </c>
      <c r="K136" s="0" t="b">
        <f aca="false">FALSE()</f>
        <v>0</v>
      </c>
      <c r="L136" s="0" t="b">
        <f aca="false">FALSE()</f>
        <v>0</v>
      </c>
      <c r="M136" s="0" t="s">
        <v>1118</v>
      </c>
      <c r="N136" s="0" t="n">
        <v>0.0016</v>
      </c>
      <c r="O136" s="63" t="n">
        <v>1.3E-032</v>
      </c>
      <c r="P136" s="0" t="n">
        <v>789694</v>
      </c>
      <c r="Q136" s="0" t="s">
        <v>1019</v>
      </c>
      <c r="R136" s="0" t="b">
        <f aca="false">TRUE()</f>
        <v>1</v>
      </c>
      <c r="S136" s="0" t="s">
        <v>1116</v>
      </c>
      <c r="T136" s="0" t="n">
        <v>0.0535221</v>
      </c>
      <c r="U136" s="63" t="n">
        <v>2.67248E-008</v>
      </c>
      <c r="V136" s="0" t="n">
        <v>1194</v>
      </c>
      <c r="W136" s="0" t="s">
        <v>1020</v>
      </c>
      <c r="X136" s="0" t="b">
        <f aca="false">TRUE()</f>
        <v>1</v>
      </c>
      <c r="Y136" s="0" t="s">
        <v>1116</v>
      </c>
      <c r="Z136" s="0" t="s">
        <v>1119</v>
      </c>
      <c r="AA136" s="0" t="n">
        <v>2</v>
      </c>
      <c r="AB136" s="0" t="b">
        <f aca="false">TRUE()</f>
        <v>1</v>
      </c>
      <c r="AC136" s="0" t="s">
        <v>139</v>
      </c>
      <c r="AD136" s="0" t="s">
        <v>139</v>
      </c>
      <c r="AE136" s="0" t="n">
        <v>0.025626056525091</v>
      </c>
      <c r="AF136" s="0" t="n">
        <v>0.000179054812715598</v>
      </c>
      <c r="AG136" s="0" t="b">
        <f aca="false">TRUE()</f>
        <v>1</v>
      </c>
      <c r="AH136" s="63" t="n">
        <v>3.27649080871186E-007</v>
      </c>
    </row>
    <row r="137" customFormat="false" ht="15.75" hidden="false" customHeight="false" outlineLevel="0" collapsed="false">
      <c r="A137" s="0" t="s">
        <v>520</v>
      </c>
      <c r="B137" s="0" t="s">
        <v>1065</v>
      </c>
      <c r="C137" s="0" t="s">
        <v>1068</v>
      </c>
      <c r="D137" s="0" t="s">
        <v>1065</v>
      </c>
      <c r="E137" s="0" t="s">
        <v>1068</v>
      </c>
      <c r="F137" s="0" t="n">
        <v>-0.321217</v>
      </c>
      <c r="G137" s="0" t="n">
        <v>0.0201</v>
      </c>
      <c r="H137" s="0" t="n">
        <v>0.7602</v>
      </c>
      <c r="I137" s="0" t="n">
        <v>0.8076</v>
      </c>
      <c r="J137" s="0" t="b">
        <f aca="false">FALSE()</f>
        <v>0</v>
      </c>
      <c r="K137" s="0" t="b">
        <f aca="false">TRUE()</f>
        <v>1</v>
      </c>
      <c r="L137" s="0" t="b">
        <f aca="false">FALSE()</f>
        <v>0</v>
      </c>
      <c r="M137" s="0" t="s">
        <v>1118</v>
      </c>
      <c r="N137" s="0" t="n">
        <v>0.0023</v>
      </c>
      <c r="O137" s="63" t="n">
        <v>5.5E-019</v>
      </c>
      <c r="P137" s="0" t="n">
        <v>684271</v>
      </c>
      <c r="Q137" s="0" t="s">
        <v>1019</v>
      </c>
      <c r="R137" s="0" t="b">
        <f aca="false">TRUE()</f>
        <v>1</v>
      </c>
      <c r="S137" s="0" t="s">
        <v>1116</v>
      </c>
      <c r="T137" s="0" t="n">
        <v>0.0514826</v>
      </c>
      <c r="U137" s="63" t="n">
        <v>4.39421E-010</v>
      </c>
      <c r="V137" s="0" t="n">
        <v>1194</v>
      </c>
      <c r="W137" s="0" t="s">
        <v>1020</v>
      </c>
      <c r="X137" s="0" t="b">
        <f aca="false">TRUE()</f>
        <v>1</v>
      </c>
      <c r="Y137" s="0" t="s">
        <v>1116</v>
      </c>
      <c r="Z137" s="0" t="s">
        <v>1119</v>
      </c>
      <c r="AA137" s="0" t="n">
        <v>2</v>
      </c>
      <c r="AB137" s="0" t="b">
        <f aca="false">TRUE()</f>
        <v>1</v>
      </c>
      <c r="AC137" s="0" t="s">
        <v>139</v>
      </c>
      <c r="AD137" s="0" t="s">
        <v>139</v>
      </c>
      <c r="AE137" s="0" t="n">
        <v>0.032144106060837</v>
      </c>
      <c r="AF137" s="0" t="n">
        <v>0.000115789268528894</v>
      </c>
      <c r="AG137" s="0" t="b">
        <f aca="false">TRUE()</f>
        <v>1</v>
      </c>
      <c r="AH137" s="63" t="n">
        <v>4.14006671953101E-009</v>
      </c>
    </row>
    <row r="138" customFormat="false" ht="15.75" hidden="false" customHeight="false" outlineLevel="0" collapsed="false">
      <c r="A138" s="0" t="s">
        <v>182</v>
      </c>
      <c r="B138" s="0" t="s">
        <v>1065</v>
      </c>
      <c r="C138" s="0" t="s">
        <v>1064</v>
      </c>
      <c r="D138" s="0" t="s">
        <v>1065</v>
      </c>
      <c r="E138" s="0" t="s">
        <v>1064</v>
      </c>
      <c r="F138" s="0" t="n">
        <v>-0.206747</v>
      </c>
      <c r="G138" s="0" t="n">
        <v>0.0149</v>
      </c>
      <c r="H138" s="0" t="n">
        <v>0.2478</v>
      </c>
      <c r="I138" s="0" t="n">
        <v>0.2675</v>
      </c>
      <c r="J138" s="0" t="b">
        <f aca="false">FALSE()</f>
        <v>0</v>
      </c>
      <c r="K138" s="0" t="b">
        <f aca="false">FALSE()</f>
        <v>0</v>
      </c>
      <c r="L138" s="0" t="b">
        <f aca="false">FALSE()</f>
        <v>0</v>
      </c>
      <c r="M138" s="0" t="s">
        <v>1118</v>
      </c>
      <c r="N138" s="0" t="n">
        <v>0.0019</v>
      </c>
      <c r="O138" s="63" t="n">
        <v>1.2E-015</v>
      </c>
      <c r="P138" s="0" t="n">
        <v>795227</v>
      </c>
      <c r="Q138" s="0" t="s">
        <v>1019</v>
      </c>
      <c r="R138" s="0" t="b">
        <f aca="false">TRUE()</f>
        <v>1</v>
      </c>
      <c r="S138" s="0" t="s">
        <v>1116</v>
      </c>
      <c r="T138" s="0" t="n">
        <v>0.0527009</v>
      </c>
      <c r="U138" s="63" t="n">
        <v>8.7443E-005</v>
      </c>
      <c r="V138" s="0" t="n">
        <v>1194</v>
      </c>
      <c r="W138" s="0" t="s">
        <v>1020</v>
      </c>
      <c r="X138" s="0" t="b">
        <f aca="false">TRUE()</f>
        <v>1</v>
      </c>
      <c r="Y138" s="0" t="s">
        <v>1116</v>
      </c>
      <c r="Z138" s="0" t="s">
        <v>1119</v>
      </c>
      <c r="AA138" s="0" t="n">
        <v>2</v>
      </c>
      <c r="AB138" s="0" t="b">
        <f aca="false">TRUE()</f>
        <v>1</v>
      </c>
      <c r="AC138" s="0" t="s">
        <v>139</v>
      </c>
      <c r="AD138" s="0" t="s">
        <v>139</v>
      </c>
      <c r="AE138" s="0" t="n">
        <v>0.0128334747580986</v>
      </c>
      <c r="AF138" s="63" t="n">
        <v>8.05634726956039E-005</v>
      </c>
      <c r="AG138" s="0" t="b">
        <f aca="false">TRUE()</f>
        <v>1</v>
      </c>
      <c r="AH138" s="0" t="n">
        <v>0.00030157630068039</v>
      </c>
    </row>
    <row r="139" customFormat="false" ht="15.75" hidden="false" customHeight="false" outlineLevel="0" collapsed="false">
      <c r="A139" s="0" t="s">
        <v>293</v>
      </c>
      <c r="B139" s="0" t="s">
        <v>1065</v>
      </c>
      <c r="C139" s="0" t="s">
        <v>1064</v>
      </c>
      <c r="D139" s="0" t="s">
        <v>1065</v>
      </c>
      <c r="E139" s="0" t="s">
        <v>1064</v>
      </c>
      <c r="F139" s="0" t="n">
        <v>-0.216352</v>
      </c>
      <c r="G139" s="0" t="n">
        <v>-0.0121</v>
      </c>
      <c r="H139" s="0" t="n">
        <v>0.4144</v>
      </c>
      <c r="I139" s="0" t="n">
        <v>0.3529</v>
      </c>
      <c r="J139" s="0" t="b">
        <f aca="false">FALSE()</f>
        <v>0</v>
      </c>
      <c r="K139" s="0" t="b">
        <f aca="false">FALSE()</f>
        <v>0</v>
      </c>
      <c r="L139" s="0" t="b">
        <f aca="false">FALSE()</f>
        <v>0</v>
      </c>
      <c r="M139" s="0" t="s">
        <v>1118</v>
      </c>
      <c r="N139" s="0" t="n">
        <v>0.0018</v>
      </c>
      <c r="O139" s="63" t="n">
        <v>3.6E-011</v>
      </c>
      <c r="P139" s="0" t="n">
        <v>692577</v>
      </c>
      <c r="Q139" s="0" t="s">
        <v>1019</v>
      </c>
      <c r="R139" s="0" t="b">
        <f aca="false">TRUE()</f>
        <v>1</v>
      </c>
      <c r="S139" s="0" t="s">
        <v>1116</v>
      </c>
      <c r="T139" s="0" t="n">
        <v>0.0565385</v>
      </c>
      <c r="U139" s="0" t="n">
        <v>0.00012991</v>
      </c>
      <c r="V139" s="0" t="n">
        <v>1194</v>
      </c>
      <c r="W139" s="0" t="s">
        <v>1020</v>
      </c>
      <c r="X139" s="0" t="b">
        <f aca="false">TRUE()</f>
        <v>1</v>
      </c>
      <c r="Y139" s="0" t="s">
        <v>1116</v>
      </c>
      <c r="Z139" s="0" t="s">
        <v>1119</v>
      </c>
      <c r="AA139" s="0" t="n">
        <v>2</v>
      </c>
      <c r="AB139" s="0" t="b">
        <f aca="false">TRUE()</f>
        <v>1</v>
      </c>
      <c r="AC139" s="0" t="s">
        <v>139</v>
      </c>
      <c r="AD139" s="0" t="s">
        <v>139</v>
      </c>
      <c r="AE139" s="0" t="n">
        <v>0.0122143452489695</v>
      </c>
      <c r="AF139" s="63" t="n">
        <v>6.32671802276226E-005</v>
      </c>
      <c r="AG139" s="0" t="b">
        <f aca="false">TRUE()</f>
        <v>1</v>
      </c>
      <c r="AH139" s="0" t="n">
        <v>0.000382062827735951</v>
      </c>
    </row>
    <row r="140" customFormat="false" ht="15.75" hidden="false" customHeight="false" outlineLevel="0" collapsed="false">
      <c r="A140" s="0" t="s">
        <v>483</v>
      </c>
      <c r="B140" s="0" t="s">
        <v>1068</v>
      </c>
      <c r="C140" s="0" t="s">
        <v>1067</v>
      </c>
      <c r="D140" s="0" t="s">
        <v>1068</v>
      </c>
      <c r="E140" s="0" t="s">
        <v>1067</v>
      </c>
      <c r="F140" s="0" t="n">
        <v>0.179201</v>
      </c>
      <c r="G140" s="0" t="n">
        <v>0.0118</v>
      </c>
      <c r="H140" s="0" t="n">
        <v>0.5513</v>
      </c>
      <c r="I140" s="0" t="n">
        <v>0.6108</v>
      </c>
      <c r="J140" s="0" t="b">
        <f aca="false">FALSE()</f>
        <v>0</v>
      </c>
      <c r="K140" s="0" t="b">
        <f aca="false">FALSE()</f>
        <v>0</v>
      </c>
      <c r="L140" s="0" t="b">
        <f aca="false">FALSE()</f>
        <v>0</v>
      </c>
      <c r="M140" s="0" t="s">
        <v>1118</v>
      </c>
      <c r="N140" s="0" t="n">
        <v>0.0017</v>
      </c>
      <c r="O140" s="63" t="n">
        <v>2.3E-012</v>
      </c>
      <c r="P140" s="0" t="n">
        <v>793122</v>
      </c>
      <c r="Q140" s="0" t="s">
        <v>1019</v>
      </c>
      <c r="R140" s="0" t="b">
        <f aca="false">TRUE()</f>
        <v>1</v>
      </c>
      <c r="S140" s="0" t="s">
        <v>1116</v>
      </c>
      <c r="T140" s="0" t="n">
        <v>0.0481495</v>
      </c>
      <c r="U140" s="0" t="n">
        <v>0.000197841</v>
      </c>
      <c r="V140" s="0" t="n">
        <v>1194</v>
      </c>
      <c r="W140" s="0" t="s">
        <v>1020</v>
      </c>
      <c r="X140" s="0" t="b">
        <f aca="false">TRUE()</f>
        <v>1</v>
      </c>
      <c r="Y140" s="0" t="s">
        <v>1116</v>
      </c>
      <c r="Z140" s="0" t="s">
        <v>1119</v>
      </c>
      <c r="AA140" s="0" t="n">
        <v>2</v>
      </c>
      <c r="AB140" s="0" t="b">
        <f aca="false">TRUE()</f>
        <v>1</v>
      </c>
      <c r="AC140" s="0" t="s">
        <v>139</v>
      </c>
      <c r="AD140" s="0" t="s">
        <v>139</v>
      </c>
      <c r="AE140" s="0" t="n">
        <v>0.0115578668162695</v>
      </c>
      <c r="AF140" s="63" t="n">
        <v>6.20419817075618E-005</v>
      </c>
      <c r="AG140" s="0" t="b">
        <f aca="false">TRUE()</f>
        <v>1</v>
      </c>
      <c r="AH140" s="0" t="n">
        <v>0.000560284054975561</v>
      </c>
    </row>
    <row r="141" customFormat="false" ht="15.75" hidden="false" customHeight="false" outlineLevel="0" collapsed="false">
      <c r="A141" s="0" t="s">
        <v>226</v>
      </c>
      <c r="B141" s="0" t="s">
        <v>1065</v>
      </c>
      <c r="C141" s="0" t="s">
        <v>1068</v>
      </c>
      <c r="D141" s="0" t="s">
        <v>1065</v>
      </c>
      <c r="E141" s="0" t="s">
        <v>1068</v>
      </c>
      <c r="F141" s="0" t="n">
        <v>-0.0735187</v>
      </c>
      <c r="G141" s="0" t="n">
        <v>0.0109</v>
      </c>
      <c r="H141" s="0" t="n">
        <v>0.4965</v>
      </c>
      <c r="I141" s="0" t="n">
        <v>0.4917</v>
      </c>
      <c r="J141" s="0" t="b">
        <f aca="false">FALSE()</f>
        <v>0</v>
      </c>
      <c r="K141" s="0" t="b">
        <f aca="false">TRUE()</f>
        <v>1</v>
      </c>
      <c r="L141" s="0" t="b">
        <f aca="false">TRUE()</f>
        <v>1</v>
      </c>
      <c r="M141" s="0" t="s">
        <v>1118</v>
      </c>
      <c r="N141" s="0" t="n">
        <v>0.0017</v>
      </c>
      <c r="O141" s="63" t="n">
        <v>2.3E-010</v>
      </c>
      <c r="P141" s="0" t="n">
        <v>691704</v>
      </c>
      <c r="Q141" s="0" t="s">
        <v>1019</v>
      </c>
      <c r="R141" s="0" t="b">
        <f aca="false">TRUE()</f>
        <v>1</v>
      </c>
      <c r="S141" s="0" t="s">
        <v>1116</v>
      </c>
      <c r="T141" s="0" t="n">
        <v>0.0455046</v>
      </c>
      <c r="U141" s="0" t="n">
        <v>0.106174</v>
      </c>
      <c r="V141" s="0" t="n">
        <v>1194</v>
      </c>
      <c r="W141" s="0" t="s">
        <v>1020</v>
      </c>
      <c r="X141" s="0" t="b">
        <f aca="false">TRUE()</f>
        <v>1</v>
      </c>
      <c r="Y141" s="0" t="s">
        <v>1116</v>
      </c>
      <c r="Z141" s="0" t="s">
        <v>1119</v>
      </c>
      <c r="AA141" s="0" t="n">
        <v>2</v>
      </c>
      <c r="AB141" s="0" t="b">
        <f aca="false">FALSE()</f>
        <v>0</v>
      </c>
      <c r="AC141" s="0" t="s">
        <v>139</v>
      </c>
      <c r="AD141" s="0" t="s">
        <v>139</v>
      </c>
      <c r="AE141" s="0" t="n">
        <v>0.00218833774980924</v>
      </c>
      <c r="AF141" s="63" t="n">
        <v>5.81048903803878E-005</v>
      </c>
      <c r="AG141" s="0" t="b">
        <f aca="false">TRUE()</f>
        <v>1</v>
      </c>
      <c r="AH141" s="0" t="n">
        <v>0.176582134482286</v>
      </c>
    </row>
    <row r="142" customFormat="false" ht="15.75" hidden="false" customHeight="false" outlineLevel="0" collapsed="false">
      <c r="A142" s="0" t="s">
        <v>206</v>
      </c>
      <c r="B142" s="0" t="s">
        <v>1067</v>
      </c>
      <c r="C142" s="0" t="s">
        <v>1068</v>
      </c>
      <c r="D142" s="0" t="s">
        <v>1067</v>
      </c>
      <c r="E142" s="0" t="s">
        <v>1068</v>
      </c>
      <c r="F142" s="0" t="n">
        <v>0.54563</v>
      </c>
      <c r="G142" s="0" t="n">
        <v>-0.0293415</v>
      </c>
      <c r="H142" s="0" t="n">
        <v>0.4611</v>
      </c>
      <c r="I142" s="0" t="n">
        <v>0.494891</v>
      </c>
      <c r="J142" s="0" t="b">
        <f aca="false">FALSE()</f>
        <v>0</v>
      </c>
      <c r="K142" s="0" t="b">
        <f aca="false">FALSE()</f>
        <v>0</v>
      </c>
      <c r="L142" s="0" t="b">
        <f aca="false">FALSE()</f>
        <v>0</v>
      </c>
      <c r="M142" s="0" t="s">
        <v>1118</v>
      </c>
      <c r="N142" s="0" t="n">
        <v>0.00196279</v>
      </c>
      <c r="O142" s="63" t="n">
        <v>1.6E-050</v>
      </c>
      <c r="P142" s="0" t="n">
        <v>463005</v>
      </c>
      <c r="Q142" s="0" t="s">
        <v>1019</v>
      </c>
      <c r="R142" s="0" t="b">
        <f aca="false">TRUE()</f>
        <v>1</v>
      </c>
      <c r="S142" s="0" t="s">
        <v>1116</v>
      </c>
      <c r="T142" s="0" t="n">
        <v>0.0152407</v>
      </c>
      <c r="U142" s="63" t="n">
        <v>1E-200</v>
      </c>
      <c r="V142" s="0" t="n">
        <v>1194</v>
      </c>
      <c r="W142" s="0" t="s">
        <v>1020</v>
      </c>
      <c r="X142" s="0" t="b">
        <f aca="false">TRUE()</f>
        <v>1</v>
      </c>
      <c r="Y142" s="0" t="s">
        <v>1116</v>
      </c>
      <c r="Z142" s="0" t="s">
        <v>1119</v>
      </c>
      <c r="AA142" s="0" t="n">
        <v>2</v>
      </c>
      <c r="AB142" s="0" t="b">
        <f aca="false">TRUE()</f>
        <v>1</v>
      </c>
      <c r="AC142" s="0" t="s">
        <v>139</v>
      </c>
      <c r="AD142" s="0" t="s">
        <v>139</v>
      </c>
      <c r="AE142" s="0" t="n">
        <v>0.535450182121336</v>
      </c>
      <c r="AF142" s="0" t="n">
        <v>0.000482375055652027</v>
      </c>
      <c r="AG142" s="0" t="b">
        <f aca="false">TRUE()</f>
        <v>1</v>
      </c>
      <c r="AH142" s="63" t="n">
        <v>3.56040802217289E-216</v>
      </c>
    </row>
    <row r="143" customFormat="false" ht="15.75" hidden="false" customHeight="false" outlineLevel="0" collapsed="false">
      <c r="A143" s="0" t="s">
        <v>498</v>
      </c>
      <c r="B143" s="0" t="s">
        <v>1065</v>
      </c>
      <c r="C143" s="0" t="s">
        <v>1064</v>
      </c>
      <c r="D143" s="0" t="s">
        <v>1065</v>
      </c>
      <c r="E143" s="0" t="s">
        <v>1064</v>
      </c>
      <c r="F143" s="0" t="n">
        <v>-0.0354193</v>
      </c>
      <c r="G143" s="0" t="n">
        <v>0.01</v>
      </c>
      <c r="H143" s="0" t="n">
        <v>0.5667</v>
      </c>
      <c r="I143" s="0" t="n">
        <v>0.5593</v>
      </c>
      <c r="J143" s="0" t="b">
        <f aca="false">FALSE()</f>
        <v>0</v>
      </c>
      <c r="K143" s="0" t="b">
        <f aca="false">FALSE()</f>
        <v>0</v>
      </c>
      <c r="L143" s="0" t="b">
        <f aca="false">FALSE()</f>
        <v>0</v>
      </c>
      <c r="M143" s="0" t="s">
        <v>1118</v>
      </c>
      <c r="N143" s="0" t="n">
        <v>0.0018</v>
      </c>
      <c r="O143" s="63" t="n">
        <v>1.2E-008</v>
      </c>
      <c r="P143" s="0" t="n">
        <v>682666</v>
      </c>
      <c r="Q143" s="0" t="s">
        <v>1019</v>
      </c>
      <c r="R143" s="0" t="b">
        <f aca="false">TRUE()</f>
        <v>1</v>
      </c>
      <c r="S143" s="0" t="s">
        <v>1116</v>
      </c>
      <c r="T143" s="0" t="n">
        <v>0.0503119</v>
      </c>
      <c r="U143" s="0" t="n">
        <v>0.481437</v>
      </c>
      <c r="V143" s="0" t="n">
        <v>1194</v>
      </c>
      <c r="W143" s="0" t="s">
        <v>1020</v>
      </c>
      <c r="X143" s="0" t="b">
        <f aca="false">TRUE()</f>
        <v>1</v>
      </c>
      <c r="Y143" s="0" t="s">
        <v>1116</v>
      </c>
      <c r="Z143" s="0" t="s">
        <v>1119</v>
      </c>
      <c r="AA143" s="0" t="n">
        <v>2</v>
      </c>
      <c r="AB143" s="0" t="b">
        <f aca="false">TRUE()</f>
        <v>1</v>
      </c>
      <c r="AC143" s="0" t="s">
        <v>139</v>
      </c>
      <c r="AD143" s="0" t="s">
        <v>139</v>
      </c>
      <c r="AE143" s="0" t="n">
        <v>0.000415864937749367</v>
      </c>
      <c r="AF143" s="63" t="n">
        <v>4.75861227042262E-005</v>
      </c>
      <c r="AG143" s="0" t="b">
        <f aca="false">TRUE()</f>
        <v>1</v>
      </c>
      <c r="AH143" s="0" t="n">
        <v>0.641648741780805</v>
      </c>
    </row>
    <row r="144" customFormat="false" ht="15.75" hidden="false" customHeight="false" outlineLevel="0" collapsed="false">
      <c r="A144" s="0" t="s">
        <v>516</v>
      </c>
      <c r="B144" s="0" t="s">
        <v>1068</v>
      </c>
      <c r="C144" s="0" t="s">
        <v>1067</v>
      </c>
      <c r="D144" s="0" t="s">
        <v>1068</v>
      </c>
      <c r="E144" s="0" t="s">
        <v>1067</v>
      </c>
      <c r="F144" s="0" t="n">
        <v>-0.210379</v>
      </c>
      <c r="G144" s="0" t="n">
        <v>0.0097</v>
      </c>
      <c r="H144" s="0" t="n">
        <v>0.6049</v>
      </c>
      <c r="I144" s="0" t="n">
        <v>0.571</v>
      </c>
      <c r="J144" s="0" t="b">
        <f aca="false">FALSE()</f>
        <v>0</v>
      </c>
      <c r="K144" s="0" t="b">
        <f aca="false">FALSE()</f>
        <v>0</v>
      </c>
      <c r="L144" s="0" t="b">
        <f aca="false">FALSE()</f>
        <v>0</v>
      </c>
      <c r="M144" s="0" t="s">
        <v>1118</v>
      </c>
      <c r="N144" s="0" t="n">
        <v>0.0017</v>
      </c>
      <c r="O144" s="63" t="n">
        <v>2.5E-008</v>
      </c>
      <c r="P144" s="0" t="n">
        <v>692261</v>
      </c>
      <c r="Q144" s="0" t="s">
        <v>1019</v>
      </c>
      <c r="R144" s="0" t="b">
        <f aca="false">TRUE()</f>
        <v>1</v>
      </c>
      <c r="S144" s="0" t="s">
        <v>1116</v>
      </c>
      <c r="T144" s="0" t="n">
        <v>0.0501355</v>
      </c>
      <c r="U144" s="63" t="n">
        <v>2.71424E-005</v>
      </c>
      <c r="V144" s="0" t="n">
        <v>1194</v>
      </c>
      <c r="W144" s="0" t="s">
        <v>1020</v>
      </c>
      <c r="X144" s="0" t="b">
        <f aca="false">TRUE()</f>
        <v>1</v>
      </c>
      <c r="Y144" s="0" t="s">
        <v>1116</v>
      </c>
      <c r="Z144" s="0" t="s">
        <v>1119</v>
      </c>
      <c r="AA144" s="0" t="n">
        <v>2</v>
      </c>
      <c r="AB144" s="0" t="b">
        <f aca="false">TRUE()</f>
        <v>1</v>
      </c>
      <c r="AC144" s="0" t="s">
        <v>139</v>
      </c>
      <c r="AD144" s="0" t="s">
        <v>139</v>
      </c>
      <c r="AE144" s="0" t="n">
        <v>0.0146693645919577</v>
      </c>
      <c r="AF144" s="63" t="n">
        <v>4.48675389303463E-005</v>
      </c>
      <c r="AG144" s="0" t="b">
        <f aca="false">TRUE()</f>
        <v>1</v>
      </c>
      <c r="AH144" s="63" t="n">
        <v>7.31195378161574E-005</v>
      </c>
    </row>
    <row r="145" customFormat="false" ht="15.75" hidden="false" customHeight="false" outlineLevel="0" collapsed="false">
      <c r="A145" s="0" t="s">
        <v>305</v>
      </c>
      <c r="B145" s="0" t="s">
        <v>1067</v>
      </c>
      <c r="C145" s="0" t="s">
        <v>1068</v>
      </c>
      <c r="D145" s="0" t="s">
        <v>1067</v>
      </c>
      <c r="E145" s="0" t="s">
        <v>1068</v>
      </c>
      <c r="F145" s="0" t="n">
        <v>-0.403733</v>
      </c>
      <c r="G145" s="0" t="n">
        <v>0.0171</v>
      </c>
      <c r="H145" s="0" t="n">
        <v>0.8311</v>
      </c>
      <c r="I145" s="0" t="n">
        <v>0.8422</v>
      </c>
      <c r="J145" s="0" t="b">
        <f aca="false">FALSE()</f>
        <v>0</v>
      </c>
      <c r="K145" s="0" t="b">
        <f aca="false">FALSE()</f>
        <v>0</v>
      </c>
      <c r="L145" s="0" t="b">
        <f aca="false">FALSE()</f>
        <v>0</v>
      </c>
      <c r="M145" s="0" t="s">
        <v>1118</v>
      </c>
      <c r="N145" s="0" t="n">
        <v>0.0022</v>
      </c>
      <c r="O145" s="63" t="n">
        <v>2E-014</v>
      </c>
      <c r="P145" s="0" t="n">
        <v>793852</v>
      </c>
      <c r="Q145" s="0" t="s">
        <v>1019</v>
      </c>
      <c r="R145" s="0" t="b">
        <f aca="false">TRUE()</f>
        <v>1</v>
      </c>
      <c r="S145" s="0" t="s">
        <v>1116</v>
      </c>
      <c r="T145" s="0" t="n">
        <v>0.0601334</v>
      </c>
      <c r="U145" s="63" t="n">
        <v>1.89412E-011</v>
      </c>
      <c r="V145" s="0" t="n">
        <v>1194</v>
      </c>
      <c r="W145" s="0" t="s">
        <v>1020</v>
      </c>
      <c r="X145" s="0" t="b">
        <f aca="false">TRUE()</f>
        <v>1</v>
      </c>
      <c r="Y145" s="0" t="s">
        <v>1116</v>
      </c>
      <c r="Z145" s="0" t="s">
        <v>1119</v>
      </c>
      <c r="AA145" s="0" t="n">
        <v>2</v>
      </c>
      <c r="AB145" s="0" t="b">
        <f aca="false">TRUE()</f>
        <v>1</v>
      </c>
      <c r="AC145" s="0" t="s">
        <v>139</v>
      </c>
      <c r="AD145" s="0" t="s">
        <v>139</v>
      </c>
      <c r="AE145" s="0" t="n">
        <v>0.0371250255602868</v>
      </c>
      <c r="AF145" s="63" t="n">
        <v>7.37265161526899E-005</v>
      </c>
      <c r="AG145" s="0" t="b">
        <f aca="false">TRUE()</f>
        <v>1</v>
      </c>
      <c r="AH145" s="63" t="n">
        <v>1.25505980652117E-010</v>
      </c>
    </row>
  </sheetData>
  <mergeCells count="1">
    <mergeCell ref="A1:S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9921875" defaultRowHeight="15.75" zeroHeight="false" outlineLevelRow="0" outlineLevelCol="0"/>
  <cols>
    <col collapsed="false" customWidth="true" hidden="false" outlineLevel="0" max="1" min="1" style="0" width="22.33"/>
    <col collapsed="false" customWidth="true" hidden="false" outlineLevel="0" max="2" min="2" style="0" width="20"/>
    <col collapsed="false" customWidth="true" hidden="false" outlineLevel="0" max="3" min="3" style="0" width="9.67"/>
    <col collapsed="false" customWidth="true" hidden="false" outlineLevel="0" max="4" min="4" style="0" width="9.83"/>
    <col collapsed="false" customWidth="true" hidden="false" outlineLevel="0" max="5" min="5" style="0" width="12.17"/>
    <col collapsed="false" customWidth="true" hidden="false" outlineLevel="0" max="11" min="11" style="0" width="8.67"/>
  </cols>
  <sheetData>
    <row r="1" customFormat="false" ht="25.5" hidden="false" customHeight="false" outlineLevel="0" collapsed="false">
      <c r="A1" s="28" t="s">
        <v>22</v>
      </c>
      <c r="B1" s="28"/>
      <c r="C1" s="28"/>
      <c r="D1" s="28"/>
      <c r="E1" s="28"/>
      <c r="F1" s="28"/>
      <c r="G1" s="28"/>
      <c r="H1" s="28"/>
      <c r="I1" s="28"/>
      <c r="J1" s="28"/>
      <c r="K1" s="28"/>
      <c r="L1" s="28"/>
      <c r="M1" s="28"/>
      <c r="N1" s="28"/>
      <c r="O1" s="28"/>
      <c r="P1" s="28"/>
      <c r="Q1" s="28"/>
      <c r="R1" s="28"/>
      <c r="S1" s="28"/>
    </row>
    <row r="2" customFormat="false" ht="15.75" hidden="false" customHeight="false" outlineLevel="0" collapsed="false">
      <c r="A2" s="62" t="s">
        <v>1120</v>
      </c>
    </row>
    <row r="3" customFormat="false" ht="15.75" hidden="false" customHeight="false" outlineLevel="0" collapsed="false">
      <c r="A3" s="22" t="s">
        <v>1121</v>
      </c>
      <c r="B3" s="22"/>
      <c r="C3" s="22"/>
      <c r="D3" s="22"/>
      <c r="E3" s="22"/>
      <c r="F3" s="22"/>
      <c r="G3" s="22"/>
      <c r="H3" s="22"/>
      <c r="I3" s="22"/>
      <c r="J3" s="22"/>
      <c r="K3" s="22"/>
      <c r="L3" s="22"/>
      <c r="M3" s="22"/>
    </row>
    <row r="4" customFormat="false" ht="19.5" hidden="false" customHeight="false" outlineLevel="0" collapsed="false">
      <c r="K4" s="114"/>
      <c r="L4" s="114"/>
      <c r="M4" s="114"/>
      <c r="N4" s="114"/>
      <c r="O4" s="114"/>
      <c r="P4" s="114"/>
      <c r="Q4" s="114"/>
    </row>
    <row r="5" customFormat="false" ht="19.5" hidden="false" customHeight="false" outlineLevel="0" collapsed="false">
      <c r="D5" s="71" t="s">
        <v>1010</v>
      </c>
      <c r="E5" s="71"/>
      <c r="F5" s="71"/>
      <c r="G5" s="71"/>
      <c r="H5" s="71"/>
      <c r="I5" s="71"/>
      <c r="J5" s="71"/>
      <c r="K5" s="3"/>
      <c r="L5" s="3"/>
      <c r="M5" s="3"/>
      <c r="N5" s="3"/>
      <c r="O5" s="3"/>
      <c r="P5" s="3"/>
      <c r="Q5" s="3"/>
    </row>
    <row r="6" customFormat="false" ht="19.5" hidden="false" customHeight="false" outlineLevel="0" collapsed="false">
      <c r="A6" s="13" t="s">
        <v>998</v>
      </c>
      <c r="B6" s="14" t="s">
        <v>1019</v>
      </c>
      <c r="C6" s="14" t="s">
        <v>1020</v>
      </c>
      <c r="D6" s="13" t="s">
        <v>1022</v>
      </c>
      <c r="E6" s="14" t="s">
        <v>1023</v>
      </c>
      <c r="F6" s="14" t="s">
        <v>1002</v>
      </c>
      <c r="G6" s="14" t="s">
        <v>1024</v>
      </c>
      <c r="H6" s="14" t="s">
        <v>1006</v>
      </c>
      <c r="I6" s="14" t="s">
        <v>1075</v>
      </c>
      <c r="J6" s="43" t="s">
        <v>1076</v>
      </c>
    </row>
    <row r="7" customFormat="false" ht="15.75" hidden="false" customHeight="false" outlineLevel="0" collapsed="false">
      <c r="A7" s="26" t="s">
        <v>127</v>
      </c>
      <c r="B7" s="15" t="s">
        <v>1009</v>
      </c>
      <c r="C7" s="15" t="s">
        <v>1069</v>
      </c>
      <c r="D7" s="26" t="n">
        <v>80</v>
      </c>
      <c r="E7" s="15" t="n">
        <v>0.383442031427005</v>
      </c>
      <c r="F7" s="15" t="n">
        <v>0.131305451075613</v>
      </c>
      <c r="G7" s="15" t="n">
        <v>0.00349773872101359</v>
      </c>
      <c r="H7" s="15" t="n">
        <v>1.46732649116052</v>
      </c>
      <c r="I7" s="15" t="n">
        <v>1.13437671160043</v>
      </c>
      <c r="J7" s="16" t="n">
        <v>1.8980000291295</v>
      </c>
    </row>
    <row r="8" customFormat="false" ht="15.75" hidden="false" customHeight="false" outlineLevel="0" collapsed="false">
      <c r="A8" s="21" t="s">
        <v>127</v>
      </c>
      <c r="B8" s="0" t="s">
        <v>1009</v>
      </c>
      <c r="C8" s="0" t="s">
        <v>1066</v>
      </c>
      <c r="D8" s="21" t="n">
        <v>133</v>
      </c>
      <c r="E8" s="0" t="n">
        <v>0.415647540450997</v>
      </c>
      <c r="F8" s="0" t="n">
        <v>0.0863510657179219</v>
      </c>
      <c r="G8" s="63" t="n">
        <v>1.48338102379867E-006</v>
      </c>
      <c r="H8" s="0" t="n">
        <v>1.51535167456736</v>
      </c>
      <c r="I8" s="0" t="n">
        <v>1.27941053412396</v>
      </c>
      <c r="J8" s="20" t="n">
        <v>1.79480365087537</v>
      </c>
    </row>
    <row r="9" customFormat="false" ht="15.75" hidden="false" customHeight="false" outlineLevel="0" collapsed="false">
      <c r="A9" s="21" t="s">
        <v>124</v>
      </c>
      <c r="B9" s="0" t="s">
        <v>1013</v>
      </c>
      <c r="C9" s="0" t="s">
        <v>1069</v>
      </c>
      <c r="D9" s="21" t="n">
        <v>77</v>
      </c>
      <c r="E9" s="0" t="n">
        <v>0.411330096582034</v>
      </c>
      <c r="F9" s="0" t="n">
        <v>0.213054026821713</v>
      </c>
      <c r="G9" s="0" t="n">
        <v>0.0535278953220068</v>
      </c>
      <c r="H9" s="0" t="n">
        <v>1.50882333178829</v>
      </c>
      <c r="I9" s="0" t="n">
        <v>0.993763730763524</v>
      </c>
      <c r="J9" s="20" t="n">
        <v>2.29083410480237</v>
      </c>
    </row>
    <row r="10" customFormat="false" ht="15.75" hidden="false" customHeight="false" outlineLevel="0" collapsed="false">
      <c r="A10" s="21" t="s">
        <v>124</v>
      </c>
      <c r="B10" s="0" t="s">
        <v>1013</v>
      </c>
      <c r="C10" s="0" t="s">
        <v>1066</v>
      </c>
      <c r="D10" s="21" t="n">
        <v>120</v>
      </c>
      <c r="E10" s="0" t="n">
        <v>0.739583356958699</v>
      </c>
      <c r="F10" s="0" t="n">
        <v>0.15049543827162</v>
      </c>
      <c r="G10" s="63" t="n">
        <v>8.90892762765268E-007</v>
      </c>
      <c r="H10" s="0" t="n">
        <v>2.09506243944019</v>
      </c>
      <c r="I10" s="0" t="n">
        <v>1.55988530784474</v>
      </c>
      <c r="J10" s="20" t="n">
        <v>2.81385214866705</v>
      </c>
    </row>
    <row r="11" customFormat="false" ht="15.75" hidden="false" customHeight="false" outlineLevel="0" collapsed="false">
      <c r="A11" s="21" t="s">
        <v>131</v>
      </c>
      <c r="B11" s="0" t="s">
        <v>1012</v>
      </c>
      <c r="C11" s="0" t="s">
        <v>1069</v>
      </c>
      <c r="D11" s="21" t="n">
        <v>79</v>
      </c>
      <c r="E11" s="0" t="n">
        <v>0.272976700896791</v>
      </c>
      <c r="F11" s="0" t="n">
        <v>0.106700354203906</v>
      </c>
      <c r="G11" s="0" t="n">
        <v>0.0105170607464504</v>
      </c>
      <c r="H11" s="0" t="n">
        <v>1.31386963248395</v>
      </c>
      <c r="I11" s="0" t="n">
        <v>1.06592610841485</v>
      </c>
      <c r="J11" s="20" t="n">
        <v>1.61948693960657</v>
      </c>
    </row>
    <row r="12" customFormat="false" ht="15.75" hidden="false" customHeight="false" outlineLevel="0" collapsed="false">
      <c r="A12" s="21" t="s">
        <v>131</v>
      </c>
      <c r="B12" s="0" t="s">
        <v>1012</v>
      </c>
      <c r="C12" s="0" t="s">
        <v>1066</v>
      </c>
      <c r="D12" s="21" t="n">
        <v>133</v>
      </c>
      <c r="E12" s="0" t="n">
        <v>0.298917086333801</v>
      </c>
      <c r="F12" s="0" t="n">
        <v>0.0839046645704045</v>
      </c>
      <c r="G12" s="0" t="n">
        <v>0.000367227840896897</v>
      </c>
      <c r="H12" s="0" t="n">
        <v>1.34839781823128</v>
      </c>
      <c r="I12" s="0" t="n">
        <v>1.14392341269978</v>
      </c>
      <c r="J12" s="20" t="n">
        <v>1.58942168332737</v>
      </c>
    </row>
    <row r="13" customFormat="false" ht="15.75" hidden="false" customHeight="false" outlineLevel="0" collapsed="false">
      <c r="A13" s="21" t="s">
        <v>134</v>
      </c>
      <c r="B13" s="0" t="s">
        <v>1030</v>
      </c>
      <c r="C13" s="0" t="s">
        <v>1069</v>
      </c>
      <c r="D13" s="21" t="n">
        <v>77</v>
      </c>
      <c r="E13" s="0" t="n">
        <v>0.52777880743059</v>
      </c>
      <c r="F13" s="0" t="n">
        <v>0.108435919378838</v>
      </c>
      <c r="G13" s="63" t="n">
        <v>1.13193103234062E-006</v>
      </c>
      <c r="H13" s="0" t="n">
        <v>1.69516284070556</v>
      </c>
      <c r="I13" s="0" t="n">
        <v>1.37059425072674</v>
      </c>
      <c r="J13" s="20" t="n">
        <v>2.0965920840433</v>
      </c>
    </row>
    <row r="14" customFormat="false" ht="15.75" hidden="false" customHeight="false" outlineLevel="0" collapsed="false">
      <c r="A14" s="21" t="s">
        <v>134</v>
      </c>
      <c r="B14" s="0" t="s">
        <v>1030</v>
      </c>
      <c r="C14" s="0" t="s">
        <v>1066</v>
      </c>
      <c r="D14" s="21" t="n">
        <v>121</v>
      </c>
      <c r="E14" s="63" t="n">
        <v>0.559589779173605</v>
      </c>
      <c r="F14" s="0" t="n">
        <v>0.0763865357919605</v>
      </c>
      <c r="G14" s="63" t="n">
        <v>2.37540454071222E-013</v>
      </c>
      <c r="H14" s="0" t="n">
        <v>1.74995448525871</v>
      </c>
      <c r="I14" s="0" t="n">
        <v>1.5066251794315</v>
      </c>
      <c r="J14" s="20" t="n">
        <v>2.03258298233978</v>
      </c>
    </row>
    <row r="15" customFormat="false" ht="15.75" hidden="false" customHeight="false" outlineLevel="0" collapsed="false">
      <c r="A15" s="21" t="s">
        <v>141</v>
      </c>
      <c r="B15" s="0" t="s">
        <v>113</v>
      </c>
      <c r="C15" s="0" t="s">
        <v>1069</v>
      </c>
      <c r="D15" s="21" t="n">
        <v>79</v>
      </c>
      <c r="E15" s="0" t="n">
        <v>0.147415041614349</v>
      </c>
      <c r="F15" s="0" t="n">
        <v>0.128039292432482</v>
      </c>
      <c r="G15" s="0" t="n">
        <v>0.249597903063772</v>
      </c>
      <c r="H15" s="0" t="n">
        <v>1.15883482791122</v>
      </c>
      <c r="I15" s="0" t="n">
        <v>0.901638178792783</v>
      </c>
      <c r="J15" s="20" t="n">
        <v>1.4893980645075</v>
      </c>
    </row>
    <row r="16" customFormat="false" ht="15.75" hidden="false" customHeight="false" outlineLevel="0" collapsed="false">
      <c r="A16" s="21" t="s">
        <v>141</v>
      </c>
      <c r="B16" s="0" t="s">
        <v>113</v>
      </c>
      <c r="C16" s="0" t="s">
        <v>1066</v>
      </c>
      <c r="D16" s="21" t="n">
        <v>133</v>
      </c>
      <c r="E16" s="0" t="n">
        <v>0.131156318886347</v>
      </c>
      <c r="F16" s="0" t="n">
        <v>0.0788858979323519</v>
      </c>
      <c r="G16" s="0" t="n">
        <v>0.0963909441850266</v>
      </c>
      <c r="H16" s="0" t="n">
        <v>1.14014599373466</v>
      </c>
      <c r="I16" s="0" t="n">
        <v>0.976813006300279</v>
      </c>
      <c r="J16" s="20" t="n">
        <v>1.33078990415242</v>
      </c>
    </row>
    <row r="17" customFormat="false" ht="15.75" hidden="false" customHeight="false" outlineLevel="0" collapsed="false">
      <c r="A17" s="21" t="s">
        <v>1031</v>
      </c>
      <c r="B17" s="0" t="s">
        <v>1014</v>
      </c>
      <c r="C17" s="0" t="s">
        <v>1069</v>
      </c>
      <c r="D17" s="21" t="n">
        <v>76</v>
      </c>
      <c r="E17" s="0" t="n">
        <v>0.255931307744525</v>
      </c>
      <c r="F17" s="0" t="n">
        <v>0.198958488550439</v>
      </c>
      <c r="G17" s="0" t="n">
        <v>0.198319088388443</v>
      </c>
      <c r="H17" s="0" t="n">
        <v>1.29166399757888</v>
      </c>
      <c r="I17" s="0" t="n">
        <v>0.874566162545869</v>
      </c>
      <c r="J17" s="20" t="n">
        <v>1.90768400847427</v>
      </c>
    </row>
    <row r="18" customFormat="false" ht="16.5" hidden="false" customHeight="false" outlineLevel="0" collapsed="false">
      <c r="A18" s="23" t="s">
        <v>1031</v>
      </c>
      <c r="B18" s="24" t="s">
        <v>1014</v>
      </c>
      <c r="C18" s="24" t="s">
        <v>1066</v>
      </c>
      <c r="D18" s="23" t="n">
        <v>120</v>
      </c>
      <c r="E18" s="24" t="n">
        <v>0.412258726866863</v>
      </c>
      <c r="F18" s="24" t="n">
        <v>0.146389845805021</v>
      </c>
      <c r="G18" s="24" t="n">
        <v>0.00485999066988611</v>
      </c>
      <c r="H18" s="24" t="n">
        <v>1.51022512160015</v>
      </c>
      <c r="I18" s="24" t="n">
        <v>1.13352770095155</v>
      </c>
      <c r="J18" s="25" t="n">
        <v>2.01210779057058</v>
      </c>
    </row>
    <row r="19" customFormat="false" ht="16.5" hidden="false" customHeight="false" outlineLevel="0" collapsed="false"/>
    <row r="20" customFormat="false" ht="19.5" hidden="false" customHeight="false" outlineLevel="0" collapsed="false">
      <c r="D20" s="71" t="s">
        <v>1010</v>
      </c>
      <c r="E20" s="71"/>
      <c r="F20" s="71"/>
      <c r="G20" s="71"/>
      <c r="H20" s="71"/>
      <c r="I20" s="71"/>
      <c r="J20" s="3"/>
    </row>
    <row r="21" customFormat="false" ht="19.5" hidden="false" customHeight="false" outlineLevel="0" collapsed="false">
      <c r="A21" s="8" t="s">
        <v>998</v>
      </c>
      <c r="B21" s="9" t="s">
        <v>1019</v>
      </c>
      <c r="C21" s="9" t="s">
        <v>1020</v>
      </c>
      <c r="D21" s="8" t="s">
        <v>1022</v>
      </c>
      <c r="E21" s="9" t="s">
        <v>1023</v>
      </c>
      <c r="F21" s="9" t="s">
        <v>1002</v>
      </c>
      <c r="G21" s="9" t="s">
        <v>1024</v>
      </c>
      <c r="H21" s="9" t="s">
        <v>1075</v>
      </c>
      <c r="I21" s="57" t="s">
        <v>1076</v>
      </c>
    </row>
    <row r="22" customFormat="false" ht="15.75" hidden="false" customHeight="false" outlineLevel="0" collapsed="false">
      <c r="A22" s="26" t="s">
        <v>137</v>
      </c>
      <c r="B22" s="15" t="s">
        <v>1032</v>
      </c>
      <c r="C22" s="16" t="s">
        <v>1069</v>
      </c>
      <c r="D22" s="26" t="n">
        <v>80</v>
      </c>
      <c r="E22" s="74" t="n">
        <v>0.270930791719788</v>
      </c>
      <c r="F22" s="15" t="n">
        <v>0.069261585074959</v>
      </c>
      <c r="G22" s="74" t="n">
        <v>9.16473473685735E-005</v>
      </c>
      <c r="H22" s="74" t="n">
        <f aca="false">E22-(1.96*F22)</f>
        <v>0.135178084972868</v>
      </c>
      <c r="I22" s="98" t="n">
        <f aca="false">E22+(1.96*F22)</f>
        <v>0.406683498466708</v>
      </c>
    </row>
    <row r="23" customFormat="false" ht="15.75" hidden="false" customHeight="false" outlineLevel="0" collapsed="false">
      <c r="A23" s="21" t="s">
        <v>137</v>
      </c>
      <c r="B23" s="0" t="s">
        <v>1032</v>
      </c>
      <c r="C23" s="20" t="s">
        <v>1066</v>
      </c>
      <c r="D23" s="21" t="n">
        <v>133</v>
      </c>
      <c r="E23" s="63" t="n">
        <v>0.165707368738796</v>
      </c>
      <c r="F23" s="0" t="n">
        <v>0.0497096529320212</v>
      </c>
      <c r="G23" s="0" t="n">
        <v>0.00085759178942321</v>
      </c>
      <c r="H23" s="63" t="n">
        <f aca="false">E23-(1.96*F23)</f>
        <v>0.0682764489920344</v>
      </c>
      <c r="I23" s="99" t="n">
        <f aca="false">E23+(1.96*F23)</f>
        <v>0.263138288485558</v>
      </c>
    </row>
    <row r="24" customFormat="false" ht="15.75" hidden="false" customHeight="false" outlineLevel="0" collapsed="false">
      <c r="A24" s="21" t="s">
        <v>137</v>
      </c>
      <c r="B24" s="0" t="s">
        <v>1033</v>
      </c>
      <c r="C24" s="20" t="s">
        <v>1069</v>
      </c>
      <c r="D24" s="21" t="n">
        <v>80</v>
      </c>
      <c r="E24" s="0" t="n">
        <v>-0.0313809066202651</v>
      </c>
      <c r="F24" s="0" t="n">
        <v>0.0778496728443943</v>
      </c>
      <c r="G24" s="0" t="n">
        <v>0.686877462355993</v>
      </c>
      <c r="H24" s="63" t="n">
        <f aca="false">E24-(1.96*F24)</f>
        <v>-0.183966265395278</v>
      </c>
      <c r="I24" s="99" t="n">
        <f aca="false">E24+(1.96*F24)</f>
        <v>0.121204452154748</v>
      </c>
    </row>
    <row r="25" customFormat="false" ht="15.75" hidden="false" customHeight="false" outlineLevel="0" collapsed="false">
      <c r="A25" s="21" t="s">
        <v>137</v>
      </c>
      <c r="B25" s="0" t="s">
        <v>1033</v>
      </c>
      <c r="C25" s="20" t="s">
        <v>1066</v>
      </c>
      <c r="D25" s="21" t="n">
        <v>133</v>
      </c>
      <c r="E25" s="0" t="n">
        <v>-0.0145217399649071</v>
      </c>
      <c r="F25" s="0" t="n">
        <v>0.0553792087074728</v>
      </c>
      <c r="G25" s="0" t="n">
        <v>0.793148997108313</v>
      </c>
      <c r="H25" s="63" t="n">
        <f aca="false">E25-(1.96*F25)</f>
        <v>-0.123064989031554</v>
      </c>
      <c r="I25" s="99" t="n">
        <f aca="false">E25+(1.96*F25)</f>
        <v>0.0940215091017396</v>
      </c>
    </row>
    <row r="26" customFormat="false" ht="15.75" hidden="false" customHeight="false" outlineLevel="0" collapsed="false">
      <c r="A26" s="21" t="s">
        <v>137</v>
      </c>
      <c r="B26" s="0" t="s">
        <v>1034</v>
      </c>
      <c r="C26" s="20" t="s">
        <v>1069</v>
      </c>
      <c r="D26" s="21" t="n">
        <v>80</v>
      </c>
      <c r="E26" s="0" t="n">
        <v>0.193872174707002</v>
      </c>
      <c r="F26" s="0" t="n">
        <v>0.0693380676380889</v>
      </c>
      <c r="G26" s="0" t="n">
        <v>0.00517326183933285</v>
      </c>
      <c r="H26" s="63" t="n">
        <f aca="false">E26-(1.96*F26)</f>
        <v>0.0579695621363477</v>
      </c>
      <c r="I26" s="99" t="n">
        <f aca="false">E26+(1.96*F26)</f>
        <v>0.329774787277656</v>
      </c>
    </row>
    <row r="27" customFormat="false" ht="15.75" hidden="false" customHeight="false" outlineLevel="0" collapsed="false">
      <c r="A27" s="21" t="s">
        <v>137</v>
      </c>
      <c r="B27" s="0" t="s">
        <v>1034</v>
      </c>
      <c r="C27" s="20" t="s">
        <v>1066</v>
      </c>
      <c r="D27" s="21" t="n">
        <v>133</v>
      </c>
      <c r="E27" s="0" t="n">
        <v>0.118478972788584</v>
      </c>
      <c r="F27" s="0" t="n">
        <v>0.0491457133248436</v>
      </c>
      <c r="G27" s="0" t="n">
        <v>0.0159189179102814</v>
      </c>
      <c r="H27" s="63" t="n">
        <f aca="false">E27-(1.96*F27)</f>
        <v>0.0221533746718906</v>
      </c>
      <c r="I27" s="99" t="n">
        <f aca="false">E27+(1.96*F27)</f>
        <v>0.214804570905277</v>
      </c>
    </row>
    <row r="28" customFormat="false" ht="15.75" hidden="false" customHeight="false" outlineLevel="0" collapsed="false">
      <c r="A28" s="21" t="s">
        <v>137</v>
      </c>
      <c r="B28" s="0" t="s">
        <v>1122</v>
      </c>
      <c r="C28" s="20" t="s">
        <v>1069</v>
      </c>
      <c r="D28" s="21" t="n">
        <v>80</v>
      </c>
      <c r="E28" s="0" t="n">
        <v>0.2848925</v>
      </c>
      <c r="F28" s="0" t="n">
        <v>0.07570116</v>
      </c>
      <c r="G28" s="0" t="n">
        <v>0.0001676303</v>
      </c>
      <c r="H28" s="63" t="n">
        <f aca="false">E28-(1.96*F28)</f>
        <v>0.1365182264</v>
      </c>
      <c r="I28" s="99" t="n">
        <f aca="false">E28+(1.96*F28)</f>
        <v>0.4332667736</v>
      </c>
    </row>
    <row r="29" customFormat="false" ht="16.5" hidden="false" customHeight="false" outlineLevel="0" collapsed="false">
      <c r="A29" s="23" t="s">
        <v>137</v>
      </c>
      <c r="B29" s="24" t="s">
        <v>1122</v>
      </c>
      <c r="C29" s="25" t="s">
        <v>1066</v>
      </c>
      <c r="D29" s="23" t="n">
        <v>133</v>
      </c>
      <c r="E29" s="24" t="n">
        <v>0.1813395</v>
      </c>
      <c r="F29" s="24" t="n">
        <v>0.05401611</v>
      </c>
      <c r="G29" s="24" t="n">
        <v>0.0007875411</v>
      </c>
      <c r="H29" s="82" t="n">
        <f aca="false">E29-(1.96*F29)</f>
        <v>0.0754679244</v>
      </c>
      <c r="I29" s="100" t="n">
        <f aca="false">E29+(1.96*F29)</f>
        <v>0.2872110756</v>
      </c>
    </row>
  </sheetData>
  <mergeCells count="5">
    <mergeCell ref="A1:S1"/>
    <mergeCell ref="A3:M3"/>
    <mergeCell ref="K4:Q4"/>
    <mergeCell ref="D5:J5"/>
    <mergeCell ref="D20:I20"/>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30"/>
  <sheetViews>
    <sheetView showFormulas="false" showGridLines="true" showRowColHeaders="true" showZeros="true" rightToLeft="false" tabSelected="false" showOutlineSymbols="true" defaultGridColor="true" view="normal" topLeftCell="A20" colorId="64" zoomScale="109" zoomScaleNormal="109" zoomScalePageLayoutView="100" workbookViewId="0">
      <selection pane="topLeft" activeCell="B47" activeCellId="0" sqref="B47"/>
    </sheetView>
  </sheetViews>
  <sheetFormatPr defaultColWidth="10.9921875" defaultRowHeight="15.75" zeroHeight="false" outlineLevelRow="0" outlineLevelCol="0"/>
  <cols>
    <col collapsed="false" customWidth="true" hidden="false" outlineLevel="0" max="1" min="1" style="0" width="53.5"/>
    <col collapsed="false" customWidth="true" hidden="false" outlineLevel="0" max="2" min="2" style="0" width="18"/>
    <col collapsed="false" customWidth="true" hidden="false" outlineLevel="0" max="3" min="3" style="0" width="22"/>
    <col collapsed="false" customWidth="true" hidden="false" outlineLevel="0" max="4" min="4" style="0" width="18"/>
    <col collapsed="false" customWidth="true" hidden="false" outlineLevel="0" max="5" min="5" style="0" width="28.5"/>
    <col collapsed="false" customWidth="true" hidden="false" outlineLevel="0" max="6" min="6" style="0" width="22.33"/>
    <col collapsed="false" customWidth="true" hidden="false" outlineLevel="0" max="8" min="7" style="0" width="15.83"/>
    <col collapsed="false" customWidth="true" hidden="false" outlineLevel="0" max="9" min="9" style="0" width="16.5"/>
    <col collapsed="false" customWidth="true" hidden="false" outlineLevel="0" max="13" min="13" style="0" width="13.5"/>
  </cols>
  <sheetData>
    <row r="1" customFormat="false" ht="25.5" hidden="false" customHeight="false" outlineLevel="0" collapsed="false">
      <c r="A1" s="28" t="s">
        <v>2</v>
      </c>
      <c r="B1" s="28"/>
      <c r="C1" s="28"/>
      <c r="D1" s="28"/>
      <c r="E1" s="28"/>
      <c r="F1" s="28"/>
      <c r="G1" s="28"/>
      <c r="H1" s="28"/>
      <c r="I1" s="28"/>
      <c r="J1" s="28"/>
      <c r="K1" s="28"/>
      <c r="L1" s="28"/>
      <c r="M1" s="28"/>
      <c r="N1" s="28"/>
      <c r="O1" s="28"/>
      <c r="P1" s="28"/>
      <c r="Q1" s="28"/>
      <c r="R1" s="28"/>
      <c r="S1" s="28"/>
    </row>
    <row r="2" customFormat="false" ht="24.75" hidden="false" customHeight="true" outlineLevel="0" collapsed="false">
      <c r="A2" s="29" t="s">
        <v>49</v>
      </c>
      <c r="B2" s="29"/>
      <c r="C2" s="29"/>
      <c r="D2" s="29"/>
      <c r="E2" s="29"/>
      <c r="F2" s="29"/>
      <c r="G2" s="29"/>
      <c r="H2" s="29"/>
      <c r="I2" s="29"/>
      <c r="J2" s="3"/>
      <c r="K2" s="3"/>
      <c r="L2" s="3"/>
    </row>
    <row r="4" customFormat="false" ht="15.75" hidden="false" customHeight="false" outlineLevel="0" collapsed="false">
      <c r="A4" s="30" t="s">
        <v>50</v>
      </c>
    </row>
    <row r="5" customFormat="false" ht="16.5" hidden="false" customHeight="false" outlineLevel="0" collapsed="false"/>
    <row r="6" customFormat="false" ht="19.5" hidden="false" customHeight="false" outlineLevel="0" collapsed="false">
      <c r="A6" s="31" t="s">
        <v>51</v>
      </c>
      <c r="B6" s="32" t="s">
        <v>52</v>
      </c>
      <c r="C6" s="32" t="s">
        <v>53</v>
      </c>
      <c r="D6" s="32" t="s">
        <v>54</v>
      </c>
      <c r="E6" s="32" t="s">
        <v>55</v>
      </c>
      <c r="F6" s="33"/>
    </row>
    <row r="7" customFormat="false" ht="15.75" hidden="false" customHeight="false" outlineLevel="0" collapsed="false">
      <c r="A7" s="34" t="s">
        <v>56</v>
      </c>
      <c r="B7" s="35" t="s">
        <v>57</v>
      </c>
      <c r="C7" s="15" t="n">
        <v>14780</v>
      </c>
      <c r="D7" s="36" t="s">
        <v>58</v>
      </c>
      <c r="E7" s="15" t="s">
        <v>59</v>
      </c>
      <c r="F7" s="16"/>
    </row>
    <row r="8" customFormat="false" ht="16.5" hidden="false" customHeight="false" outlineLevel="0" collapsed="false">
      <c r="A8" s="34"/>
      <c r="B8" s="35"/>
      <c r="C8" s="24"/>
      <c r="D8" s="24"/>
      <c r="E8" s="24"/>
      <c r="F8" s="25"/>
    </row>
    <row r="9" customFormat="false" ht="15.75" hidden="false" customHeight="false" outlineLevel="0" collapsed="false">
      <c r="A9" s="34" t="s">
        <v>60</v>
      </c>
      <c r="B9" s="35" t="s">
        <v>61</v>
      </c>
      <c r="C9" s="15" t="n">
        <v>32860</v>
      </c>
      <c r="D9" s="4" t="s">
        <v>62</v>
      </c>
      <c r="E9" s="15" t="s">
        <v>63</v>
      </c>
      <c r="F9" s="16"/>
    </row>
    <row r="10" customFormat="false" ht="16.5" hidden="false" customHeight="false" outlineLevel="0" collapsed="false">
      <c r="A10" s="34"/>
      <c r="B10" s="35"/>
      <c r="C10" s="24"/>
      <c r="D10" s="24"/>
      <c r="E10" s="24"/>
      <c r="F10" s="25"/>
    </row>
    <row r="11" customFormat="false" ht="15.75" hidden="false" customHeight="false" outlineLevel="0" collapsed="false">
      <c r="A11" s="34" t="s">
        <v>64</v>
      </c>
      <c r="B11" s="35" t="s">
        <v>61</v>
      </c>
      <c r="C11" s="15" t="n">
        <v>32860</v>
      </c>
      <c r="D11" s="4" t="s">
        <v>62</v>
      </c>
      <c r="E11" s="15" t="s">
        <v>63</v>
      </c>
      <c r="F11" s="16"/>
    </row>
    <row r="12" customFormat="false" ht="16.5" hidden="false" customHeight="false" outlineLevel="0" collapsed="false">
      <c r="A12" s="34"/>
      <c r="B12" s="35"/>
      <c r="C12" s="24"/>
      <c r="D12" s="24"/>
      <c r="E12" s="24"/>
      <c r="F12" s="25"/>
    </row>
    <row r="13" customFormat="false" ht="15.75" hidden="false" customHeight="false" outlineLevel="0" collapsed="false">
      <c r="A13" s="34" t="s">
        <v>65</v>
      </c>
      <c r="B13" s="35" t="s">
        <v>57</v>
      </c>
      <c r="C13" s="15" t="n">
        <v>11478</v>
      </c>
      <c r="D13" s="36" t="s">
        <v>58</v>
      </c>
      <c r="E13" s="15" t="s">
        <v>59</v>
      </c>
      <c r="F13" s="16"/>
    </row>
    <row r="14" customFormat="false" ht="16.5" hidden="false" customHeight="false" outlineLevel="0" collapsed="false">
      <c r="A14" s="34"/>
      <c r="B14" s="35"/>
      <c r="C14" s="24"/>
      <c r="D14" s="24"/>
      <c r="E14" s="24"/>
      <c r="F14" s="25"/>
    </row>
    <row r="15" customFormat="false" ht="15.75" hidden="false" customHeight="false" outlineLevel="0" collapsed="false">
      <c r="A15" s="34" t="s">
        <v>66</v>
      </c>
      <c r="B15" s="35" t="s">
        <v>57</v>
      </c>
      <c r="C15" s="15" t="n">
        <v>11662</v>
      </c>
      <c r="D15" s="36" t="s">
        <v>58</v>
      </c>
      <c r="E15" s="15" t="s">
        <v>59</v>
      </c>
      <c r="F15" s="16"/>
    </row>
    <row r="16" customFormat="false" ht="16.5" hidden="false" customHeight="false" outlineLevel="0" collapsed="false">
      <c r="A16" s="34"/>
      <c r="B16" s="35"/>
      <c r="C16" s="24"/>
      <c r="D16" s="24"/>
      <c r="E16" s="24"/>
      <c r="F16" s="25"/>
    </row>
    <row r="17" customFormat="false" ht="15.75" hidden="false" customHeight="false" outlineLevel="0" collapsed="false">
      <c r="A17" s="34" t="s">
        <v>67</v>
      </c>
      <c r="B17" s="35" t="s">
        <v>68</v>
      </c>
      <c r="C17" s="15" t="n">
        <v>697734</v>
      </c>
      <c r="D17" s="36" t="s">
        <v>69</v>
      </c>
      <c r="E17" s="15" t="s">
        <v>70</v>
      </c>
      <c r="F17" s="16"/>
    </row>
    <row r="18" customFormat="false" ht="16.5" hidden="false" customHeight="false" outlineLevel="0" collapsed="false">
      <c r="A18" s="34"/>
      <c r="B18" s="35"/>
      <c r="C18" s="24"/>
      <c r="D18" s="24"/>
      <c r="E18" s="24"/>
      <c r="F18" s="25"/>
    </row>
    <row r="19" customFormat="false" ht="15.75" hidden="false" customHeight="false" outlineLevel="0" collapsed="false">
      <c r="A19" s="34" t="s">
        <v>71</v>
      </c>
      <c r="B19" s="35" t="s">
        <v>72</v>
      </c>
      <c r="C19" s="15" t="n">
        <v>454633</v>
      </c>
      <c r="D19" s="15"/>
      <c r="E19" s="15" t="s">
        <v>73</v>
      </c>
      <c r="F19" s="16"/>
    </row>
    <row r="20" customFormat="false" ht="16.5" hidden="false" customHeight="false" outlineLevel="0" collapsed="false">
      <c r="A20" s="34"/>
      <c r="B20" s="35"/>
      <c r="C20" s="24"/>
      <c r="D20" s="24"/>
      <c r="E20" s="24" t="s">
        <v>74</v>
      </c>
      <c r="F20" s="25"/>
    </row>
    <row r="21" customFormat="false" ht="15.75" hidden="false" customHeight="false" outlineLevel="0" collapsed="false">
      <c r="A21" s="34" t="s">
        <v>75</v>
      </c>
      <c r="B21" s="35" t="s">
        <v>72</v>
      </c>
      <c r="C21" s="15" t="n">
        <v>454613</v>
      </c>
      <c r="D21" s="15"/>
      <c r="E21" s="15" t="s">
        <v>76</v>
      </c>
      <c r="F21" s="16"/>
    </row>
    <row r="22" customFormat="false" ht="16.5" hidden="false" customHeight="false" outlineLevel="0" collapsed="false">
      <c r="A22" s="34"/>
      <c r="B22" s="35"/>
      <c r="C22" s="24"/>
      <c r="D22" s="24"/>
      <c r="E22" s="24" t="s">
        <v>77</v>
      </c>
      <c r="F22" s="25"/>
    </row>
    <row r="23" customFormat="false" ht="15.75" hidden="false" customHeight="false" outlineLevel="0" collapsed="false">
      <c r="A23" s="34" t="s">
        <v>78</v>
      </c>
      <c r="B23" s="35" t="s">
        <v>72</v>
      </c>
      <c r="C23" s="15" t="n">
        <v>454826</v>
      </c>
      <c r="D23" s="15"/>
      <c r="E23" s="15" t="s">
        <v>79</v>
      </c>
      <c r="F23" s="16"/>
    </row>
    <row r="24" customFormat="false" ht="16.5" hidden="false" customHeight="false" outlineLevel="0" collapsed="false">
      <c r="A24" s="34"/>
      <c r="B24" s="35"/>
      <c r="C24" s="24"/>
      <c r="D24" s="24"/>
      <c r="E24" s="24" t="s">
        <v>80</v>
      </c>
      <c r="F24" s="25"/>
    </row>
    <row r="25" customFormat="false" ht="15.75" hidden="false" customHeight="false" outlineLevel="0" collapsed="false">
      <c r="A25" s="34" t="s">
        <v>81</v>
      </c>
      <c r="B25" s="35" t="s">
        <v>72</v>
      </c>
      <c r="C25" s="15" t="n">
        <v>454854</v>
      </c>
      <c r="D25" s="15"/>
      <c r="E25" s="15" t="s">
        <v>82</v>
      </c>
      <c r="F25" s="16"/>
    </row>
    <row r="26" customFormat="false" ht="16.5" hidden="false" customHeight="false" outlineLevel="0" collapsed="false">
      <c r="A26" s="34"/>
      <c r="B26" s="35"/>
      <c r="C26" s="24"/>
      <c r="D26" s="24"/>
      <c r="E26" s="24" t="s">
        <v>83</v>
      </c>
      <c r="F26" s="25"/>
    </row>
    <row r="27" customFormat="false" ht="15.75" hidden="false" customHeight="false" outlineLevel="0" collapsed="false">
      <c r="A27" s="37" t="s">
        <v>84</v>
      </c>
      <c r="B27" s="38" t="s">
        <v>72</v>
      </c>
      <c r="C27" s="15" t="n">
        <v>462117</v>
      </c>
      <c r="D27" s="15"/>
      <c r="E27" s="15" t="s">
        <v>85</v>
      </c>
      <c r="F27" s="16"/>
    </row>
    <row r="28" customFormat="false" ht="16.5" hidden="false" customHeight="false" outlineLevel="0" collapsed="false">
      <c r="A28" s="37"/>
      <c r="B28" s="38"/>
      <c r="E28" s="0" t="s">
        <v>86</v>
      </c>
      <c r="F28" s="20"/>
    </row>
    <row r="29" customFormat="false" ht="15.75" hidden="false" customHeight="false" outlineLevel="0" collapsed="false">
      <c r="A29" s="34" t="s">
        <v>87</v>
      </c>
      <c r="B29" s="35" t="s">
        <v>88</v>
      </c>
      <c r="C29" s="39" t="n">
        <v>408196</v>
      </c>
      <c r="D29" s="36" t="s">
        <v>89</v>
      </c>
      <c r="E29" s="15" t="s">
        <v>90</v>
      </c>
      <c r="F29" s="16"/>
    </row>
    <row r="30" customFormat="false" ht="16.5" hidden="false" customHeight="false" outlineLevel="0" collapsed="false">
      <c r="A30" s="34"/>
      <c r="B30" s="35"/>
      <c r="C30" s="40"/>
      <c r="D30" s="41"/>
      <c r="E30" s="24"/>
      <c r="F30" s="25"/>
    </row>
  </sheetData>
  <mergeCells count="26">
    <mergeCell ref="A1:S1"/>
    <mergeCell ref="A2:I2"/>
    <mergeCell ref="A7:A8"/>
    <mergeCell ref="B7:B8"/>
    <mergeCell ref="A9:A10"/>
    <mergeCell ref="B9:B10"/>
    <mergeCell ref="A11:A12"/>
    <mergeCell ref="B11:B12"/>
    <mergeCell ref="A13:A14"/>
    <mergeCell ref="B13:B14"/>
    <mergeCell ref="A15:A16"/>
    <mergeCell ref="B15:B16"/>
    <mergeCell ref="A17:A18"/>
    <mergeCell ref="B17:B18"/>
    <mergeCell ref="A19:A20"/>
    <mergeCell ref="B19:B20"/>
    <mergeCell ref="A21:A22"/>
    <mergeCell ref="B21:B22"/>
    <mergeCell ref="A23:A24"/>
    <mergeCell ref="B23:B24"/>
    <mergeCell ref="A25:A26"/>
    <mergeCell ref="B25:B26"/>
    <mergeCell ref="A27:A28"/>
    <mergeCell ref="B27:B28"/>
    <mergeCell ref="A29:A30"/>
    <mergeCell ref="B29:B30"/>
  </mergeCells>
  <hyperlinks>
    <hyperlink ref="D7" r:id="rId1" display="10.1038/ng.3738 "/>
    <hyperlink ref="D9" r:id="rId2" display="10.7554/eLife.65554"/>
    <hyperlink ref="D11" r:id="rId3" display="10.7554/eLife.65554"/>
    <hyperlink ref="D13" r:id="rId4" display="10.1038/ng.3738 "/>
    <hyperlink ref="D15" r:id="rId5" display="10.1038/ng.3738 "/>
    <hyperlink ref="D17" r:id="rId6" display="10.1093/hmg/ddy327"/>
    <hyperlink ref="D29" r:id="rId7" display="https://doi.org/10.1038/s41588-018-0255-0"/>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29"/>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A1" activeCellId="0" sqref="A1"/>
    </sheetView>
  </sheetViews>
  <sheetFormatPr defaultColWidth="10.9921875" defaultRowHeight="15.75" zeroHeight="false" outlineLevelRow="0" outlineLevelCol="0"/>
  <cols>
    <col collapsed="false" customWidth="true" hidden="false" outlineLevel="0" max="1" min="1" style="0" width="53.67"/>
    <col collapsed="false" customWidth="true" hidden="false" outlineLevel="0" max="2" min="2" style="0" width="30.17"/>
    <col collapsed="false" customWidth="true" hidden="false" outlineLevel="0" max="3" min="3" style="0" width="28.5"/>
    <col collapsed="false" customWidth="true" hidden="false" outlineLevel="0" max="5" min="5" style="0" width="15"/>
    <col collapsed="false" customWidth="true" hidden="false" outlineLevel="0" max="6" min="6" style="0" width="10.5"/>
    <col collapsed="false" customWidth="true" hidden="false" outlineLevel="0" max="7" min="7" style="0" width="54"/>
  </cols>
  <sheetData>
    <row r="1" customFormat="false" ht="25.5" hidden="false" customHeight="false" outlineLevel="0" collapsed="false">
      <c r="A1" s="28" t="s">
        <v>3</v>
      </c>
      <c r="B1" s="28"/>
      <c r="C1" s="28"/>
      <c r="D1" s="28"/>
      <c r="E1" s="28"/>
      <c r="F1" s="28"/>
      <c r="G1" s="28"/>
      <c r="H1" s="28"/>
      <c r="I1" s="28"/>
      <c r="J1" s="28"/>
      <c r="K1" s="28"/>
      <c r="L1" s="28"/>
      <c r="M1" s="28"/>
      <c r="N1" s="28"/>
      <c r="O1" s="28"/>
      <c r="P1" s="28"/>
      <c r="Q1" s="28"/>
      <c r="R1" s="28"/>
      <c r="S1" s="28"/>
    </row>
    <row r="2" customFormat="false" ht="22.5" hidden="false" customHeight="true" outlineLevel="0" collapsed="false">
      <c r="A2" s="29" t="s">
        <v>91</v>
      </c>
      <c r="B2" s="29"/>
      <c r="C2" s="29"/>
      <c r="D2" s="29"/>
      <c r="E2" s="29"/>
      <c r="F2" s="29"/>
      <c r="G2" s="29"/>
      <c r="H2" s="29"/>
      <c r="I2" s="29"/>
    </row>
    <row r="4" customFormat="false" ht="19.5" hidden="false" customHeight="false" outlineLevel="0" collapsed="false">
      <c r="A4" s="42" t="s">
        <v>92</v>
      </c>
    </row>
    <row r="5" customFormat="false" ht="19.5" hidden="false" customHeight="false" outlineLevel="0" collapsed="false">
      <c r="A5" s="13" t="s">
        <v>93</v>
      </c>
      <c r="B5" s="14" t="s">
        <v>94</v>
      </c>
      <c r="C5" s="43" t="s">
        <v>95</v>
      </c>
    </row>
    <row r="6" customFormat="false" ht="15.75" hidden="false" customHeight="false" outlineLevel="0" collapsed="false">
      <c r="A6" s="44" t="s">
        <v>96</v>
      </c>
      <c r="B6" s="45" t="s">
        <v>97</v>
      </c>
      <c r="C6" s="46" t="s">
        <v>98</v>
      </c>
    </row>
    <row r="7" customFormat="false" ht="15.75" hidden="false" customHeight="false" outlineLevel="0" collapsed="false">
      <c r="A7" s="47" t="s">
        <v>99</v>
      </c>
      <c r="B7" s="48" t="s">
        <v>100</v>
      </c>
      <c r="C7" s="49" t="s">
        <v>101</v>
      </c>
    </row>
    <row r="8" customFormat="false" ht="15.75" hidden="false" customHeight="false" outlineLevel="0" collapsed="false">
      <c r="A8" s="47" t="s">
        <v>102</v>
      </c>
      <c r="B8" s="50" t="s">
        <v>103</v>
      </c>
      <c r="C8" s="49" t="s">
        <v>104</v>
      </c>
      <c r="F8" s="51"/>
    </row>
    <row r="9" customFormat="false" ht="15.75" hidden="false" customHeight="false" outlineLevel="0" collapsed="false">
      <c r="A9" s="47" t="s">
        <v>105</v>
      </c>
      <c r="B9" s="50" t="s">
        <v>106</v>
      </c>
      <c r="C9" s="49" t="s">
        <v>107</v>
      </c>
    </row>
    <row r="10" customFormat="false" ht="15.75" hidden="false" customHeight="false" outlineLevel="0" collapsed="false">
      <c r="A10" s="52" t="n">
        <v>22420</v>
      </c>
      <c r="B10" s="50" t="s">
        <v>108</v>
      </c>
      <c r="C10" s="20" t="n">
        <v>26389</v>
      </c>
    </row>
    <row r="11" customFormat="false" ht="15.75" hidden="false" customHeight="false" outlineLevel="0" collapsed="false">
      <c r="A11" s="52" t="n">
        <v>22421</v>
      </c>
      <c r="B11" s="50" t="s">
        <v>109</v>
      </c>
      <c r="C11" s="20" t="n">
        <v>26389</v>
      </c>
    </row>
    <row r="12" customFormat="false" ht="15.75" hidden="false" customHeight="false" outlineLevel="0" collapsed="false">
      <c r="A12" s="52" t="n">
        <v>22422</v>
      </c>
      <c r="B12" s="50" t="s">
        <v>110</v>
      </c>
      <c r="C12" s="20" t="n">
        <v>26389</v>
      </c>
    </row>
    <row r="13" customFormat="false" ht="15.75" hidden="false" customHeight="false" outlineLevel="0" collapsed="false">
      <c r="A13" s="52" t="n">
        <v>22423</v>
      </c>
      <c r="B13" s="50" t="s">
        <v>111</v>
      </c>
      <c r="C13" s="20" t="n">
        <v>26389</v>
      </c>
    </row>
    <row r="14" customFormat="false" ht="15.75" hidden="false" customHeight="false" outlineLevel="0" collapsed="false">
      <c r="A14" s="21" t="s">
        <v>112</v>
      </c>
      <c r="B14" s="53" t="s">
        <v>113</v>
      </c>
      <c r="C14" s="54" t="s">
        <v>114</v>
      </c>
      <c r="D14" s="55"/>
      <c r="E14" s="55"/>
    </row>
    <row r="15" customFormat="false" ht="16.5" hidden="false" customHeight="false" outlineLevel="0" collapsed="false">
      <c r="A15" s="23" t="s">
        <v>115</v>
      </c>
      <c r="B15" s="24" t="s">
        <v>116</v>
      </c>
      <c r="C15" s="56" t="s">
        <v>117</v>
      </c>
    </row>
    <row r="18" customFormat="false" ht="19.5" hidden="false" customHeight="false" outlineLevel="0" collapsed="false">
      <c r="A18" s="42" t="s">
        <v>118</v>
      </c>
    </row>
    <row r="19" customFormat="false" ht="19.5" hidden="false" customHeight="false" outlineLevel="0" collapsed="false">
      <c r="A19" s="8" t="s">
        <v>119</v>
      </c>
      <c r="B19" s="9" t="s">
        <v>94</v>
      </c>
      <c r="C19" s="9" t="s">
        <v>52</v>
      </c>
      <c r="D19" s="9" t="s">
        <v>120</v>
      </c>
      <c r="E19" s="9" t="s">
        <v>121</v>
      </c>
      <c r="F19" s="9" t="s">
        <v>122</v>
      </c>
      <c r="G19" s="57" t="s">
        <v>123</v>
      </c>
    </row>
    <row r="20" customFormat="false" ht="15.75" hidden="false" customHeight="false" outlineLevel="0" collapsed="false">
      <c r="A20" s="21" t="s">
        <v>124</v>
      </c>
      <c r="B20" s="50" t="s">
        <v>97</v>
      </c>
      <c r="C20" s="50" t="s">
        <v>125</v>
      </c>
      <c r="D20" s="50" t="n">
        <v>12171</v>
      </c>
      <c r="E20" s="50" t="n">
        <v>56862</v>
      </c>
      <c r="F20" s="5" t="n">
        <v>22885922</v>
      </c>
      <c r="G20" s="58" t="s">
        <v>126</v>
      </c>
    </row>
    <row r="21" customFormat="false" ht="15.75" hidden="false" customHeight="false" outlineLevel="0" collapsed="false">
      <c r="A21" s="21" t="s">
        <v>127</v>
      </c>
      <c r="B21" s="48" t="s">
        <v>100</v>
      </c>
      <c r="C21" s="50" t="s">
        <v>128</v>
      </c>
      <c r="D21" s="59" t="s">
        <v>129</v>
      </c>
      <c r="E21" s="50" t="n">
        <v>123504</v>
      </c>
      <c r="F21" s="5" t="n">
        <v>26343387</v>
      </c>
      <c r="G21" s="58" t="s">
        <v>130</v>
      </c>
    </row>
    <row r="22" customFormat="false" ht="15.75" hidden="false" customHeight="false" outlineLevel="0" collapsed="false">
      <c r="A22" s="47" t="s">
        <v>131</v>
      </c>
      <c r="B22" s="50" t="s">
        <v>103</v>
      </c>
      <c r="C22" s="50" t="s">
        <v>132</v>
      </c>
      <c r="D22" s="50" t="n">
        <v>60620</v>
      </c>
      <c r="E22" s="50" t="n">
        <v>970216</v>
      </c>
      <c r="F22" s="50" t="n">
        <v>30061737</v>
      </c>
      <c r="G22" s="20" t="s">
        <v>133</v>
      </c>
    </row>
    <row r="23" customFormat="false" ht="15.75" hidden="false" customHeight="false" outlineLevel="0" collapsed="false">
      <c r="A23" s="47" t="s">
        <v>134</v>
      </c>
      <c r="B23" s="50" t="s">
        <v>106</v>
      </c>
      <c r="C23" s="50" t="s">
        <v>135</v>
      </c>
      <c r="D23" s="50" t="n">
        <v>47309</v>
      </c>
      <c r="E23" s="50" t="n">
        <v>930014</v>
      </c>
      <c r="F23" s="50" t="n">
        <v>31919418</v>
      </c>
      <c r="G23" s="20" t="s">
        <v>136</v>
      </c>
    </row>
    <row r="24" customFormat="false" ht="15.75" hidden="false" customHeight="false" outlineLevel="0" collapsed="false">
      <c r="A24" s="47" t="s">
        <v>137</v>
      </c>
      <c r="B24" s="50" t="s">
        <v>108</v>
      </c>
      <c r="C24" s="50" t="s">
        <v>138</v>
      </c>
      <c r="D24" s="60" t="s">
        <v>139</v>
      </c>
      <c r="E24" s="60" t="s">
        <v>139</v>
      </c>
      <c r="F24" s="50" t="n">
        <v>32382064</v>
      </c>
      <c r="G24" s="20" t="s">
        <v>140</v>
      </c>
    </row>
    <row r="25" customFormat="false" ht="15.75" hidden="false" customHeight="false" outlineLevel="0" collapsed="false">
      <c r="A25" s="47" t="s">
        <v>137</v>
      </c>
      <c r="B25" s="50" t="s">
        <v>109</v>
      </c>
      <c r="C25" s="50" t="s">
        <v>138</v>
      </c>
      <c r="D25" s="60" t="s">
        <v>139</v>
      </c>
      <c r="E25" s="60" t="s">
        <v>139</v>
      </c>
      <c r="F25" s="50" t="n">
        <v>32382064</v>
      </c>
      <c r="G25" s="20" t="s">
        <v>140</v>
      </c>
    </row>
    <row r="26" customFormat="false" ht="15.75" hidden="false" customHeight="false" outlineLevel="0" collapsed="false">
      <c r="A26" s="47" t="s">
        <v>137</v>
      </c>
      <c r="B26" s="50" t="s">
        <v>110</v>
      </c>
      <c r="C26" s="50" t="s">
        <v>138</v>
      </c>
      <c r="D26" s="60" t="s">
        <v>139</v>
      </c>
      <c r="E26" s="60" t="s">
        <v>139</v>
      </c>
      <c r="F26" s="50" t="n">
        <v>32382064</v>
      </c>
      <c r="G26" s="20" t="s">
        <v>140</v>
      </c>
    </row>
    <row r="27" customFormat="false" ht="15.75" hidden="false" customHeight="false" outlineLevel="0" collapsed="false">
      <c r="A27" s="21" t="s">
        <v>137</v>
      </c>
      <c r="B27" s="50" t="s">
        <v>111</v>
      </c>
      <c r="C27" s="50" t="s">
        <v>138</v>
      </c>
      <c r="D27" s="60" t="s">
        <v>139</v>
      </c>
      <c r="E27" s="60" t="s">
        <v>139</v>
      </c>
      <c r="F27" s="50" t="n">
        <v>32382064</v>
      </c>
      <c r="G27" s="20" t="s">
        <v>140</v>
      </c>
    </row>
    <row r="28" customFormat="false" ht="15.75" hidden="false" customHeight="false" outlineLevel="0" collapsed="false">
      <c r="A28" s="21" t="s">
        <v>141</v>
      </c>
      <c r="B28" s="50" t="s">
        <v>113</v>
      </c>
      <c r="C28" s="50" t="s">
        <v>142</v>
      </c>
      <c r="D28" s="50" t="n">
        <v>40585</v>
      </c>
      <c r="E28" s="50" t="n">
        <v>406111</v>
      </c>
      <c r="F28" s="50" t="n">
        <v>29531354</v>
      </c>
      <c r="G28" s="58" t="s">
        <v>143</v>
      </c>
    </row>
    <row r="29" customFormat="false" ht="16.5" hidden="false" customHeight="false" outlineLevel="0" collapsed="false">
      <c r="A29" s="23" t="s">
        <v>144</v>
      </c>
      <c r="B29" s="61" t="s">
        <v>116</v>
      </c>
      <c r="C29" s="24" t="s">
        <v>139</v>
      </c>
      <c r="D29" s="24" t="n">
        <v>7098</v>
      </c>
      <c r="E29" s="24" t="n">
        <v>206541</v>
      </c>
      <c r="F29" s="24" t="s">
        <v>139</v>
      </c>
      <c r="G29" s="25" t="s">
        <v>139</v>
      </c>
    </row>
  </sheetData>
  <mergeCells count="2">
    <mergeCell ref="A1:S1"/>
    <mergeCell ref="A2:I2"/>
  </mergeCells>
  <hyperlinks>
    <hyperlink ref="F20" r:id="rId1" display="https://www.ncbi.nlm.nih.gov/pubmed/22885922"/>
    <hyperlink ref="G20" r:id="rId2" display="10.1038/ng.2383"/>
    <hyperlink ref="F21" r:id="rId3" display="https://www.ncbi.nlm.nih.gov/pubmed/26343387"/>
    <hyperlink ref="G21" r:id="rId4" display="10.1038/ng.3396"/>
    <hyperlink ref="G28" r:id="rId5" display="10.1038/s41588-018-0058-3"/>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921875" defaultRowHeight="15.75" zeroHeight="false" outlineLevelRow="0" outlineLevelCol="0"/>
  <sheetData>
    <row r="1" customFormat="false" ht="25.5" hidden="false" customHeight="false" outlineLevel="0" collapsed="false">
      <c r="A1" s="1" t="s">
        <v>4</v>
      </c>
      <c r="B1" s="1"/>
      <c r="C1" s="1"/>
      <c r="D1" s="1"/>
      <c r="E1" s="1"/>
      <c r="F1" s="1"/>
      <c r="G1" s="1"/>
      <c r="H1" s="1"/>
      <c r="I1" s="1"/>
      <c r="J1" s="1"/>
      <c r="K1" s="1"/>
      <c r="L1" s="1"/>
      <c r="M1" s="1"/>
    </row>
    <row r="2" customFormat="false" ht="18.75" hidden="false" customHeight="false" outlineLevel="0" collapsed="false">
      <c r="A2" s="7" t="s">
        <v>145</v>
      </c>
      <c r="B2" s="3"/>
      <c r="C2" s="3"/>
      <c r="D2" s="3"/>
      <c r="E2" s="3"/>
      <c r="F2" s="3"/>
      <c r="G2" s="3"/>
      <c r="H2" s="3"/>
      <c r="I2" s="3"/>
      <c r="J2" s="3"/>
      <c r="K2" s="3"/>
      <c r="L2" s="3"/>
      <c r="M2" s="3"/>
      <c r="N2" s="3"/>
      <c r="O2" s="3"/>
      <c r="P2" s="3"/>
    </row>
    <row r="3" customFormat="false" ht="15.75" hidden="false" customHeight="false" outlineLevel="0" collapsed="false">
      <c r="A3" s="62" t="s">
        <v>146</v>
      </c>
    </row>
    <row r="4" customFormat="false" ht="16.5" hidden="false" customHeight="false" outlineLevel="0" collapsed="false">
      <c r="A4" s="62"/>
    </row>
    <row r="5" customFormat="false" ht="19.5" hidden="false" customHeight="false" outlineLevel="0" collapsed="false">
      <c r="A5" s="8" t="s">
        <v>147</v>
      </c>
      <c r="B5" s="9" t="s">
        <v>148</v>
      </c>
      <c r="C5" s="9" t="s">
        <v>149</v>
      </c>
      <c r="D5" s="9" t="s">
        <v>150</v>
      </c>
      <c r="E5" s="9" t="s">
        <v>151</v>
      </c>
      <c r="F5" s="9" t="s">
        <v>152</v>
      </c>
      <c r="G5" s="57" t="s">
        <v>153</v>
      </c>
      <c r="H5" s="3"/>
    </row>
    <row r="6" customFormat="false" ht="15.75" hidden="false" customHeight="false" outlineLevel="0" collapsed="false">
      <c r="A6" s="0" t="s">
        <v>154</v>
      </c>
      <c r="B6" s="0" t="s">
        <v>155</v>
      </c>
      <c r="C6" s="63" t="n">
        <v>6.56657147284213E-009</v>
      </c>
      <c r="D6" s="0" t="n">
        <v>0.0911637755136057</v>
      </c>
      <c r="E6" s="63" t="n">
        <v>7.82157075106099E-009</v>
      </c>
      <c r="F6" s="0" t="n">
        <v>0.107785892360416</v>
      </c>
      <c r="G6" s="0" t="n">
        <v>0.801050317737836</v>
      </c>
    </row>
    <row r="7" customFormat="false" ht="15.75" hidden="false" customHeight="false" outlineLevel="0" collapsed="false">
      <c r="A7" s="0" t="s">
        <v>156</v>
      </c>
      <c r="B7" s="0" t="s">
        <v>157</v>
      </c>
      <c r="C7" s="63" t="n">
        <v>2.18170669340527E-009</v>
      </c>
      <c r="D7" s="0" t="n">
        <v>0.000626342233127682</v>
      </c>
      <c r="E7" s="63" t="n">
        <v>1.15726835495958E-007</v>
      </c>
      <c r="F7" s="0" t="n">
        <v>0.0322566912812874</v>
      </c>
      <c r="G7" s="0" t="n">
        <v>0.967116848577043</v>
      </c>
    </row>
    <row r="8" customFormat="false" ht="15.75" hidden="false" customHeight="false" outlineLevel="0" collapsed="false">
      <c r="A8" s="0" t="s">
        <v>158</v>
      </c>
      <c r="B8" s="0" t="s">
        <v>159</v>
      </c>
      <c r="C8" s="63" t="n">
        <v>1.7078337767338E-016</v>
      </c>
      <c r="D8" s="63" t="n">
        <v>2.03311271750748E-013</v>
      </c>
      <c r="E8" s="63" t="n">
        <v>4.22437886041403E-006</v>
      </c>
      <c r="F8" s="0" t="n">
        <v>0.00403300345492379</v>
      </c>
      <c r="G8" s="0" t="n">
        <v>0.995962772166014</v>
      </c>
    </row>
    <row r="9" customFormat="false" ht="15.75" hidden="false" customHeight="false" outlineLevel="0" collapsed="false">
      <c r="A9" s="0" t="s">
        <v>160</v>
      </c>
      <c r="B9" s="0" t="s">
        <v>161</v>
      </c>
      <c r="C9" s="63" t="n">
        <v>3.71119283893673E-111</v>
      </c>
      <c r="D9" s="63" t="n">
        <v>5.3801978672857E-098</v>
      </c>
      <c r="E9" s="63" t="n">
        <v>5.07389916462222E-016</v>
      </c>
      <c r="F9" s="0" t="n">
        <v>0.00636210529867665</v>
      </c>
      <c r="G9" s="0" t="n">
        <v>0.993637894701309</v>
      </c>
    </row>
    <row r="10" customFormat="false" ht="15.75" hidden="false" customHeight="false" outlineLevel="0" collapsed="false">
      <c r="A10" s="0" t="s">
        <v>162</v>
      </c>
      <c r="B10" s="0" t="s">
        <v>163</v>
      </c>
      <c r="C10" s="63" t="n">
        <v>1.43660253083716E-020</v>
      </c>
      <c r="D10" s="63" t="n">
        <v>1.59186265423879E-013</v>
      </c>
      <c r="E10" s="63" t="n">
        <v>9.72348760014167E-010</v>
      </c>
      <c r="F10" s="0" t="n">
        <v>0.00978413295161666</v>
      </c>
      <c r="G10" s="0" t="n">
        <v>0.990215866075874</v>
      </c>
    </row>
    <row r="11" customFormat="false" ht="15.75" hidden="false" customHeight="false" outlineLevel="0" collapsed="false">
      <c r="A11" s="0" t="s">
        <v>164</v>
      </c>
      <c r="B11" s="0" t="s">
        <v>165</v>
      </c>
      <c r="C11" s="63" t="n">
        <v>2.01645349725564E-015</v>
      </c>
      <c r="D11" s="63" t="n">
        <v>1.46561046901539E-009</v>
      </c>
      <c r="E11" s="63" t="n">
        <v>9.81623472615995E-009</v>
      </c>
      <c r="F11" s="0" t="n">
        <v>0.0061408337107356</v>
      </c>
      <c r="G11" s="0" t="n">
        <v>0.993859155007416</v>
      </c>
    </row>
    <row r="12" customFormat="false" ht="15.75" hidden="false" customHeight="false" outlineLevel="0" collapsed="false">
      <c r="A12" s="0" t="s">
        <v>166</v>
      </c>
      <c r="B12" s="0" t="s">
        <v>167</v>
      </c>
      <c r="C12" s="63" t="n">
        <v>8.39872041753344E-024</v>
      </c>
      <c r="D12" s="63" t="n">
        <v>3.42543437817039E-019</v>
      </c>
      <c r="E12" s="63" t="n">
        <v>4.17584100691361E-006</v>
      </c>
      <c r="F12" s="0" t="n">
        <v>0.16948196985445</v>
      </c>
      <c r="G12" s="0" t="n">
        <v>0.830513854304543</v>
      </c>
    </row>
    <row r="13" customFormat="false" ht="15.75" hidden="false" customHeight="false" outlineLevel="0" collapsed="false">
      <c r="A13" s="0" t="s">
        <v>168</v>
      </c>
      <c r="B13" s="0" t="s">
        <v>169</v>
      </c>
      <c r="C13" s="63" t="n">
        <v>1.21716201736433E-039</v>
      </c>
      <c r="D13" s="63" t="n">
        <v>4.41710858210309E-009</v>
      </c>
      <c r="E13" s="63" t="n">
        <v>9.79068941426278E-034</v>
      </c>
      <c r="F13" s="0" t="n">
        <v>0.00255561902991888</v>
      </c>
      <c r="G13" s="0" t="n">
        <v>0.997444376552974</v>
      </c>
    </row>
    <row r="14" customFormat="false" ht="15.75" hidden="false" customHeight="false" outlineLevel="0" collapsed="false">
      <c r="A14" s="0" t="s">
        <v>170</v>
      </c>
      <c r="B14" s="0" t="s">
        <v>171</v>
      </c>
      <c r="C14" s="63" t="n">
        <v>8.17504789741036E-013</v>
      </c>
      <c r="D14" s="0" t="n">
        <v>0.000370020984430491</v>
      </c>
      <c r="E14" s="63" t="n">
        <v>2.045637282589E-010</v>
      </c>
      <c r="F14" s="0" t="n">
        <v>0.0916821789602723</v>
      </c>
      <c r="G14" s="0" t="n">
        <v>0.907947799849914</v>
      </c>
    </row>
    <row r="15" customFormat="false" ht="15.75" hidden="false" customHeight="false" outlineLevel="0" collapsed="false">
      <c r="A15" s="0" t="s">
        <v>172</v>
      </c>
      <c r="B15" s="0" t="s">
        <v>173</v>
      </c>
      <c r="C15" s="63" t="n">
        <v>1.33182041404091E-008</v>
      </c>
      <c r="D15" s="0" t="n">
        <v>0.00280585875687262</v>
      </c>
      <c r="E15" s="63" t="n">
        <v>8.56704207708344E-007</v>
      </c>
      <c r="F15" s="0" t="n">
        <v>0.179671602683798</v>
      </c>
      <c r="G15" s="0" t="n">
        <v>0.817521668536919</v>
      </c>
    </row>
    <row r="16" customFormat="false" ht="15.75" hidden="false" customHeight="false" outlineLevel="0" collapsed="false">
      <c r="A16" s="0" t="s">
        <v>174</v>
      </c>
      <c r="B16" s="0" t="s">
        <v>175</v>
      </c>
      <c r="C16" s="63" t="n">
        <v>7.45143719335453E-008</v>
      </c>
      <c r="D16" s="63" t="n">
        <v>1.01510873802857E-005</v>
      </c>
      <c r="E16" s="0" t="n">
        <v>0.00140819180151159</v>
      </c>
      <c r="F16" s="0" t="n">
        <v>0.191030313755299</v>
      </c>
      <c r="G16" s="0" t="n">
        <v>0.807551268841437</v>
      </c>
    </row>
    <row r="17" customFormat="false" ht="15.75" hidden="false" customHeight="false" outlineLevel="0" collapsed="false">
      <c r="A17" s="0" t="s">
        <v>176</v>
      </c>
      <c r="B17" s="0" t="s">
        <v>177</v>
      </c>
      <c r="C17" s="63" t="n">
        <v>3.03661299711208E-013</v>
      </c>
      <c r="D17" s="0" t="n">
        <v>0.00397576183393591</v>
      </c>
      <c r="E17" s="63" t="n">
        <v>3.27273750725003E-013</v>
      </c>
      <c r="F17" s="0" t="n">
        <v>0.00329218172288648</v>
      </c>
      <c r="G17" s="0" t="n">
        <v>0.992732056442546</v>
      </c>
    </row>
    <row r="18" customFormat="false" ht="15.75" hidden="false" customHeight="false" outlineLevel="0" collapsed="false">
      <c r="A18" s="0" t="s">
        <v>178</v>
      </c>
      <c r="B18" s="0" t="s">
        <v>179</v>
      </c>
      <c r="C18" s="63" t="n">
        <v>1.20945985592481E-010</v>
      </c>
      <c r="D18" s="0" t="n">
        <v>0.145488628825312</v>
      </c>
      <c r="E18" s="63" t="n">
        <v>1.93364460176574E-011</v>
      </c>
      <c r="F18" s="0" t="n">
        <v>0.0224281598111674</v>
      </c>
      <c r="G18" s="0" t="n">
        <v>0.832083211223238</v>
      </c>
    </row>
    <row r="19" customFormat="false" ht="15.75" hidden="false" customHeight="false" outlineLevel="0" collapsed="false">
      <c r="A19" s="0" t="s">
        <v>180</v>
      </c>
      <c r="B19" s="0" t="s">
        <v>181</v>
      </c>
      <c r="C19" s="63" t="n">
        <v>1.00260531631552E-005</v>
      </c>
      <c r="D19" s="0" t="n">
        <v>0.00133324756744721</v>
      </c>
      <c r="E19" s="0" t="n">
        <v>0.000383531485465727</v>
      </c>
      <c r="F19" s="0" t="n">
        <v>0.0500531472616622</v>
      </c>
      <c r="G19" s="0" t="n">
        <v>0.948220047632262</v>
      </c>
    </row>
    <row r="20" customFormat="false" ht="15.75" hidden="false" customHeight="false" outlineLevel="0" collapsed="false">
      <c r="A20" s="0" t="s">
        <v>182</v>
      </c>
      <c r="B20" s="0" t="s">
        <v>183</v>
      </c>
      <c r="C20" s="63" t="n">
        <v>2.21203058808666E-013</v>
      </c>
      <c r="D20" s="63" t="n">
        <v>2.79735602897141E-005</v>
      </c>
      <c r="E20" s="63" t="n">
        <v>4.02433399400307E-011</v>
      </c>
      <c r="F20" s="0" t="n">
        <v>0.00409333436919461</v>
      </c>
      <c r="G20" s="0" t="n">
        <v>0.99587869203005</v>
      </c>
    </row>
    <row r="21" customFormat="false" ht="15.75" hidden="false" customHeight="false" outlineLevel="0" collapsed="false">
      <c r="A21" s="0" t="s">
        <v>184</v>
      </c>
      <c r="B21" s="0" t="s">
        <v>185</v>
      </c>
      <c r="C21" s="63" t="n">
        <v>7.61362158497848E-007</v>
      </c>
      <c r="D21" s="0" t="n">
        <v>0.0912587537982798</v>
      </c>
      <c r="E21" s="63" t="n">
        <v>9.77936900191362E-008</v>
      </c>
      <c r="F21" s="0" t="n">
        <v>0.0108238773578843</v>
      </c>
      <c r="G21" s="0" t="n">
        <v>0.897916509687988</v>
      </c>
    </row>
    <row r="22" customFormat="false" ht="15.75" hidden="false" customHeight="false" outlineLevel="0" collapsed="false">
      <c r="A22" s="0" t="s">
        <v>186</v>
      </c>
      <c r="B22" s="0" t="s">
        <v>187</v>
      </c>
      <c r="C22" s="63" t="n">
        <v>3.6624714579193E-006</v>
      </c>
      <c r="D22" s="0" t="n">
        <v>0.000264289976003544</v>
      </c>
      <c r="E22" s="0" t="n">
        <v>0.00172423128929198</v>
      </c>
      <c r="F22" s="0" t="n">
        <v>0.123548912392633</v>
      </c>
      <c r="G22" s="0" t="n">
        <v>0.874458903870613</v>
      </c>
    </row>
    <row r="23" customFormat="false" ht="15.75" hidden="false" customHeight="false" outlineLevel="0" collapsed="false">
      <c r="A23" s="0" t="s">
        <v>188</v>
      </c>
      <c r="B23" s="0" t="s">
        <v>189</v>
      </c>
      <c r="C23" s="63" t="n">
        <v>2.0871209953986E-015</v>
      </c>
      <c r="D23" s="0" t="n">
        <v>0.0763025158241783</v>
      </c>
      <c r="E23" s="63" t="n">
        <v>9.43376715961414E-016</v>
      </c>
      <c r="F23" s="0" t="n">
        <v>0.0335985660689749</v>
      </c>
      <c r="G23" s="0" t="n">
        <v>0.890098918106843</v>
      </c>
    </row>
    <row r="24" customFormat="false" ht="15.75" hidden="false" customHeight="false" outlineLevel="0" collapsed="false">
      <c r="A24" s="0" t="s">
        <v>190</v>
      </c>
      <c r="B24" s="0" t="s">
        <v>191</v>
      </c>
      <c r="C24" s="63" t="n">
        <v>5.30785654426508E-019</v>
      </c>
      <c r="D24" s="63" t="n">
        <v>1.8393853961871E-012</v>
      </c>
      <c r="E24" s="63" t="n">
        <v>3.52017463038989E-009</v>
      </c>
      <c r="F24" s="0" t="n">
        <v>0.0112100284309985</v>
      </c>
      <c r="G24" s="0" t="n">
        <v>0.988789968046985</v>
      </c>
    </row>
    <row r="25" customFormat="false" ht="15.75" hidden="false" customHeight="false" outlineLevel="0" collapsed="false">
      <c r="A25" s="0" t="s">
        <v>192</v>
      </c>
      <c r="B25" s="0" t="s">
        <v>193</v>
      </c>
      <c r="C25" s="63" t="n">
        <v>3.0254094053733E-014</v>
      </c>
      <c r="D25" s="0" t="n">
        <v>0.0329176642189037</v>
      </c>
      <c r="E25" s="63" t="n">
        <v>4.35423517014904E-014</v>
      </c>
      <c r="F25" s="0" t="n">
        <v>0.0464551928060678</v>
      </c>
      <c r="G25" s="0" t="n">
        <v>0.920627142974954</v>
      </c>
    </row>
    <row r="26" customFormat="false" ht="15.75" hidden="false" customHeight="false" outlineLevel="0" collapsed="false">
      <c r="A26" s="0" t="s">
        <v>194</v>
      </c>
      <c r="B26" s="0" t="s">
        <v>195</v>
      </c>
      <c r="C26" s="63" t="n">
        <v>2.07233767497225E-012</v>
      </c>
      <c r="D26" s="63" t="n">
        <v>2.15478511341854E-007</v>
      </c>
      <c r="E26" s="63" t="n">
        <v>6.90732242011935E-007</v>
      </c>
      <c r="F26" s="0" t="n">
        <v>0.0708921783133183</v>
      </c>
      <c r="G26" s="0" t="n">
        <v>0.929106915473856</v>
      </c>
    </row>
    <row r="27" customFormat="false" ht="15.75" hidden="false" customHeight="false" outlineLevel="0" collapsed="false">
      <c r="A27" s="0" t="s">
        <v>196</v>
      </c>
      <c r="B27" s="0" t="s">
        <v>197</v>
      </c>
      <c r="C27" s="63" t="n">
        <v>1.01128306144823E-008</v>
      </c>
      <c r="D27" s="0" t="n">
        <v>0.035866523280616</v>
      </c>
      <c r="E27" s="63" t="n">
        <v>1.21020814261774E-008</v>
      </c>
      <c r="F27" s="0" t="n">
        <v>0.0419995367561675</v>
      </c>
      <c r="G27" s="0" t="n">
        <v>0.922133917748305</v>
      </c>
    </row>
    <row r="28" customFormat="false" ht="15.75" hidden="false" customHeight="false" outlineLevel="0" collapsed="false">
      <c r="A28" s="0" t="s">
        <v>198</v>
      </c>
      <c r="B28" s="0" t="s">
        <v>199</v>
      </c>
      <c r="C28" s="63" t="n">
        <v>4.82030905274864E-005</v>
      </c>
      <c r="D28" s="0" t="n">
        <v>0.119217268139315</v>
      </c>
      <c r="E28" s="63" t="n">
        <v>1.492650899458E-005</v>
      </c>
      <c r="F28" s="0" t="n">
        <v>0.0360720232343524</v>
      </c>
      <c r="G28" s="0" t="n">
        <v>0.844647579026811</v>
      </c>
    </row>
    <row r="29" customFormat="false" ht="15.75" hidden="false" customHeight="false" outlineLevel="0" collapsed="false">
      <c r="A29" s="0" t="s">
        <v>200</v>
      </c>
      <c r="B29" s="0" t="s">
        <v>201</v>
      </c>
      <c r="C29" s="63" t="n">
        <v>3.23400326925692E-013</v>
      </c>
      <c r="D29" s="63" t="n">
        <v>9.08862305428165E-008</v>
      </c>
      <c r="E29" s="63" t="n">
        <v>5.2628824611838E-008</v>
      </c>
      <c r="F29" s="0" t="n">
        <v>0.0138042516787183</v>
      </c>
      <c r="G29" s="0" t="n">
        <v>0.986195604805902</v>
      </c>
    </row>
    <row r="30" customFormat="false" ht="15.75" hidden="false" customHeight="false" outlineLevel="0" collapsed="false">
      <c r="A30" s="0" t="s">
        <v>202</v>
      </c>
      <c r="B30" s="0" t="s">
        <v>203</v>
      </c>
      <c r="C30" s="63" t="n">
        <v>2.21605935979382E-022</v>
      </c>
      <c r="D30" s="63" t="n">
        <v>5.93735929589516E-012</v>
      </c>
      <c r="E30" s="63" t="n">
        <v>1.27335394492157E-012</v>
      </c>
      <c r="F30" s="0" t="n">
        <v>0.0331493829957531</v>
      </c>
      <c r="G30" s="0" t="n">
        <v>0.966850616997034</v>
      </c>
    </row>
    <row r="31" customFormat="false" ht="15.75" hidden="false" customHeight="false" outlineLevel="0" collapsed="false">
      <c r="A31" s="0" t="s">
        <v>204</v>
      </c>
      <c r="B31" s="0" t="s">
        <v>205</v>
      </c>
      <c r="C31" s="63" t="n">
        <v>9.74213313934808E-005</v>
      </c>
      <c r="D31" s="0" t="n">
        <v>0.00722162358611715</v>
      </c>
      <c r="E31" s="0" t="n">
        <v>0.000313594888275088</v>
      </c>
      <c r="F31" s="0" t="n">
        <v>0.022275990461219</v>
      </c>
      <c r="G31" s="0" t="n">
        <v>0.970091369732996</v>
      </c>
    </row>
    <row r="32" customFormat="false" ht="15.75" hidden="false" customHeight="false" outlineLevel="0" collapsed="false">
      <c r="A32" s="0" t="s">
        <v>206</v>
      </c>
      <c r="B32" s="0" t="s">
        <v>207</v>
      </c>
      <c r="C32" s="63" t="n">
        <v>2.55705670438048E-053</v>
      </c>
      <c r="D32" s="63" t="n">
        <v>9.14508680053E-009</v>
      </c>
      <c r="E32" s="63" t="n">
        <v>1.91768937842615E-046</v>
      </c>
      <c r="F32" s="0" t="n">
        <v>0.0676521140638393</v>
      </c>
      <c r="G32" s="0" t="n">
        <v>0.93234787679107</v>
      </c>
    </row>
    <row r="33" customFormat="false" ht="15.75" hidden="false" customHeight="false" outlineLevel="0" collapsed="false">
      <c r="A33" s="0" t="s">
        <v>208</v>
      </c>
      <c r="B33" s="0" t="s">
        <v>209</v>
      </c>
      <c r="C33" s="63" t="n">
        <v>3.29906494594469E-021</v>
      </c>
      <c r="D33" s="63" t="n">
        <v>8.61226267959412E-018</v>
      </c>
      <c r="E33" s="63" t="n">
        <v>3.57581357115694E-005</v>
      </c>
      <c r="F33" s="0" t="n">
        <v>0.0924396700807993</v>
      </c>
      <c r="G33" s="0" t="n">
        <v>0.907524571783491</v>
      </c>
    </row>
    <row r="34" customFormat="false" ht="15.75" hidden="false" customHeight="false" outlineLevel="0" collapsed="false">
      <c r="A34" s="0" t="s">
        <v>210</v>
      </c>
      <c r="B34" s="0" t="s">
        <v>211</v>
      </c>
      <c r="C34" s="63" t="n">
        <v>7.37843729103505E-012</v>
      </c>
      <c r="D34" s="63" t="n">
        <v>1.13624255839673E-009</v>
      </c>
      <c r="E34" s="0" t="n">
        <v>0.000404713583959364</v>
      </c>
      <c r="F34" s="0" t="n">
        <v>0.0613856646521382</v>
      </c>
      <c r="G34" s="0" t="n">
        <v>0.938209620620281</v>
      </c>
    </row>
    <row r="35" customFormat="false" ht="15.75" hidden="false" customHeight="false" outlineLevel="0" collapsed="false">
      <c r="A35" s="0" t="s">
        <v>212</v>
      </c>
      <c r="B35" s="0" t="s">
        <v>213</v>
      </c>
      <c r="C35" s="63" t="n">
        <v>4.91698505385076E-005</v>
      </c>
      <c r="D35" s="0" t="n">
        <v>0.133047098522348</v>
      </c>
      <c r="E35" s="63" t="n">
        <v>1.60610923485972E-005</v>
      </c>
      <c r="F35" s="0" t="n">
        <v>0.0426349344014571</v>
      </c>
      <c r="G35" s="0" t="n">
        <v>0.824252736133308</v>
      </c>
    </row>
    <row r="36" customFormat="false" ht="15.75" hidden="false" customHeight="false" outlineLevel="0" collapsed="false">
      <c r="A36" s="0" t="s">
        <v>214</v>
      </c>
      <c r="B36" s="0" t="s">
        <v>215</v>
      </c>
      <c r="C36" s="63" t="n">
        <v>1.93403612034964E-009</v>
      </c>
      <c r="D36" s="0" t="n">
        <v>0.00643490329402943</v>
      </c>
      <c r="E36" s="63" t="n">
        <v>1.59888172375804E-008</v>
      </c>
      <c r="F36" s="0" t="n">
        <v>0.052256504862542</v>
      </c>
      <c r="G36" s="0" t="n">
        <v>0.941308573920574</v>
      </c>
    </row>
    <row r="37" customFormat="false" ht="15.75" hidden="false" customHeight="false" outlineLevel="0" collapsed="false">
      <c r="A37" s="0" t="s">
        <v>216</v>
      </c>
      <c r="B37" s="0" t="s">
        <v>217</v>
      </c>
      <c r="C37" s="63" t="n">
        <v>5.72328504317498E-007</v>
      </c>
      <c r="D37" s="0" t="n">
        <v>0.000186678768571768</v>
      </c>
      <c r="E37" s="0" t="n">
        <v>0.000165481917576544</v>
      </c>
      <c r="F37" s="0" t="n">
        <v>0.0530293073368255</v>
      </c>
      <c r="G37" s="0" t="n">
        <v>0.946617959648521</v>
      </c>
    </row>
    <row r="38" customFormat="false" ht="15.75" hidden="false" customHeight="false" outlineLevel="0" collapsed="false">
      <c r="A38" s="0" t="s">
        <v>218</v>
      </c>
      <c r="B38" s="0" t="s">
        <v>219</v>
      </c>
      <c r="C38" s="63" t="n">
        <v>3.94484294614965E-005</v>
      </c>
      <c r="D38" s="0" t="n">
        <v>0.00358899025926299</v>
      </c>
      <c r="E38" s="63" t="n">
        <v>8.34551814864858E-005</v>
      </c>
      <c r="F38" s="0" t="n">
        <v>0.00660300838914118</v>
      </c>
      <c r="G38" s="0" t="n">
        <v>0.989685097740648</v>
      </c>
    </row>
    <row r="39" customFormat="false" ht="15.75" hidden="false" customHeight="false" outlineLevel="0" collapsed="false">
      <c r="A39" s="0" t="s">
        <v>220</v>
      </c>
      <c r="B39" s="0" t="s">
        <v>221</v>
      </c>
      <c r="C39" s="63" t="n">
        <v>2.93264061576406E-005</v>
      </c>
      <c r="D39" s="0" t="n">
        <v>0.106659840977886</v>
      </c>
      <c r="E39" s="63" t="n">
        <v>9.39792103536178E-006</v>
      </c>
      <c r="F39" s="0" t="n">
        <v>0.0333201619663114</v>
      </c>
      <c r="G39" s="0" t="n">
        <v>0.859981272728609</v>
      </c>
    </row>
    <row r="40" customFormat="false" ht="15.75" hidden="false" customHeight="false" outlineLevel="0" collapsed="false">
      <c r="A40" s="0" t="s">
        <v>222</v>
      </c>
      <c r="B40" s="0" t="s">
        <v>223</v>
      </c>
      <c r="C40" s="63" t="n">
        <v>5.822511997788E-015</v>
      </c>
      <c r="D40" s="63" t="n">
        <v>1.29543486971071E-010</v>
      </c>
      <c r="E40" s="63" t="n">
        <v>8.98003062474692E-006</v>
      </c>
      <c r="F40" s="0" t="n">
        <v>0.198993262981234</v>
      </c>
      <c r="G40" s="0" t="n">
        <v>0.800997756858592</v>
      </c>
    </row>
    <row r="41" customFormat="false" ht="15.75" hidden="false" customHeight="false" outlineLevel="0" collapsed="false">
      <c r="A41" s="0" t="s">
        <v>224</v>
      </c>
      <c r="B41" s="0" t="s">
        <v>225</v>
      </c>
      <c r="C41" s="63" t="n">
        <v>1.1051205157032E-006</v>
      </c>
      <c r="D41" s="0" t="n">
        <v>0.0290577403019644</v>
      </c>
      <c r="E41" s="63" t="n">
        <v>3.10873224966769E-006</v>
      </c>
      <c r="F41" s="0" t="n">
        <v>0.080850078010086</v>
      </c>
      <c r="G41" s="0" t="n">
        <v>0.890087967835184</v>
      </c>
    </row>
    <row r="42" customFormat="false" ht="15.75" hidden="false" customHeight="false" outlineLevel="0" collapsed="false">
      <c r="A42" s="0" t="s">
        <v>226</v>
      </c>
      <c r="B42" s="0" t="s">
        <v>227</v>
      </c>
      <c r="C42" s="63" t="n">
        <v>2.77955740760768E-007</v>
      </c>
      <c r="D42" s="0" t="n">
        <v>0.135538776051004</v>
      </c>
      <c r="E42" s="63" t="n">
        <v>9.47132712823166E-008</v>
      </c>
      <c r="F42" s="0" t="n">
        <v>0.0453656708915627</v>
      </c>
      <c r="G42" s="0" t="n">
        <v>0.819095180388421</v>
      </c>
    </row>
    <row r="43" customFormat="false" ht="15.75" hidden="false" customHeight="false" outlineLevel="0" collapsed="false">
      <c r="A43" s="0" t="s">
        <v>228</v>
      </c>
      <c r="B43" s="0" t="s">
        <v>229</v>
      </c>
      <c r="C43" s="63" t="n">
        <v>1.65125236421915E-013</v>
      </c>
      <c r="D43" s="0" t="n">
        <v>0.0106670751089574</v>
      </c>
      <c r="E43" s="63" t="n">
        <v>1.5884273546915E-012</v>
      </c>
      <c r="F43" s="0" t="n">
        <v>0.101724652971561</v>
      </c>
      <c r="G43" s="0" t="n">
        <v>0.887608271917728</v>
      </c>
    </row>
    <row r="44" customFormat="false" ht="15.75" hidden="false" customHeight="false" outlineLevel="0" collapsed="false">
      <c r="A44" s="0" t="s">
        <v>230</v>
      </c>
      <c r="B44" s="0" t="s">
        <v>231</v>
      </c>
      <c r="C44" s="63" t="n">
        <v>3.44154220202238E-030</v>
      </c>
      <c r="D44" s="0" t="n">
        <v>0.015679859103558</v>
      </c>
      <c r="E44" s="63" t="n">
        <v>6.47059681338564E-030</v>
      </c>
      <c r="F44" s="0" t="n">
        <v>0.0285246060974108</v>
      </c>
      <c r="G44" s="0" t="n">
        <v>0.955795534799037</v>
      </c>
    </row>
    <row r="45" customFormat="false" ht="15.75" hidden="false" customHeight="false" outlineLevel="0" collapsed="false">
      <c r="A45" s="0" t="s">
        <v>232</v>
      </c>
      <c r="B45" s="0" t="s">
        <v>233</v>
      </c>
      <c r="C45" s="0" t="n">
        <v>0.000465101630598242</v>
      </c>
      <c r="D45" s="0" t="n">
        <v>0.0302298218032042</v>
      </c>
      <c r="E45" s="0" t="n">
        <v>0.00222636284349702</v>
      </c>
      <c r="F45" s="0" t="n">
        <v>0.143881847365849</v>
      </c>
      <c r="G45" s="0" t="n">
        <v>0.823196866356852</v>
      </c>
    </row>
    <row r="46" customFormat="false" ht="15.75" hidden="false" customHeight="false" outlineLevel="0" collapsed="false">
      <c r="A46" s="0" t="s">
        <v>234</v>
      </c>
      <c r="B46" s="0" t="s">
        <v>235</v>
      </c>
      <c r="C46" s="63" t="n">
        <v>1.31330707297474E-011</v>
      </c>
      <c r="D46" s="63" t="n">
        <v>1.40443015665417E-009</v>
      </c>
      <c r="E46" s="0" t="n">
        <v>0.000767293674419846</v>
      </c>
      <c r="F46" s="0" t="n">
        <v>0.0811350944830552</v>
      </c>
      <c r="G46" s="0" t="n">
        <v>0.918097610424961</v>
      </c>
    </row>
    <row r="47" customFormat="false" ht="15.75" hidden="false" customHeight="false" outlineLevel="0" collapsed="false">
      <c r="A47" s="0" t="s">
        <v>236</v>
      </c>
      <c r="B47" s="0" t="s">
        <v>237</v>
      </c>
      <c r="C47" s="63" t="n">
        <v>4.76871273455233E-009</v>
      </c>
      <c r="D47" s="63" t="n">
        <v>1.41086343876202E-006</v>
      </c>
      <c r="E47" s="63" t="n">
        <v>7.59473853815002E-005</v>
      </c>
      <c r="F47" s="0" t="n">
        <v>0.0214912360478821</v>
      </c>
      <c r="G47" s="0" t="n">
        <v>0.978431400934584</v>
      </c>
    </row>
    <row r="48" customFormat="false" ht="15.75" hidden="false" customHeight="false" outlineLevel="0" collapsed="false">
      <c r="A48" s="0" t="s">
        <v>238</v>
      </c>
      <c r="B48" s="0" t="s">
        <v>239</v>
      </c>
      <c r="C48" s="63" t="n">
        <v>3.77629579768985E-014</v>
      </c>
      <c r="D48" s="0" t="n">
        <v>0.0576927414872062</v>
      </c>
      <c r="E48" s="63" t="n">
        <v>4.73525005439169E-014</v>
      </c>
      <c r="F48" s="0" t="n">
        <v>0.0714724274293631</v>
      </c>
      <c r="G48" s="0" t="n">
        <v>0.870834831083347</v>
      </c>
    </row>
    <row r="49" customFormat="false" ht="15.75" hidden="false" customHeight="false" outlineLevel="0" collapsed="false">
      <c r="A49" s="0" t="s">
        <v>240</v>
      </c>
      <c r="B49" s="0" t="s">
        <v>241</v>
      </c>
      <c r="C49" s="63" t="n">
        <v>5.78021273654095E-017</v>
      </c>
      <c r="D49" s="63" t="n">
        <v>9.91817059358723E-007</v>
      </c>
      <c r="E49" s="63" t="n">
        <v>6.86767559978837E-013</v>
      </c>
      <c r="F49" s="0" t="n">
        <v>0.0107949258943674</v>
      </c>
      <c r="G49" s="0" t="n">
        <v>0.989204082287887</v>
      </c>
    </row>
    <row r="50" customFormat="false" ht="15.75" hidden="false" customHeight="false" outlineLevel="0" collapsed="false">
      <c r="A50" s="0" t="s">
        <v>242</v>
      </c>
      <c r="B50" s="0" t="s">
        <v>239</v>
      </c>
      <c r="C50" s="63" t="n">
        <v>7.31969757391221E-021</v>
      </c>
      <c r="D50" s="0" t="n">
        <v>0.0577030486065908</v>
      </c>
      <c r="E50" s="63" t="n">
        <v>7.37571273331601E-021</v>
      </c>
      <c r="F50" s="0" t="n">
        <v>0.0572595930804697</v>
      </c>
      <c r="G50" s="0" t="n">
        <v>0.885037358312942</v>
      </c>
    </row>
    <row r="51" customFormat="false" ht="15.75" hidden="false" customHeight="false" outlineLevel="0" collapsed="false">
      <c r="A51" s="0" t="s">
        <v>243</v>
      </c>
      <c r="B51" s="0" t="s">
        <v>244</v>
      </c>
      <c r="C51" s="63" t="n">
        <v>6.07004592712137E-006</v>
      </c>
      <c r="D51" s="0" t="n">
        <v>0.0357164718035409</v>
      </c>
      <c r="E51" s="63" t="n">
        <v>8.38557290976013E-006</v>
      </c>
      <c r="F51" s="0" t="n">
        <v>0.0484253114762558</v>
      </c>
      <c r="G51" s="0" t="n">
        <v>0.915843761101367</v>
      </c>
    </row>
    <row r="52" customFormat="false" ht="15.75" hidden="false" customHeight="false" outlineLevel="0" collapsed="false">
      <c r="A52" s="0" t="s">
        <v>245</v>
      </c>
      <c r="B52" s="0" t="s">
        <v>246</v>
      </c>
      <c r="C52" s="63" t="n">
        <v>2.9810951448484E-008</v>
      </c>
      <c r="D52" s="0" t="n">
        <v>0.135311757500637</v>
      </c>
      <c r="E52" s="63" t="n">
        <v>9.15796937491863E-009</v>
      </c>
      <c r="F52" s="0" t="n">
        <v>0.0407440323960902</v>
      </c>
      <c r="G52" s="0" t="n">
        <v>0.823944171134354</v>
      </c>
    </row>
    <row r="53" customFormat="false" ht="15.75" hidden="false" customHeight="false" outlineLevel="0" collapsed="false">
      <c r="A53" s="0" t="s">
        <v>247</v>
      </c>
      <c r="B53" s="0" t="s">
        <v>248</v>
      </c>
      <c r="C53" s="63" t="n">
        <v>6.07631253468255E-006</v>
      </c>
      <c r="D53" s="0" t="n">
        <v>0.0326987350893104</v>
      </c>
      <c r="E53" s="63" t="n">
        <v>5.18493678185719E-006</v>
      </c>
      <c r="F53" s="0" t="n">
        <v>0.0269616060926438</v>
      </c>
      <c r="G53" s="0" t="n">
        <v>0.940328397568729</v>
      </c>
    </row>
    <row r="54" customFormat="false" ht="15.75" hidden="false" customHeight="false" outlineLevel="0" collapsed="false">
      <c r="A54" s="0" t="s">
        <v>249</v>
      </c>
      <c r="B54" s="0" t="s">
        <v>250</v>
      </c>
      <c r="C54" s="63" t="n">
        <v>9.31255947480799E-011</v>
      </c>
      <c r="D54" s="0" t="n">
        <v>0.0175328588720857</v>
      </c>
      <c r="E54" s="63" t="n">
        <v>1.71607587718357E-010</v>
      </c>
      <c r="F54" s="0" t="n">
        <v>0.0313576411180013</v>
      </c>
      <c r="G54" s="0" t="n">
        <v>0.951109499745181</v>
      </c>
    </row>
    <row r="55" customFormat="false" ht="15.75" hidden="false" customHeight="false" outlineLevel="0" collapsed="false">
      <c r="A55" s="0" t="s">
        <v>251</v>
      </c>
      <c r="B55" s="0" t="s">
        <v>252</v>
      </c>
      <c r="C55" s="63" t="n">
        <v>8.42358768996832E-015</v>
      </c>
      <c r="D55" s="0" t="n">
        <v>0.0471543240555076</v>
      </c>
      <c r="E55" s="63" t="n">
        <v>2.05063652083591E-014</v>
      </c>
      <c r="F55" s="0" t="n">
        <v>0.113953501021994</v>
      </c>
      <c r="G55" s="0" t="n">
        <v>0.83889217492247</v>
      </c>
    </row>
    <row r="56" customFormat="false" ht="15.75" hidden="false" customHeight="false" outlineLevel="0" collapsed="false">
      <c r="A56" s="0" t="s">
        <v>253</v>
      </c>
      <c r="B56" s="0" t="s">
        <v>254</v>
      </c>
      <c r="C56" s="63" t="n">
        <v>9.33121392880583E-020</v>
      </c>
      <c r="D56" s="63" t="n">
        <v>2.17642043815656E-017</v>
      </c>
      <c r="E56" s="0" t="n">
        <v>0.000305847951646712</v>
      </c>
      <c r="F56" s="0" t="n">
        <v>0.0704069545831804</v>
      </c>
      <c r="G56" s="0" t="n">
        <v>0.929287197465171</v>
      </c>
    </row>
    <row r="57" customFormat="false" ht="15.75" hidden="false" customHeight="false" outlineLevel="0" collapsed="false">
      <c r="A57" s="0" t="s">
        <v>255</v>
      </c>
      <c r="B57" s="0" t="s">
        <v>252</v>
      </c>
      <c r="C57" s="63" t="n">
        <v>1.60478957263398E-012</v>
      </c>
      <c r="D57" s="0" t="n">
        <v>0.0902834427379095</v>
      </c>
      <c r="E57" s="63" t="n">
        <v>8.57685727546703E-013</v>
      </c>
      <c r="F57" s="0" t="n">
        <v>0.0473899936100099</v>
      </c>
      <c r="G57" s="0" t="n">
        <v>0.862326563649616</v>
      </c>
    </row>
    <row r="58" customFormat="false" ht="15.75" hidden="false" customHeight="false" outlineLevel="0" collapsed="false">
      <c r="A58" s="0" t="s">
        <v>256</v>
      </c>
      <c r="B58" s="0" t="s">
        <v>257</v>
      </c>
      <c r="C58" s="63" t="n">
        <v>3.49795985195171E-029</v>
      </c>
      <c r="D58" s="63" t="n">
        <v>1.05180406830585E-014</v>
      </c>
      <c r="E58" s="63" t="n">
        <v>3.35503490362358E-018</v>
      </c>
      <c r="F58" s="63" t="n">
        <v>8.83669930913092E-006</v>
      </c>
      <c r="G58" s="0" t="n">
        <v>0.999991163300684</v>
      </c>
    </row>
    <row r="59" customFormat="false" ht="15.75" hidden="false" customHeight="false" outlineLevel="0" collapsed="false">
      <c r="A59" s="0" t="s">
        <v>258</v>
      </c>
      <c r="B59" s="0" t="s">
        <v>259</v>
      </c>
      <c r="C59" s="63" t="n">
        <v>3.51786904978158E-020</v>
      </c>
      <c r="D59" s="63" t="n">
        <v>1.00566639845792E-013</v>
      </c>
      <c r="E59" s="63" t="n">
        <v>6.3557821487249E-009</v>
      </c>
      <c r="F59" s="0" t="n">
        <v>0.0171866991360019</v>
      </c>
      <c r="G59" s="0" t="n">
        <v>0.982813294508116</v>
      </c>
    </row>
    <row r="60" customFormat="false" ht="15.75" hidden="false" customHeight="false" outlineLevel="0" collapsed="false">
      <c r="A60" s="0" t="s">
        <v>260</v>
      </c>
      <c r="B60" s="0" t="s">
        <v>261</v>
      </c>
      <c r="C60" s="63" t="n">
        <v>7.85177133432858E-019</v>
      </c>
      <c r="D60" s="0" t="n">
        <v>0.00196948925492352</v>
      </c>
      <c r="E60" s="63" t="n">
        <v>1.13706176650072E-017</v>
      </c>
      <c r="F60" s="0" t="n">
        <v>0.0275508671449462</v>
      </c>
      <c r="G60" s="0" t="n">
        <v>0.970479643600128</v>
      </c>
    </row>
    <row r="61" customFormat="false" ht="15.75" hidden="false" customHeight="false" outlineLevel="0" collapsed="false">
      <c r="A61" s="0" t="s">
        <v>262</v>
      </c>
      <c r="B61" s="0" t="s">
        <v>263</v>
      </c>
      <c r="C61" s="63" t="n">
        <v>4.77526480409049E-053</v>
      </c>
      <c r="D61" s="0" t="n">
        <v>0.010404884600695</v>
      </c>
      <c r="E61" s="63" t="n">
        <v>9.97692276725078E-053</v>
      </c>
      <c r="F61" s="0" t="n">
        <v>0.0207700175259676</v>
      </c>
      <c r="G61" s="0" t="n">
        <v>0.968825097873331</v>
      </c>
    </row>
    <row r="62" customFormat="false" ht="15.75" hidden="false" customHeight="false" outlineLevel="0" collapsed="false">
      <c r="A62" s="0" t="s">
        <v>264</v>
      </c>
      <c r="B62" s="0" t="s">
        <v>265</v>
      </c>
      <c r="C62" s="63" t="n">
        <v>1.29400320193844E-007</v>
      </c>
      <c r="D62" s="0" t="n">
        <v>0.0450350703233392</v>
      </c>
      <c r="E62" s="63" t="n">
        <v>5.55462460558289E-008</v>
      </c>
      <c r="F62" s="0" t="n">
        <v>0.0183951375599716</v>
      </c>
      <c r="G62" s="0" t="n">
        <v>0.936569607170122</v>
      </c>
    </row>
    <row r="63" customFormat="false" ht="15.75" hidden="false" customHeight="false" outlineLevel="0" collapsed="false">
      <c r="A63" s="0" t="s">
        <v>266</v>
      </c>
      <c r="B63" s="0" t="s">
        <v>267</v>
      </c>
      <c r="C63" s="63" t="n">
        <v>5.30531110594061E-011</v>
      </c>
      <c r="D63" s="63" t="n">
        <v>3.71125292454479E-009</v>
      </c>
      <c r="E63" s="63" t="n">
        <v>2.94009947462979E-005</v>
      </c>
      <c r="F63" s="0" t="n">
        <v>0.0010577908564912</v>
      </c>
      <c r="G63" s="0" t="n">
        <v>0.998912804384457</v>
      </c>
    </row>
    <row r="64" customFormat="false" ht="15.75" hidden="false" customHeight="false" outlineLevel="0" collapsed="false">
      <c r="A64" s="0" t="s">
        <v>268</v>
      </c>
      <c r="B64" s="0" t="s">
        <v>269</v>
      </c>
      <c r="C64" s="63" t="n">
        <v>4.08294341489954E-011</v>
      </c>
      <c r="D64" s="0" t="n">
        <v>0.000429552115432967</v>
      </c>
      <c r="E64" s="63" t="n">
        <v>4.28712632890372E-009</v>
      </c>
      <c r="F64" s="0" t="n">
        <v>0.0441479256448075</v>
      </c>
      <c r="G64" s="0" t="n">
        <v>0.955422517911805</v>
      </c>
    </row>
    <row r="65" customFormat="false" ht="15.75" hidden="false" customHeight="false" outlineLevel="0" collapsed="false">
      <c r="A65" s="0" t="s">
        <v>270</v>
      </c>
      <c r="B65" s="0" t="s">
        <v>271</v>
      </c>
      <c r="C65" s="63" t="n">
        <v>1.53820659069359E-011</v>
      </c>
      <c r="D65" s="63" t="n">
        <v>4.31199444731872E-006</v>
      </c>
      <c r="E65" s="63" t="n">
        <v>1.17132279215295E-007</v>
      </c>
      <c r="F65" s="0" t="n">
        <v>0.0318671058028202</v>
      </c>
      <c r="G65" s="0" t="n">
        <v>0.968128465055072</v>
      </c>
    </row>
    <row r="66" customFormat="false" ht="15.75" hidden="false" customHeight="false" outlineLevel="0" collapsed="false">
      <c r="A66" s="0" t="s">
        <v>272</v>
      </c>
      <c r="B66" s="0" t="s">
        <v>273</v>
      </c>
      <c r="C66" s="63" t="n">
        <v>8.21425144102692E-023</v>
      </c>
      <c r="D66" s="63" t="n">
        <v>3.41105118863043E-020</v>
      </c>
      <c r="E66" s="0" t="n">
        <v>0.000123714099866317</v>
      </c>
      <c r="F66" s="0" t="n">
        <v>0.0504240820041816</v>
      </c>
      <c r="G66" s="0" t="n">
        <v>0.949452203895951</v>
      </c>
    </row>
    <row r="67" customFormat="false" ht="15.75" hidden="false" customHeight="false" outlineLevel="0" collapsed="false">
      <c r="A67" s="0" t="s">
        <v>274</v>
      </c>
      <c r="B67" s="0" t="s">
        <v>275</v>
      </c>
      <c r="C67" s="63" t="n">
        <v>5.15943899949342E-016</v>
      </c>
      <c r="D67" s="63" t="n">
        <v>4.90109791585169E-012</v>
      </c>
      <c r="E67" s="63" t="n">
        <v>1.8570574960102E-005</v>
      </c>
      <c r="F67" s="0" t="n">
        <v>0.175582777093059</v>
      </c>
      <c r="G67" s="0" t="n">
        <v>0.824398652327078</v>
      </c>
    </row>
    <row r="68" customFormat="false" ht="15.75" hidden="false" customHeight="false" outlineLevel="0" collapsed="false">
      <c r="A68" s="0" t="s">
        <v>276</v>
      </c>
      <c r="B68" s="0" t="s">
        <v>277</v>
      </c>
      <c r="C68" s="63" t="n">
        <v>2.21462638230275E-006</v>
      </c>
      <c r="D68" s="0" t="n">
        <v>0.0375269953999863</v>
      </c>
      <c r="E68" s="63" t="n">
        <v>9.03309834616701E-006</v>
      </c>
      <c r="F68" s="0" t="n">
        <v>0.152256263321723</v>
      </c>
      <c r="G68" s="0" t="n">
        <v>0.810205493553562</v>
      </c>
    </row>
    <row r="69" customFormat="false" ht="15.75" hidden="false" customHeight="false" outlineLevel="0" collapsed="false">
      <c r="A69" s="0" t="s">
        <v>278</v>
      </c>
      <c r="B69" s="0" t="s">
        <v>279</v>
      </c>
      <c r="C69" s="63" t="n">
        <v>5.19810917506768E-010</v>
      </c>
      <c r="D69" s="0" t="n">
        <v>0.00639928321388826</v>
      </c>
      <c r="E69" s="63" t="n">
        <v>1.25216121693813E-008</v>
      </c>
      <c r="F69" s="0" t="n">
        <v>0.15331065189195</v>
      </c>
      <c r="G69" s="0" t="n">
        <v>0.840290051852738</v>
      </c>
    </row>
    <row r="70" customFormat="false" ht="15.75" hidden="false" customHeight="false" outlineLevel="0" collapsed="false">
      <c r="A70" s="0" t="s">
        <v>280</v>
      </c>
      <c r="B70" s="0" t="s">
        <v>281</v>
      </c>
      <c r="C70" s="63" t="n">
        <v>1.39252337030033E-055</v>
      </c>
      <c r="D70" s="0" t="n">
        <v>0.0047311125589466</v>
      </c>
      <c r="E70" s="63" t="n">
        <v>4.65067150050829E-054</v>
      </c>
      <c r="F70" s="0" t="n">
        <v>0.157168945489857</v>
      </c>
      <c r="G70" s="0" t="n">
        <v>0.838099941951199</v>
      </c>
    </row>
    <row r="71" customFormat="false" ht="15.75" hidden="false" customHeight="false" outlineLevel="0" collapsed="false">
      <c r="A71" s="0" t="s">
        <v>282</v>
      </c>
      <c r="B71" s="0" t="s">
        <v>283</v>
      </c>
      <c r="C71" s="0" t="n">
        <v>0.000776913684947626</v>
      </c>
      <c r="D71" s="0" t="n">
        <v>0.0314059039071956</v>
      </c>
      <c r="E71" s="0" t="n">
        <v>0.00088786501903547</v>
      </c>
      <c r="F71" s="0" t="n">
        <v>0.0349590225021679</v>
      </c>
      <c r="G71" s="0" t="n">
        <v>0.931970294886654</v>
      </c>
    </row>
    <row r="72" customFormat="false" ht="15.75" hidden="false" customHeight="false" outlineLevel="0" collapsed="false">
      <c r="A72" s="0" t="s">
        <v>284</v>
      </c>
      <c r="B72" s="0" t="s">
        <v>285</v>
      </c>
      <c r="C72" s="63" t="n">
        <v>2.94601927535416E-032</v>
      </c>
      <c r="D72" s="63" t="n">
        <v>3.52954766843531E-020</v>
      </c>
      <c r="E72" s="63" t="n">
        <v>1.41490076764263E-014</v>
      </c>
      <c r="F72" s="0" t="n">
        <v>0.0159675188793165</v>
      </c>
      <c r="G72" s="0" t="n">
        <v>0.984032481120675</v>
      </c>
    </row>
    <row r="73" customFormat="false" ht="15.75" hidden="false" customHeight="false" outlineLevel="0" collapsed="false">
      <c r="A73" s="0" t="s">
        <v>286</v>
      </c>
      <c r="B73" s="0" t="s">
        <v>287</v>
      </c>
      <c r="C73" s="63" t="n">
        <v>1.1106493340294E-009</v>
      </c>
      <c r="D73" s="63" t="n">
        <v>5.35279300763874E-005</v>
      </c>
      <c r="E73" s="63" t="n">
        <v>3.58669458081851E-006</v>
      </c>
      <c r="F73" s="0" t="n">
        <v>0.172033434671402</v>
      </c>
      <c r="G73" s="0" t="n">
        <v>0.827909449593292</v>
      </c>
    </row>
    <row r="74" customFormat="false" ht="15.75" hidden="false" customHeight="false" outlineLevel="0" collapsed="false">
      <c r="A74" s="0" t="s">
        <v>288</v>
      </c>
      <c r="B74" s="0" t="s">
        <v>289</v>
      </c>
      <c r="C74" s="63" t="n">
        <v>6.27446852180593E-012</v>
      </c>
      <c r="D74" s="0" t="n">
        <v>0.117404333645047</v>
      </c>
      <c r="E74" s="63" t="n">
        <v>2.86252265505006E-012</v>
      </c>
      <c r="F74" s="0" t="n">
        <v>0.0527320538139456</v>
      </c>
      <c r="G74" s="0" t="n">
        <v>0.829863612531872</v>
      </c>
    </row>
    <row r="75" customFormat="false" ht="15.75" hidden="false" customHeight="false" outlineLevel="0" collapsed="false">
      <c r="A75" s="0" t="s">
        <v>290</v>
      </c>
      <c r="B75" s="0" t="s">
        <v>291</v>
      </c>
      <c r="C75" s="63" t="n">
        <v>4.55821826637327E-037</v>
      </c>
      <c r="D75" s="63" t="n">
        <v>6.32046978809873E-022</v>
      </c>
      <c r="E75" s="63" t="n">
        <v>1.08715650554963E-017</v>
      </c>
      <c r="F75" s="0" t="n">
        <v>0.0140887065653731</v>
      </c>
      <c r="G75" s="0" t="n">
        <v>0.98591129343463</v>
      </c>
    </row>
    <row r="76" customFormat="false" ht="15.75" hidden="false" customHeight="false" outlineLevel="0" collapsed="false">
      <c r="A76" s="0" t="s">
        <v>292</v>
      </c>
      <c r="B76" s="0" t="s">
        <v>291</v>
      </c>
      <c r="C76" s="63" t="n">
        <v>4.55862300723821E-037</v>
      </c>
      <c r="D76" s="63" t="n">
        <v>6.28843253925324E-022</v>
      </c>
      <c r="E76" s="63" t="n">
        <v>1.08648913074788E-017</v>
      </c>
      <c r="F76" s="0" t="n">
        <v>0.0140016713964242</v>
      </c>
      <c r="G76" s="0" t="n">
        <v>0.985998328603583</v>
      </c>
    </row>
    <row r="77" customFormat="false" ht="15.75" hidden="false" customHeight="false" outlineLevel="0" collapsed="false">
      <c r="A77" s="0" t="s">
        <v>293</v>
      </c>
      <c r="B77" s="0" t="s">
        <v>294</v>
      </c>
      <c r="C77" s="63" t="n">
        <v>1.6789894347749E-014</v>
      </c>
      <c r="D77" s="63" t="n">
        <v>3.12479048364072E-005</v>
      </c>
      <c r="E77" s="63" t="n">
        <v>2.5395760239765E-011</v>
      </c>
      <c r="F77" s="0" t="n">
        <v>0.0463107429921584</v>
      </c>
      <c r="G77" s="0" t="n">
        <v>0.953658009077591</v>
      </c>
    </row>
    <row r="78" customFormat="false" ht="15.75" hidden="false" customHeight="false" outlineLevel="0" collapsed="false">
      <c r="A78" s="0" t="s">
        <v>295</v>
      </c>
      <c r="B78" s="0" t="s">
        <v>296</v>
      </c>
      <c r="C78" s="63" t="n">
        <v>5.71863521489372E-012</v>
      </c>
      <c r="D78" s="63" t="n">
        <v>6.9280067961776E-005</v>
      </c>
      <c r="E78" s="63" t="n">
        <v>1.02349455200305E-008</v>
      </c>
      <c r="F78" s="0" t="n">
        <v>0.123117408145916</v>
      </c>
      <c r="G78" s="0" t="n">
        <v>0.876813301545459</v>
      </c>
    </row>
    <row r="79" customFormat="false" ht="15.75" hidden="false" customHeight="false" outlineLevel="0" collapsed="false">
      <c r="A79" s="0" t="s">
        <v>297</v>
      </c>
      <c r="B79" s="0" t="s">
        <v>298</v>
      </c>
      <c r="C79" s="63" t="n">
        <v>1.93309533235142E-008</v>
      </c>
      <c r="D79" s="63" t="n">
        <v>4.88980299563467E-005</v>
      </c>
      <c r="E79" s="63" t="n">
        <v>9.84430764645875E-006</v>
      </c>
      <c r="F79" s="0" t="n">
        <v>0.0239253556192558</v>
      </c>
      <c r="G79" s="0" t="n">
        <v>0.976015882712187</v>
      </c>
    </row>
    <row r="80" customFormat="false" ht="15.75" hidden="false" customHeight="false" outlineLevel="0" collapsed="false">
      <c r="A80" s="0" t="s">
        <v>299</v>
      </c>
      <c r="B80" s="0" t="s">
        <v>300</v>
      </c>
      <c r="C80" s="63" t="n">
        <v>1.35787180586023E-019</v>
      </c>
      <c r="D80" s="63" t="n">
        <v>1.0786992155002E-012</v>
      </c>
      <c r="E80" s="63" t="n">
        <v>6.06840831047932E-009</v>
      </c>
      <c r="F80" s="0" t="n">
        <v>0.0472549521472894</v>
      </c>
      <c r="G80" s="0" t="n">
        <v>0.952745041783226</v>
      </c>
    </row>
    <row r="81" customFormat="false" ht="15.75" hidden="false" customHeight="false" outlineLevel="0" collapsed="false">
      <c r="A81" s="0" t="s">
        <v>301</v>
      </c>
      <c r="B81" s="0" t="s">
        <v>302</v>
      </c>
      <c r="C81" s="63" t="n">
        <v>1.1156749345941E-047</v>
      </c>
      <c r="D81" s="0" t="n">
        <v>0.00391617170938947</v>
      </c>
      <c r="E81" s="63" t="n">
        <v>1.67155380375541E-046</v>
      </c>
      <c r="F81" s="0" t="n">
        <v>0.0577354778153064</v>
      </c>
      <c r="G81" s="0" t="n">
        <v>0.938348350475303</v>
      </c>
    </row>
    <row r="82" customFormat="false" ht="15.75" hidden="false" customHeight="false" outlineLevel="0" collapsed="false">
      <c r="A82" s="0" t="s">
        <v>303</v>
      </c>
      <c r="B82" s="0" t="s">
        <v>304</v>
      </c>
      <c r="C82" s="63" t="n">
        <v>1.35744036601263E-010</v>
      </c>
      <c r="D82" s="0" t="n">
        <v>0.0843616503421342</v>
      </c>
      <c r="E82" s="63" t="n">
        <v>3.34319122735835E-011</v>
      </c>
      <c r="F82" s="0" t="n">
        <v>0.0198813715361904</v>
      </c>
      <c r="G82" s="0" t="n">
        <v>0.8957569779525</v>
      </c>
    </row>
    <row r="83" customFormat="false" ht="15.75" hidden="false" customHeight="false" outlineLevel="0" collapsed="false">
      <c r="A83" s="0" t="s">
        <v>305</v>
      </c>
      <c r="B83" s="0" t="s">
        <v>306</v>
      </c>
      <c r="C83" s="63" t="n">
        <v>1.25476098274225E-017</v>
      </c>
      <c r="D83" s="63" t="n">
        <v>8.32929965832488E-010</v>
      </c>
      <c r="E83" s="63" t="n">
        <v>1.08193383578968E-009</v>
      </c>
      <c r="F83" s="0" t="n">
        <v>0.0708913516062637</v>
      </c>
      <c r="G83" s="0" t="n">
        <v>0.92910864647887</v>
      </c>
    </row>
    <row r="84" customFormat="false" ht="15.75" hidden="false" customHeight="false" outlineLevel="0" collapsed="false">
      <c r="A84" s="0" t="s">
        <v>307</v>
      </c>
      <c r="B84" s="0" t="s">
        <v>308</v>
      </c>
      <c r="C84" s="63" t="n">
        <v>6.07384407266645E-007</v>
      </c>
      <c r="D84" s="63" t="n">
        <v>6.48744412337744E-005</v>
      </c>
      <c r="E84" s="0" t="n">
        <v>0.00156956555029125</v>
      </c>
      <c r="F84" s="0" t="n">
        <v>0.166813002036497</v>
      </c>
      <c r="G84" s="0" t="n">
        <v>0.831551950587571</v>
      </c>
    </row>
    <row r="85" customFormat="false" ht="15.75" hidden="false" customHeight="false" outlineLevel="0" collapsed="false">
      <c r="A85" s="0" t="s">
        <v>309</v>
      </c>
      <c r="B85" s="0" t="s">
        <v>310</v>
      </c>
      <c r="C85" s="63" t="n">
        <v>4.68732755318805E-027</v>
      </c>
      <c r="D85" s="63" t="n">
        <v>1.35597703106039E-024</v>
      </c>
      <c r="E85" s="63" t="n">
        <v>9.51556889049995E-005</v>
      </c>
      <c r="F85" s="0" t="n">
        <v>0.026553833096529</v>
      </c>
      <c r="G85" s="0" t="n">
        <v>0.973351011214568</v>
      </c>
    </row>
    <row r="86" customFormat="false" ht="15.75" hidden="false" customHeight="false" outlineLevel="0" collapsed="false">
      <c r="A86" s="0" t="s">
        <v>311</v>
      </c>
      <c r="B86" s="0" t="s">
        <v>312</v>
      </c>
      <c r="C86" s="0" t="n">
        <v>0.0012564267422813</v>
      </c>
      <c r="D86" s="0" t="n">
        <v>0.0187554098403891</v>
      </c>
      <c r="E86" s="0" t="n">
        <v>0.00309360499352781</v>
      </c>
      <c r="F86" s="0" t="n">
        <v>0.0452483877185269</v>
      </c>
      <c r="G86" s="0" t="n">
        <v>0.931646170705275</v>
      </c>
    </row>
    <row r="87" customFormat="false" ht="15.75" hidden="false" customHeight="false" outlineLevel="0" collapsed="false">
      <c r="A87" s="0" t="s">
        <v>313</v>
      </c>
      <c r="B87" s="0" t="s">
        <v>314</v>
      </c>
      <c r="C87" s="63" t="n">
        <v>1.36157447844595E-006</v>
      </c>
      <c r="D87" s="0" t="n">
        <v>0.0583196547863857</v>
      </c>
      <c r="E87" s="63" t="n">
        <v>2.05407514469596E-006</v>
      </c>
      <c r="F87" s="0" t="n">
        <v>0.0871266473976632</v>
      </c>
      <c r="G87" s="0" t="n">
        <v>0.854550282166327</v>
      </c>
    </row>
    <row r="88" customFormat="false" ht="15.75" hidden="false" customHeight="false" outlineLevel="0" collapsed="false">
      <c r="A88" s="0" t="s">
        <v>315</v>
      </c>
      <c r="B88" s="0" t="s">
        <v>316</v>
      </c>
      <c r="C88" s="63" t="n">
        <v>3.2984404892005E-015</v>
      </c>
      <c r="D88" s="63" t="n">
        <v>2.77521740495418E-006</v>
      </c>
      <c r="E88" s="63" t="n">
        <v>6.65298153073424E-011</v>
      </c>
      <c r="F88" s="0" t="n">
        <v>0.0550313969393673</v>
      </c>
      <c r="G88" s="0" t="n">
        <v>0.944965827776695</v>
      </c>
    </row>
    <row r="89" customFormat="false" ht="15.75" hidden="false" customHeight="false" outlineLevel="0" collapsed="false">
      <c r="A89" s="0" t="s">
        <v>317</v>
      </c>
      <c r="B89" s="0" t="s">
        <v>318</v>
      </c>
      <c r="C89" s="0" t="n">
        <v>0.000355904053549288</v>
      </c>
      <c r="D89" s="0" t="n">
        <v>0.094897440501864</v>
      </c>
      <c r="E89" s="0" t="n">
        <v>0.0003496121453382</v>
      </c>
      <c r="F89" s="0" t="n">
        <v>0.0924077912761757</v>
      </c>
      <c r="G89" s="0" t="n">
        <v>0.811989252023073</v>
      </c>
    </row>
    <row r="90" customFormat="false" ht="15.75" hidden="false" customHeight="false" outlineLevel="0" collapsed="false">
      <c r="A90" s="0" t="s">
        <v>319</v>
      </c>
      <c r="B90" s="0" t="s">
        <v>320</v>
      </c>
      <c r="C90" s="63" t="n">
        <v>4.27866353806857E-016</v>
      </c>
      <c r="D90" s="63" t="n">
        <v>6.56649714001625E-014</v>
      </c>
      <c r="E90" s="0" t="n">
        <v>0.000236105904699561</v>
      </c>
      <c r="F90" s="0" t="n">
        <v>0.0352708578895292</v>
      </c>
      <c r="G90" s="0" t="n">
        <v>0.964493036205702</v>
      </c>
    </row>
    <row r="91" customFormat="false" ht="15.75" hidden="false" customHeight="false" outlineLevel="0" collapsed="false">
      <c r="A91" s="0" t="s">
        <v>321</v>
      </c>
      <c r="B91" s="0" t="s">
        <v>322</v>
      </c>
      <c r="C91" s="63" t="n">
        <v>9.38341676024374E-007</v>
      </c>
      <c r="D91" s="63" t="n">
        <v>6.70184520267287E-005</v>
      </c>
      <c r="E91" s="0" t="n">
        <v>0.000165958933843661</v>
      </c>
      <c r="F91" s="0" t="n">
        <v>0.0108642547875506</v>
      </c>
      <c r="G91" s="0" t="n">
        <v>0.988901829484903</v>
      </c>
    </row>
    <row r="94" customFormat="false" ht="15.75" hidden="false" customHeight="false" outlineLevel="0" collapsed="false">
      <c r="D94" s="63"/>
      <c r="E94" s="63"/>
      <c r="F94" s="63"/>
    </row>
    <row r="95" customFormat="false" ht="15.75" hidden="false" customHeight="false" outlineLevel="0" collapsed="false">
      <c r="D95" s="63"/>
      <c r="E95" s="63"/>
      <c r="F95" s="63"/>
    </row>
    <row r="96" customFormat="false" ht="15.75" hidden="false" customHeight="false" outlineLevel="0" collapsed="false">
      <c r="D96" s="63"/>
      <c r="E96" s="63"/>
      <c r="F96" s="63"/>
    </row>
    <row r="97" customFormat="false" ht="15.75" hidden="false" customHeight="false" outlineLevel="0" collapsed="false">
      <c r="D97" s="63"/>
      <c r="E97" s="63"/>
      <c r="F97" s="63"/>
    </row>
    <row r="98" customFormat="false" ht="15.75" hidden="false" customHeight="false" outlineLevel="0" collapsed="false">
      <c r="D98" s="63"/>
      <c r="F98" s="63"/>
    </row>
    <row r="99" customFormat="false" ht="15.75" hidden="false" customHeight="false" outlineLevel="0" collapsed="false">
      <c r="D99" s="63"/>
      <c r="F99" s="63"/>
    </row>
    <row r="100" customFormat="false" ht="15.75" hidden="false" customHeight="false" outlineLevel="0" collapsed="false">
      <c r="D100" s="63"/>
      <c r="F100" s="63"/>
    </row>
    <row r="101" customFormat="false" ht="15.75" hidden="false" customHeight="false" outlineLevel="0" collapsed="false">
      <c r="D101" s="63"/>
      <c r="E101" s="63"/>
      <c r="F101" s="63"/>
    </row>
    <row r="102" customFormat="false" ht="15.75" hidden="false" customHeight="false" outlineLevel="0" collapsed="false">
      <c r="D102" s="63"/>
      <c r="F102" s="63"/>
    </row>
    <row r="103" customFormat="false" ht="15.75" hidden="false" customHeight="false" outlineLevel="0" collapsed="false">
      <c r="D103" s="63"/>
      <c r="E103" s="63"/>
      <c r="F103" s="63"/>
    </row>
    <row r="104" customFormat="false" ht="15.75" hidden="false" customHeight="false" outlineLevel="0" collapsed="false">
      <c r="D104" s="63"/>
      <c r="E104" s="63"/>
    </row>
    <row r="105" customFormat="false" ht="15.75" hidden="false" customHeight="false" outlineLevel="0" collapsed="false">
      <c r="D105" s="63"/>
      <c r="E105" s="63"/>
      <c r="F105" s="63"/>
    </row>
    <row r="107" customFormat="false" ht="15.75" hidden="false" customHeight="false" outlineLevel="0" collapsed="false">
      <c r="D107" s="63"/>
      <c r="F107" s="63"/>
    </row>
    <row r="108" customFormat="false" ht="15.75" hidden="false" customHeight="false" outlineLevel="0" collapsed="false">
      <c r="D108" s="63"/>
      <c r="E108" s="63"/>
      <c r="F108" s="63"/>
    </row>
    <row r="110" customFormat="false" ht="15.75" hidden="false" customHeight="false" outlineLevel="0" collapsed="false">
      <c r="D110" s="63"/>
      <c r="E110" s="63"/>
    </row>
    <row r="111" customFormat="false" ht="15.75" hidden="false" customHeight="false" outlineLevel="0" collapsed="false">
      <c r="D111" s="63"/>
      <c r="E111" s="63"/>
    </row>
    <row r="112" customFormat="false" ht="15.75" hidden="false" customHeight="false" outlineLevel="0" collapsed="false">
      <c r="D112" s="6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216"/>
  <sheetViews>
    <sheetView showFormulas="false" showGridLines="true" showRowColHeaders="true" showZeros="true" rightToLeft="false" tabSelected="false" showOutlineSymbols="true" defaultGridColor="true" view="normal" topLeftCell="A1" colorId="64" zoomScale="193" zoomScaleNormal="193" zoomScalePageLayoutView="100" workbookViewId="0">
      <selection pane="topLeft" activeCell="A1" activeCellId="0" sqref="A1"/>
    </sheetView>
  </sheetViews>
  <sheetFormatPr defaultColWidth="10.9921875" defaultRowHeight="15.75" zeroHeight="false" outlineLevelRow="0" outlineLevelCol="0"/>
  <sheetData>
    <row r="1" customFormat="false" ht="25.5" hidden="false" customHeight="false" outlineLevel="0" collapsed="false">
      <c r="A1" s="1" t="s">
        <v>5</v>
      </c>
      <c r="B1" s="1"/>
      <c r="C1" s="1"/>
      <c r="D1" s="1"/>
      <c r="E1" s="1"/>
      <c r="F1" s="1"/>
      <c r="G1" s="1"/>
      <c r="H1" s="1"/>
      <c r="I1" s="1"/>
      <c r="J1" s="1"/>
      <c r="K1" s="1"/>
      <c r="L1" s="1"/>
    </row>
    <row r="2" customFormat="false" ht="18.75" hidden="false" customHeight="false" outlineLevel="0" collapsed="false">
      <c r="A2" s="7" t="s">
        <v>145</v>
      </c>
      <c r="B2" s="3"/>
      <c r="C2" s="3"/>
      <c r="D2" s="3"/>
      <c r="E2" s="3"/>
      <c r="F2" s="3"/>
      <c r="G2" s="3"/>
      <c r="H2" s="3"/>
      <c r="I2" s="3"/>
      <c r="J2" s="3"/>
      <c r="K2" s="3"/>
      <c r="L2" s="3"/>
      <c r="M2" s="3"/>
      <c r="N2" s="3"/>
      <c r="O2" s="3"/>
      <c r="P2" s="3"/>
      <c r="Q2" s="3"/>
    </row>
    <row r="3" customFormat="false" ht="15.75" hidden="false" customHeight="false" outlineLevel="0" collapsed="false">
      <c r="A3" s="62" t="s">
        <v>146</v>
      </c>
    </row>
    <row r="4" customFormat="false" ht="16.5" hidden="false" customHeight="false" outlineLevel="0" collapsed="false"/>
    <row r="5" customFormat="false" ht="19.5" hidden="false" customHeight="false" outlineLevel="0" collapsed="false">
      <c r="A5" s="8" t="s">
        <v>147</v>
      </c>
      <c r="B5" s="9" t="s">
        <v>148</v>
      </c>
      <c r="C5" s="9" t="s">
        <v>149</v>
      </c>
      <c r="D5" s="9" t="s">
        <v>150</v>
      </c>
      <c r="E5" s="9" t="s">
        <v>151</v>
      </c>
      <c r="F5" s="9" t="s">
        <v>152</v>
      </c>
      <c r="G5" s="57" t="s">
        <v>153</v>
      </c>
      <c r="H5" s="3"/>
    </row>
    <row r="6" customFormat="false" ht="15.75" hidden="false" customHeight="false" outlineLevel="0" collapsed="false">
      <c r="A6" s="0" t="s">
        <v>323</v>
      </c>
      <c r="B6" s="0" t="s">
        <v>324</v>
      </c>
      <c r="C6" s="63" t="n">
        <v>1.14964590928638E-009</v>
      </c>
      <c r="D6" s="0" t="n">
        <v>0.0861641751326725</v>
      </c>
      <c r="E6" s="63" t="n">
        <v>9.84901463726491E-010</v>
      </c>
      <c r="F6" s="0" t="n">
        <v>0.0729759749911105</v>
      </c>
      <c r="G6" s="0" t="n">
        <v>0.84085984774167</v>
      </c>
    </row>
    <row r="7" customFormat="false" ht="15.75" hidden="false" customHeight="false" outlineLevel="0" collapsed="false">
      <c r="A7" s="0" t="s">
        <v>160</v>
      </c>
      <c r="B7" s="0" t="s">
        <v>161</v>
      </c>
      <c r="C7" s="63" t="n">
        <v>9.2851132572258E-035</v>
      </c>
      <c r="D7" s="63" t="n">
        <v>2.24003746184263E-021</v>
      </c>
      <c r="E7" s="63" t="n">
        <v>2.49624796602947E-016</v>
      </c>
      <c r="F7" s="0" t="n">
        <v>0.00502723590805645</v>
      </c>
      <c r="G7" s="0" t="n">
        <v>0.994972764091947</v>
      </c>
    </row>
    <row r="8" customFormat="false" ht="15.75" hidden="false" customHeight="false" outlineLevel="0" collapsed="false">
      <c r="A8" s="0" t="s">
        <v>325</v>
      </c>
      <c r="B8" s="0" t="s">
        <v>326</v>
      </c>
      <c r="C8" s="63" t="n">
        <v>8.44387149467803E-006</v>
      </c>
      <c r="D8" s="0" t="n">
        <v>0.0158518966116031</v>
      </c>
      <c r="E8" s="63" t="n">
        <v>2.79589055324067E-005</v>
      </c>
      <c r="F8" s="0" t="n">
        <v>0.0515554144453435</v>
      </c>
      <c r="G8" s="0" t="n">
        <v>0.932556286166026</v>
      </c>
    </row>
    <row r="9" customFormat="false" ht="15.75" hidden="false" customHeight="false" outlineLevel="0" collapsed="false">
      <c r="A9" s="0" t="s">
        <v>162</v>
      </c>
      <c r="B9" s="0" t="s">
        <v>327</v>
      </c>
      <c r="C9" s="63" t="n">
        <v>1.62378498286948E-023</v>
      </c>
      <c r="D9" s="63" t="n">
        <v>1.55089867444772E-016</v>
      </c>
      <c r="E9" s="63" t="n">
        <v>5.38510578795697E-009</v>
      </c>
      <c r="F9" s="0" t="n">
        <v>0.0504843473112285</v>
      </c>
      <c r="G9" s="0" t="n">
        <v>0.949515647303665</v>
      </c>
    </row>
    <row r="10" customFormat="false" ht="15.75" hidden="false" customHeight="false" outlineLevel="0" collapsed="false">
      <c r="A10" s="0" t="s">
        <v>328</v>
      </c>
      <c r="B10" s="0" t="s">
        <v>329</v>
      </c>
      <c r="C10" s="63" t="n">
        <v>1.39552862934479E-017</v>
      </c>
      <c r="D10" s="63" t="n">
        <v>2.53830803830493E-015</v>
      </c>
      <c r="E10" s="0" t="n">
        <v>0.000371663724558199</v>
      </c>
      <c r="F10" s="0" t="n">
        <v>0.0666684493392831</v>
      </c>
      <c r="G10" s="0" t="n">
        <v>0.932959886936157</v>
      </c>
    </row>
    <row r="11" customFormat="false" ht="15.75" hidden="false" customHeight="false" outlineLevel="0" collapsed="false">
      <c r="A11" s="0" t="s">
        <v>166</v>
      </c>
      <c r="B11" s="0" t="s">
        <v>167</v>
      </c>
      <c r="C11" s="63" t="n">
        <v>3.40047323069504E-032</v>
      </c>
      <c r="D11" s="63" t="n">
        <v>1.42098264290984E-027</v>
      </c>
      <c r="E11" s="63" t="n">
        <v>3.18274100292626E-007</v>
      </c>
      <c r="F11" s="0" t="n">
        <v>0.0123122841511243</v>
      </c>
      <c r="G11" s="0" t="n">
        <v>0.98768739757477</v>
      </c>
    </row>
    <row r="12" customFormat="false" ht="15.75" hidden="false" customHeight="false" outlineLevel="0" collapsed="false">
      <c r="A12" s="0" t="s">
        <v>330</v>
      </c>
      <c r="B12" s="0" t="s">
        <v>331</v>
      </c>
      <c r="C12" s="63" t="n">
        <v>7.99794599855121E-063</v>
      </c>
      <c r="D12" s="63" t="n">
        <v>1.38205840248688E-012</v>
      </c>
      <c r="E12" s="63" t="n">
        <v>4.02749990502761E-052</v>
      </c>
      <c r="F12" s="0" t="n">
        <v>0.0686645343460076</v>
      </c>
      <c r="G12" s="0" t="n">
        <v>0.931335465652611</v>
      </c>
    </row>
    <row r="13" customFormat="false" ht="15.75" hidden="false" customHeight="false" outlineLevel="0" collapsed="false">
      <c r="A13" s="0" t="s">
        <v>332</v>
      </c>
      <c r="B13" s="0" t="s">
        <v>333</v>
      </c>
      <c r="C13" s="63" t="n">
        <v>1.740858408392E-008</v>
      </c>
      <c r="D13" s="0" t="n">
        <v>0.0201522093252749</v>
      </c>
      <c r="E13" s="63" t="n">
        <v>8.83593548620759E-008</v>
      </c>
      <c r="F13" s="0" t="n">
        <v>0.101406512413798</v>
      </c>
      <c r="G13" s="0" t="n">
        <v>0.878441172492987</v>
      </c>
    </row>
    <row r="14" customFormat="false" ht="15.75" hidden="false" customHeight="false" outlineLevel="0" collapsed="false">
      <c r="A14" s="0" t="s">
        <v>334</v>
      </c>
      <c r="B14" s="0" t="s">
        <v>335</v>
      </c>
      <c r="C14" s="63" t="n">
        <v>2.96080118515467E-019</v>
      </c>
      <c r="D14" s="0" t="n">
        <v>0.000917177989635054</v>
      </c>
      <c r="E14" s="63" t="n">
        <v>4.61981940869293E-017</v>
      </c>
      <c r="F14" s="0" t="n">
        <v>0.142252970934843</v>
      </c>
      <c r="G14" s="0" t="n">
        <v>0.856829851075523</v>
      </c>
    </row>
    <row r="15" customFormat="false" ht="15.75" hidden="false" customHeight="false" outlineLevel="0" collapsed="false">
      <c r="A15" s="0" t="s">
        <v>336</v>
      </c>
      <c r="B15" s="0" t="s">
        <v>337</v>
      </c>
      <c r="C15" s="63" t="n">
        <v>4.89205166732029E-012</v>
      </c>
      <c r="D15" s="63" t="n">
        <v>2.91756642984245E-007</v>
      </c>
      <c r="E15" s="63" t="n">
        <v>8.62532267578276E-007</v>
      </c>
      <c r="F15" s="0" t="n">
        <v>0.0504909788588522</v>
      </c>
      <c r="G15" s="0" t="n">
        <v>0.949507866847346</v>
      </c>
    </row>
    <row r="16" customFormat="false" ht="15.75" hidden="false" customHeight="false" outlineLevel="0" collapsed="false">
      <c r="A16" s="0" t="s">
        <v>172</v>
      </c>
      <c r="B16" s="0" t="s">
        <v>173</v>
      </c>
      <c r="C16" s="63" t="n">
        <v>3.38465135709992E-011</v>
      </c>
      <c r="D16" s="63" t="n">
        <v>7.28763918859874E-006</v>
      </c>
      <c r="E16" s="63" t="n">
        <v>3.99342390610074E-007</v>
      </c>
      <c r="F16" s="0" t="n">
        <v>0.0850692137713055</v>
      </c>
      <c r="G16" s="0" t="n">
        <v>0.914923099213268</v>
      </c>
    </row>
    <row r="17" customFormat="false" ht="15.75" hidden="false" customHeight="false" outlineLevel="0" collapsed="false">
      <c r="A17" s="0" t="s">
        <v>176</v>
      </c>
      <c r="B17" s="0" t="s">
        <v>338</v>
      </c>
      <c r="C17" s="63" t="n">
        <v>1.74110576757174E-012</v>
      </c>
      <c r="D17" s="0" t="n">
        <v>0.0209654039865323</v>
      </c>
      <c r="E17" s="63" t="n">
        <v>4.75077347942338E-012</v>
      </c>
      <c r="F17" s="0" t="n">
        <v>0.0562833571433548</v>
      </c>
      <c r="G17" s="0" t="n">
        <v>0.92275123886362</v>
      </c>
    </row>
    <row r="18" customFormat="false" ht="15.75" hidden="false" customHeight="false" outlineLevel="0" collapsed="false">
      <c r="A18" s="0" t="s">
        <v>339</v>
      </c>
      <c r="B18" s="0" t="s">
        <v>340</v>
      </c>
      <c r="C18" s="63" t="n">
        <v>5.9204795710083E-013</v>
      </c>
      <c r="D18" s="0" t="n">
        <v>0.0110078573960695</v>
      </c>
      <c r="E18" s="63" t="n">
        <v>6.78834961985141E-012</v>
      </c>
      <c r="F18" s="0" t="n">
        <v>0.125351108419406</v>
      </c>
      <c r="G18" s="0" t="n">
        <v>0.863641034177143</v>
      </c>
    </row>
    <row r="19" customFormat="false" ht="15.75" hidden="false" customHeight="false" outlineLevel="0" collapsed="false">
      <c r="A19" s="0" t="s">
        <v>180</v>
      </c>
      <c r="B19" s="0" t="s">
        <v>181</v>
      </c>
      <c r="C19" s="63" t="n">
        <v>1.25532725670511E-013</v>
      </c>
      <c r="D19" s="63" t="n">
        <v>1.12114323394025E-011</v>
      </c>
      <c r="E19" s="0" t="n">
        <v>0.000157496208912023</v>
      </c>
      <c r="F19" s="0" t="n">
        <v>0.0130793545144598</v>
      </c>
      <c r="G19" s="0" t="n">
        <v>0.986763149265289</v>
      </c>
    </row>
    <row r="20" customFormat="false" ht="15.75" hidden="false" customHeight="false" outlineLevel="0" collapsed="false">
      <c r="A20" s="0" t="s">
        <v>341</v>
      </c>
      <c r="B20" s="0" t="s">
        <v>342</v>
      </c>
      <c r="C20" s="63" t="n">
        <v>1.44719942399963E-029</v>
      </c>
      <c r="D20" s="63" t="n">
        <v>7.1458494565972E-007</v>
      </c>
      <c r="E20" s="63" t="n">
        <v>1.69504475978664E-024</v>
      </c>
      <c r="F20" s="0" t="n">
        <v>0.0827791556063964</v>
      </c>
      <c r="G20" s="0" t="n">
        <v>0.917220129808658</v>
      </c>
    </row>
    <row r="21" customFormat="false" ht="15.75" hidden="false" customHeight="false" outlineLevel="0" collapsed="false">
      <c r="A21" s="0" t="s">
        <v>343</v>
      </c>
      <c r="B21" s="0" t="s">
        <v>344</v>
      </c>
      <c r="C21" s="63" t="n">
        <v>3.68863425805366E-006</v>
      </c>
      <c r="D21" s="0" t="n">
        <v>0.0129481604220707</v>
      </c>
      <c r="E21" s="63" t="n">
        <v>9.36698715975125E-006</v>
      </c>
      <c r="F21" s="0" t="n">
        <v>0.0319256888307156</v>
      </c>
      <c r="G21" s="0" t="n">
        <v>0.955113095125796</v>
      </c>
    </row>
    <row r="22" customFormat="false" ht="15.75" hidden="false" customHeight="false" outlineLevel="0" collapsed="false">
      <c r="A22" s="0" t="s">
        <v>345</v>
      </c>
      <c r="B22" s="0" t="s">
        <v>346</v>
      </c>
      <c r="C22" s="63" t="n">
        <v>1.15175653903047E-011</v>
      </c>
      <c r="D22" s="63" t="n">
        <v>4.23779907961352E-008</v>
      </c>
      <c r="E22" s="63" t="n">
        <v>3.44596529273136E-006</v>
      </c>
      <c r="F22" s="0" t="n">
        <v>0.011690857042585</v>
      </c>
      <c r="G22" s="0" t="n">
        <v>0.988305654602612</v>
      </c>
    </row>
    <row r="23" customFormat="false" ht="15.75" hidden="false" customHeight="false" outlineLevel="0" collapsed="false">
      <c r="A23" s="0" t="s">
        <v>182</v>
      </c>
      <c r="B23" s="0" t="s">
        <v>183</v>
      </c>
      <c r="C23" s="63" t="n">
        <v>2.22741850616594E-010</v>
      </c>
      <c r="D23" s="0" t="n">
        <v>0.0291130492460041</v>
      </c>
      <c r="E23" s="63" t="n">
        <v>1.14805635043965E-010</v>
      </c>
      <c r="F23" s="0" t="n">
        <v>0.0140486134787019</v>
      </c>
      <c r="G23" s="0" t="n">
        <v>0.956838336937747</v>
      </c>
    </row>
    <row r="24" customFormat="false" ht="15.75" hidden="false" customHeight="false" outlineLevel="0" collapsed="false">
      <c r="A24" s="0" t="s">
        <v>347</v>
      </c>
      <c r="B24" s="0" t="s">
        <v>348</v>
      </c>
      <c r="C24" s="63" t="n">
        <v>4.49301895777472E-036</v>
      </c>
      <c r="D24" s="63" t="n">
        <v>2.79107884158967E-022</v>
      </c>
      <c r="E24" s="63" t="n">
        <v>5.00632780816802E-016</v>
      </c>
      <c r="F24" s="0" t="n">
        <v>0.0301296102729588</v>
      </c>
      <c r="G24" s="0" t="n">
        <v>0.969870389727042</v>
      </c>
    </row>
    <row r="25" customFormat="false" ht="15.75" hidden="false" customHeight="false" outlineLevel="0" collapsed="false">
      <c r="A25" s="0" t="s">
        <v>186</v>
      </c>
      <c r="B25" s="0" t="s">
        <v>349</v>
      </c>
      <c r="C25" s="63" t="n">
        <v>6.88273142474081E-010</v>
      </c>
      <c r="D25" s="63" t="n">
        <v>5.05951644337557E-008</v>
      </c>
      <c r="E25" s="0" t="n">
        <v>0.00097543948550453</v>
      </c>
      <c r="F25" s="0" t="n">
        <v>0.0707766002373046</v>
      </c>
      <c r="G25" s="0" t="n">
        <v>0.928247908993754</v>
      </c>
    </row>
    <row r="26" customFormat="false" ht="15.75" hidden="false" customHeight="false" outlineLevel="0" collapsed="false">
      <c r="A26" s="0" t="s">
        <v>350</v>
      </c>
      <c r="B26" s="0" t="s">
        <v>351</v>
      </c>
      <c r="C26" s="63" t="n">
        <v>2.09901220468419E-012</v>
      </c>
      <c r="D26" s="0" t="n">
        <v>0.0628203912921606</v>
      </c>
      <c r="E26" s="63" t="n">
        <v>1.635903269539E-012</v>
      </c>
      <c r="F26" s="0" t="n">
        <v>0.048071103960542</v>
      </c>
      <c r="G26" s="0" t="n">
        <v>0.889108504743564</v>
      </c>
    </row>
    <row r="27" customFormat="false" ht="15.75" hidden="false" customHeight="false" outlineLevel="0" collapsed="false">
      <c r="A27" s="0" t="s">
        <v>352</v>
      </c>
      <c r="B27" s="0" t="s">
        <v>353</v>
      </c>
      <c r="C27" s="63" t="n">
        <v>1.04552126648082E-009</v>
      </c>
      <c r="D27" s="0" t="n">
        <v>0.100697277360303</v>
      </c>
      <c r="E27" s="63" t="n">
        <v>1.00601190114881E-009</v>
      </c>
      <c r="F27" s="0" t="n">
        <v>0.0960887984026593</v>
      </c>
      <c r="G27" s="0" t="n">
        <v>0.803213922185505</v>
      </c>
    </row>
    <row r="28" customFormat="false" ht="15.75" hidden="false" customHeight="false" outlineLevel="0" collapsed="false">
      <c r="A28" s="0" t="s">
        <v>190</v>
      </c>
      <c r="B28" s="0" t="s">
        <v>191</v>
      </c>
      <c r="C28" s="63" t="n">
        <v>2.35115915547801E-025</v>
      </c>
      <c r="D28" s="63" t="n">
        <v>7.93027366639735E-019</v>
      </c>
      <c r="E28" s="63" t="n">
        <v>2.82072460443915E-008</v>
      </c>
      <c r="F28" s="0" t="n">
        <v>0.0942350425257469</v>
      </c>
      <c r="G28" s="0" t="n">
        <v>0.905764929267011</v>
      </c>
    </row>
    <row r="29" customFormat="false" ht="15.75" hidden="false" customHeight="false" outlineLevel="0" collapsed="false">
      <c r="A29" s="0" t="s">
        <v>192</v>
      </c>
      <c r="B29" s="0" t="s">
        <v>193</v>
      </c>
      <c r="C29" s="63" t="n">
        <v>4.0641124038464E-015</v>
      </c>
      <c r="D29" s="0" t="n">
        <v>0.00446838915927718</v>
      </c>
      <c r="E29" s="63" t="n">
        <v>7.85289891077392E-014</v>
      </c>
      <c r="F29" s="0" t="n">
        <v>0.0854305432723659</v>
      </c>
      <c r="G29" s="0" t="n">
        <v>0.910101067568272</v>
      </c>
    </row>
    <row r="30" customFormat="false" ht="15.75" hidden="false" customHeight="false" outlineLevel="0" collapsed="false">
      <c r="A30" s="0" t="s">
        <v>354</v>
      </c>
      <c r="B30" s="0" t="s">
        <v>355</v>
      </c>
      <c r="C30" s="63" t="n">
        <v>3.1103001907937E-020</v>
      </c>
      <c r="D30" s="63" t="n">
        <v>1.01495323461928E-014</v>
      </c>
      <c r="E30" s="63" t="n">
        <v>4.22488855656813E-007</v>
      </c>
      <c r="F30" s="0" t="n">
        <v>0.137003577750491</v>
      </c>
      <c r="G30" s="0" t="n">
        <v>0.862995999760643</v>
      </c>
    </row>
    <row r="31" customFormat="false" ht="15.75" hidden="false" customHeight="false" outlineLevel="0" collapsed="false">
      <c r="A31" s="0" t="s">
        <v>356</v>
      </c>
      <c r="B31" s="0" t="s">
        <v>357</v>
      </c>
      <c r="C31" s="63" t="n">
        <v>7.97707402964103E-011</v>
      </c>
      <c r="D31" s="0" t="n">
        <v>0.0229089615295025</v>
      </c>
      <c r="E31" s="63" t="n">
        <v>2.44859888531104E-011</v>
      </c>
      <c r="F31" s="0" t="n">
        <v>0.00606097910303579</v>
      </c>
      <c r="G31" s="0" t="n">
        <v>0.971030059263206</v>
      </c>
    </row>
    <row r="32" customFormat="false" ht="15.75" hidden="false" customHeight="false" outlineLevel="0" collapsed="false">
      <c r="A32" s="0" t="s">
        <v>196</v>
      </c>
      <c r="B32" s="0" t="s">
        <v>197</v>
      </c>
      <c r="C32" s="63" t="n">
        <v>5.30913088680882E-011</v>
      </c>
      <c r="D32" s="0" t="n">
        <v>0.000192099873202289</v>
      </c>
      <c r="E32" s="63" t="n">
        <v>1.67307827133193E-008</v>
      </c>
      <c r="F32" s="0" t="n">
        <v>0.0595966507571836</v>
      </c>
      <c r="G32" s="0" t="n">
        <v>0.940211232585741</v>
      </c>
    </row>
    <row r="33" customFormat="false" ht="15.75" hidden="false" customHeight="false" outlineLevel="0" collapsed="false">
      <c r="A33" s="0" t="s">
        <v>358</v>
      </c>
      <c r="B33" s="0" t="s">
        <v>359</v>
      </c>
      <c r="C33" s="63" t="n">
        <v>3.90230581162772E-019</v>
      </c>
      <c r="D33" s="63" t="n">
        <v>4.48522246245852E-016</v>
      </c>
      <c r="E33" s="63" t="n">
        <v>7.34297823096083E-005</v>
      </c>
      <c r="F33" s="0" t="n">
        <v>0.0834820944719536</v>
      </c>
      <c r="G33" s="0" t="n">
        <v>0.916444475745733</v>
      </c>
    </row>
    <row r="34" customFormat="false" ht="15.75" hidden="false" customHeight="false" outlineLevel="0" collapsed="false">
      <c r="A34" s="0" t="s">
        <v>360</v>
      </c>
      <c r="B34" s="0" t="s">
        <v>361</v>
      </c>
      <c r="C34" s="63" t="n">
        <v>3.87024083701836E-009</v>
      </c>
      <c r="D34" s="0" t="n">
        <v>0.0479868402199585</v>
      </c>
      <c r="E34" s="63" t="n">
        <v>6.58587221349135E-009</v>
      </c>
      <c r="F34" s="0" t="n">
        <v>0.0807865334374515</v>
      </c>
      <c r="G34" s="0" t="n">
        <v>0.871226615886477</v>
      </c>
    </row>
    <row r="35" customFormat="false" ht="15.75" hidden="false" customHeight="false" outlineLevel="0" collapsed="false">
      <c r="A35" s="0" t="s">
        <v>198</v>
      </c>
      <c r="B35" s="0" t="s">
        <v>362</v>
      </c>
      <c r="C35" s="63" t="n">
        <v>2.28098189788223E-270</v>
      </c>
      <c r="D35" s="63" t="n">
        <v>5.92184420816339E-267</v>
      </c>
      <c r="E35" s="63" t="n">
        <v>2.9534246613152E-005</v>
      </c>
      <c r="F35" s="0" t="n">
        <v>0.0757520618466881</v>
      </c>
      <c r="G35" s="0" t="n">
        <v>0.924218403906674</v>
      </c>
    </row>
    <row r="36" customFormat="false" ht="15.75" hidden="false" customHeight="false" outlineLevel="0" collapsed="false">
      <c r="A36" s="0" t="s">
        <v>202</v>
      </c>
      <c r="B36" s="0" t="s">
        <v>363</v>
      </c>
      <c r="C36" s="63" t="n">
        <v>1.1573080046857E-014</v>
      </c>
      <c r="D36" s="0" t="n">
        <v>0.000309657612916201</v>
      </c>
      <c r="E36" s="63" t="n">
        <v>2.60521993160081E-013</v>
      </c>
      <c r="F36" s="0" t="n">
        <v>0.00597699956917248</v>
      </c>
      <c r="G36" s="0" t="n">
        <v>0.993713342817642</v>
      </c>
    </row>
    <row r="37" customFormat="false" ht="15.75" hidden="false" customHeight="false" outlineLevel="0" collapsed="false">
      <c r="A37" s="0" t="s">
        <v>364</v>
      </c>
      <c r="B37" s="0" t="s">
        <v>357</v>
      </c>
      <c r="C37" s="63" t="n">
        <v>7.97858113198058E-011</v>
      </c>
      <c r="D37" s="0" t="n">
        <v>0.0229133142574073</v>
      </c>
      <c r="E37" s="63" t="n">
        <v>2.38326348905719E-011</v>
      </c>
      <c r="F37" s="0" t="n">
        <v>0.00587316951133632</v>
      </c>
      <c r="G37" s="0" t="n">
        <v>0.971213516127638</v>
      </c>
    </row>
    <row r="38" customFormat="false" ht="15.75" hidden="false" customHeight="false" outlineLevel="0" collapsed="false">
      <c r="A38" s="0" t="s">
        <v>365</v>
      </c>
      <c r="B38" s="0" t="s">
        <v>366</v>
      </c>
      <c r="C38" s="63" t="n">
        <v>1.05486139104057E-009</v>
      </c>
      <c r="D38" s="0" t="n">
        <v>0.000236053336488164</v>
      </c>
      <c r="E38" s="63" t="n">
        <v>6.45478964600314E-007</v>
      </c>
      <c r="F38" s="0" t="n">
        <v>0.143586936751727</v>
      </c>
      <c r="G38" s="0" t="n">
        <v>0.85617636337796</v>
      </c>
    </row>
    <row r="39" customFormat="false" ht="15.75" hidden="false" customHeight="false" outlineLevel="0" collapsed="false">
      <c r="A39" s="0" t="s">
        <v>367</v>
      </c>
      <c r="B39" s="0" t="s">
        <v>368</v>
      </c>
      <c r="C39" s="63" t="n">
        <v>1.15886554505706E-034</v>
      </c>
      <c r="D39" s="63" t="n">
        <v>3.2922488391575E-029</v>
      </c>
      <c r="E39" s="63" t="n">
        <v>5.88660628853214E-007</v>
      </c>
      <c r="F39" s="0" t="n">
        <v>0.166400406723314</v>
      </c>
      <c r="G39" s="0" t="n">
        <v>0.83359900461606</v>
      </c>
    </row>
    <row r="40" customFormat="false" ht="15.75" hidden="false" customHeight="false" outlineLevel="0" collapsed="false">
      <c r="A40" s="0" t="s">
        <v>369</v>
      </c>
      <c r="B40" s="0" t="s">
        <v>370</v>
      </c>
      <c r="C40" s="63" t="n">
        <v>1.47604267036706E-006</v>
      </c>
      <c r="D40" s="0" t="n">
        <v>0.0192908607592893</v>
      </c>
      <c r="E40" s="63" t="n">
        <v>8.99778256569186E-006</v>
      </c>
      <c r="F40" s="0" t="n">
        <v>0.116730851157987</v>
      </c>
      <c r="G40" s="0" t="n">
        <v>0.863967814257488</v>
      </c>
    </row>
    <row r="41" customFormat="false" ht="15.75" hidden="false" customHeight="false" outlineLevel="0" collapsed="false">
      <c r="A41" s="0" t="s">
        <v>371</v>
      </c>
      <c r="B41" s="0" t="s">
        <v>361</v>
      </c>
      <c r="C41" s="63" t="n">
        <v>3.88053718348104E-009</v>
      </c>
      <c r="D41" s="0" t="n">
        <v>0.048114348203775</v>
      </c>
      <c r="E41" s="63" t="n">
        <v>6.38887048464807E-009</v>
      </c>
      <c r="F41" s="0" t="n">
        <v>0.0783413490567611</v>
      </c>
      <c r="G41" s="0" t="n">
        <v>0.873544292470057</v>
      </c>
    </row>
    <row r="42" customFormat="false" ht="15.75" hidden="false" customHeight="false" outlineLevel="0" collapsed="false">
      <c r="A42" s="0" t="s">
        <v>372</v>
      </c>
      <c r="B42" s="0" t="s">
        <v>373</v>
      </c>
      <c r="C42" s="63" t="n">
        <v>4.41099068539687E-007</v>
      </c>
      <c r="D42" s="63" t="n">
        <v>5.2033455952598E-006</v>
      </c>
      <c r="E42" s="0" t="n">
        <v>0.00935337425110334</v>
      </c>
      <c r="F42" s="0" t="n">
        <v>0.109454205387615</v>
      </c>
      <c r="G42" s="0" t="n">
        <v>0.881186775916617</v>
      </c>
    </row>
    <row r="43" customFormat="false" ht="15.75" hidden="false" customHeight="false" outlineLevel="0" collapsed="false">
      <c r="A43" s="0" t="s">
        <v>374</v>
      </c>
      <c r="B43" s="0" t="s">
        <v>375</v>
      </c>
      <c r="C43" s="63" t="n">
        <v>8.16975136859139E-007</v>
      </c>
      <c r="D43" s="0" t="n">
        <v>0.0141051435179888</v>
      </c>
      <c r="E43" s="63" t="n">
        <v>6.35402040675516E-006</v>
      </c>
      <c r="F43" s="0" t="n">
        <v>0.108825627424107</v>
      </c>
      <c r="G43" s="0" t="n">
        <v>0.877062058062359</v>
      </c>
    </row>
    <row r="44" customFormat="false" ht="15.75" hidden="false" customHeight="false" outlineLevel="0" collapsed="false">
      <c r="A44" s="0" t="s">
        <v>206</v>
      </c>
      <c r="B44" s="0" t="s">
        <v>376</v>
      </c>
      <c r="C44" s="63" t="n">
        <v>8.99752933603456E-301</v>
      </c>
      <c r="D44" s="63" t="n">
        <v>3.22548756359951E-256</v>
      </c>
      <c r="E44" s="63" t="n">
        <v>2.82225325070965E-046</v>
      </c>
      <c r="F44" s="0" t="n">
        <v>0.100274078814671</v>
      </c>
      <c r="G44" s="0" t="n">
        <v>0.899725921185352</v>
      </c>
    </row>
    <row r="45" customFormat="false" ht="15.75" hidden="false" customHeight="false" outlineLevel="0" collapsed="false">
      <c r="A45" s="0" t="s">
        <v>377</v>
      </c>
      <c r="B45" s="0" t="s">
        <v>378</v>
      </c>
      <c r="C45" s="63" t="n">
        <v>4.40757806202831E-008</v>
      </c>
      <c r="D45" s="0" t="n">
        <v>0.000223096128824521</v>
      </c>
      <c r="E45" s="63" t="n">
        <v>3.82503103047049E-006</v>
      </c>
      <c r="F45" s="0" t="n">
        <v>0.0183795708462394</v>
      </c>
      <c r="G45" s="0" t="n">
        <v>0.981393463918126</v>
      </c>
    </row>
    <row r="46" customFormat="false" ht="15.75" hidden="false" customHeight="false" outlineLevel="0" collapsed="false">
      <c r="A46" s="0" t="s">
        <v>379</v>
      </c>
      <c r="B46" s="0" t="s">
        <v>380</v>
      </c>
      <c r="C46" s="63" t="n">
        <v>1.04445644258833E-010</v>
      </c>
      <c r="D46" s="0" t="n">
        <v>0.0687657551523334</v>
      </c>
      <c r="E46" s="63" t="n">
        <v>4.46379998208867E-011</v>
      </c>
      <c r="F46" s="0" t="n">
        <v>0.0284863739826195</v>
      </c>
      <c r="G46" s="0" t="n">
        <v>0.902747870715963</v>
      </c>
    </row>
    <row r="47" customFormat="false" ht="15.75" hidden="false" customHeight="false" outlineLevel="0" collapsed="false">
      <c r="A47" s="0" t="s">
        <v>208</v>
      </c>
      <c r="B47" s="0" t="s">
        <v>209</v>
      </c>
      <c r="C47" s="63" t="n">
        <v>9.64654563429661E-008</v>
      </c>
      <c r="D47" s="63" t="n">
        <v>2.89056142497387E-005</v>
      </c>
      <c r="E47" s="0" t="n">
        <v>0.000219902229487264</v>
      </c>
      <c r="F47" s="0" t="n">
        <v>0.0649583181783646</v>
      </c>
      <c r="G47" s="0" t="n">
        <v>0.934792777512443</v>
      </c>
    </row>
    <row r="48" customFormat="false" ht="15.75" hidden="false" customHeight="false" outlineLevel="0" collapsed="false">
      <c r="A48" s="0" t="s">
        <v>216</v>
      </c>
      <c r="B48" s="0" t="s">
        <v>381</v>
      </c>
      <c r="C48" s="63" t="n">
        <v>1.88645270729138E-005</v>
      </c>
      <c r="D48" s="0" t="n">
        <v>0.00595956564907758</v>
      </c>
      <c r="E48" s="63" t="n">
        <v>3.18971507764646E-005</v>
      </c>
      <c r="F48" s="0" t="n">
        <v>0.00909185434917716</v>
      </c>
      <c r="G48" s="0" t="n">
        <v>0.984897818323896</v>
      </c>
    </row>
    <row r="49" customFormat="false" ht="15.75" hidden="false" customHeight="false" outlineLevel="0" collapsed="false">
      <c r="A49" s="0" t="s">
        <v>382</v>
      </c>
      <c r="B49" s="0" t="s">
        <v>383</v>
      </c>
      <c r="C49" s="63" t="n">
        <v>4.13313608036671E-006</v>
      </c>
      <c r="D49" s="0" t="n">
        <v>0.116858038028155</v>
      </c>
      <c r="E49" s="63" t="n">
        <v>1.48327484486785E-006</v>
      </c>
      <c r="F49" s="0" t="n">
        <v>0.0410952638745042</v>
      </c>
      <c r="G49" s="0" t="n">
        <v>0.842041081686417</v>
      </c>
    </row>
    <row r="50" customFormat="false" ht="15.75" hidden="false" customHeight="false" outlineLevel="0" collapsed="false">
      <c r="A50" s="0" t="s">
        <v>384</v>
      </c>
      <c r="B50" s="0" t="s">
        <v>385</v>
      </c>
      <c r="C50" s="63" t="n">
        <v>1.37851761031103E-006</v>
      </c>
      <c r="D50" s="0" t="n">
        <v>0.000513925713646161</v>
      </c>
      <c r="E50" s="0" t="n">
        <v>0.000275848190761321</v>
      </c>
      <c r="F50" s="0" t="n">
        <v>0.10194180968818</v>
      </c>
      <c r="G50" s="0" t="n">
        <v>0.897267037889803</v>
      </c>
    </row>
    <row r="51" customFormat="false" ht="15.75" hidden="false" customHeight="false" outlineLevel="0" collapsed="false">
      <c r="A51" s="0" t="s">
        <v>222</v>
      </c>
      <c r="B51" s="0" t="s">
        <v>223</v>
      </c>
      <c r="C51" s="63" t="n">
        <v>9.84869967267545E-032</v>
      </c>
      <c r="D51" s="63" t="n">
        <v>2.21963384562784E-027</v>
      </c>
      <c r="E51" s="63" t="n">
        <v>1.63178302857889E-006</v>
      </c>
      <c r="F51" s="0" t="n">
        <v>0.0358118444176628</v>
      </c>
      <c r="G51" s="0" t="n">
        <v>0.96418652379931</v>
      </c>
    </row>
    <row r="52" customFormat="false" ht="15.75" hidden="false" customHeight="false" outlineLevel="0" collapsed="false">
      <c r="A52" s="0" t="s">
        <v>386</v>
      </c>
      <c r="B52" s="0" t="s">
        <v>387</v>
      </c>
      <c r="C52" s="63" t="n">
        <v>2.82808948159074E-005</v>
      </c>
      <c r="D52" s="0" t="n">
        <v>0.00611024357749218</v>
      </c>
      <c r="E52" s="0" t="n">
        <v>0.000507728589361261</v>
      </c>
      <c r="F52" s="0" t="n">
        <v>0.1088130262215</v>
      </c>
      <c r="G52" s="0" t="n">
        <v>0.88454072071683</v>
      </c>
    </row>
    <row r="53" customFormat="false" ht="15.75" hidden="false" customHeight="false" outlineLevel="0" collapsed="false">
      <c r="A53" s="0" t="s">
        <v>388</v>
      </c>
      <c r="B53" s="0" t="s">
        <v>389</v>
      </c>
      <c r="C53" s="63" t="n">
        <v>2.173529773075E-008</v>
      </c>
      <c r="D53" s="0" t="n">
        <v>0.0348803294719151</v>
      </c>
      <c r="E53" s="63" t="n">
        <v>3.45326316119926E-008</v>
      </c>
      <c r="F53" s="0" t="n">
        <v>0.0545065974156811</v>
      </c>
      <c r="G53" s="0" t="n">
        <v>0.910613016844474</v>
      </c>
    </row>
    <row r="54" customFormat="false" ht="15.75" hidden="false" customHeight="false" outlineLevel="0" collapsed="false">
      <c r="A54" s="0" t="s">
        <v>390</v>
      </c>
      <c r="B54" s="0" t="s">
        <v>391</v>
      </c>
      <c r="C54" s="63" t="n">
        <v>7.83668059607787E-006</v>
      </c>
      <c r="D54" s="0" t="n">
        <v>0.000129292400821021</v>
      </c>
      <c r="E54" s="0" t="n">
        <v>0.00247781735311958</v>
      </c>
      <c r="F54" s="0" t="n">
        <v>0.039922467436942</v>
      </c>
      <c r="G54" s="0" t="n">
        <v>0.957462586128521</v>
      </c>
    </row>
    <row r="55" customFormat="false" ht="15.75" hidden="false" customHeight="false" outlineLevel="0" collapsed="false">
      <c r="A55" s="0" t="s">
        <v>392</v>
      </c>
      <c r="B55" s="0" t="s">
        <v>393</v>
      </c>
      <c r="C55" s="63" t="n">
        <v>6.75723617902295E-023</v>
      </c>
      <c r="D55" s="63" t="n">
        <v>4.21654114598378E-020</v>
      </c>
      <c r="E55" s="0" t="n">
        <v>0.000156040576164133</v>
      </c>
      <c r="F55" s="0" t="n">
        <v>0.0964665372008016</v>
      </c>
      <c r="G55" s="0" t="n">
        <v>0.903377422223036</v>
      </c>
    </row>
    <row r="56" customFormat="false" ht="15.75" hidden="false" customHeight="false" outlineLevel="0" collapsed="false">
      <c r="A56" s="0" t="s">
        <v>394</v>
      </c>
      <c r="B56" s="0" t="s">
        <v>395</v>
      </c>
      <c r="C56" s="63" t="n">
        <v>3.41534797025724E-020</v>
      </c>
      <c r="D56" s="63" t="n">
        <v>2.21178553426465E-016</v>
      </c>
      <c r="E56" s="63" t="n">
        <v>1.45933563134577E-005</v>
      </c>
      <c r="F56" s="0" t="n">
        <v>0.0936004549708332</v>
      </c>
      <c r="G56" s="0" t="n">
        <v>0.906384951672854</v>
      </c>
    </row>
    <row r="57" customFormat="false" ht="15.75" hidden="false" customHeight="false" outlineLevel="0" collapsed="false">
      <c r="A57" s="0" t="s">
        <v>396</v>
      </c>
      <c r="B57" s="0" t="s">
        <v>397</v>
      </c>
      <c r="C57" s="63" t="n">
        <v>1.92620943633017E-010</v>
      </c>
      <c r="D57" s="63" t="n">
        <v>5.39941650941809E-008</v>
      </c>
      <c r="E57" s="63" t="n">
        <v>6.44124048675031E-005</v>
      </c>
      <c r="F57" s="0" t="n">
        <v>0.0170727752058358</v>
      </c>
      <c r="G57" s="0" t="n">
        <v>0.982862758202511</v>
      </c>
    </row>
    <row r="58" customFormat="false" ht="15.75" hidden="false" customHeight="false" outlineLevel="0" collapsed="false">
      <c r="A58" s="0" t="s">
        <v>226</v>
      </c>
      <c r="B58" s="0" t="s">
        <v>398</v>
      </c>
      <c r="C58" s="63" t="n">
        <v>7.65739310184201E-009</v>
      </c>
      <c r="D58" s="0" t="n">
        <v>0.00375315207383562</v>
      </c>
      <c r="E58" s="63" t="n">
        <v>8.77032255885385E-009</v>
      </c>
      <c r="F58" s="0" t="n">
        <v>0.0033056959936314</v>
      </c>
      <c r="G58" s="0" t="n">
        <v>0.992941135504817</v>
      </c>
    </row>
    <row r="59" customFormat="false" ht="15.75" hidden="false" customHeight="false" outlineLevel="0" collapsed="false">
      <c r="A59" s="0" t="s">
        <v>399</v>
      </c>
      <c r="B59" s="0" t="s">
        <v>400</v>
      </c>
      <c r="C59" s="63" t="n">
        <v>3.67723981529097E-279</v>
      </c>
      <c r="D59" s="63" t="n">
        <v>4.96062460532122E-276</v>
      </c>
      <c r="E59" s="63" t="n">
        <v>3.67899587190765E-006</v>
      </c>
      <c r="F59" s="0" t="n">
        <v>0.00396696418229142</v>
      </c>
      <c r="G59" s="0" t="n">
        <v>0.996029356821867</v>
      </c>
    </row>
    <row r="60" customFormat="false" ht="15.75" hidden="false" customHeight="false" outlineLevel="0" collapsed="false">
      <c r="A60" s="0" t="s">
        <v>228</v>
      </c>
      <c r="B60" s="0" t="s">
        <v>401</v>
      </c>
      <c r="C60" s="63" t="n">
        <v>9.7396556751535E-018</v>
      </c>
      <c r="D60" s="63" t="n">
        <v>5.24462811894903E-007</v>
      </c>
      <c r="E60" s="63" t="n">
        <v>6.73307332681352E-013</v>
      </c>
      <c r="F60" s="0" t="n">
        <v>0.0352916721699381</v>
      </c>
      <c r="G60" s="0" t="n">
        <v>0.964707803366576</v>
      </c>
    </row>
    <row r="61" customFormat="false" ht="15.75" hidden="false" customHeight="false" outlineLevel="0" collapsed="false">
      <c r="A61" s="0" t="s">
        <v>230</v>
      </c>
      <c r="B61" s="0" t="s">
        <v>402</v>
      </c>
      <c r="C61" s="63" t="n">
        <v>9.78696968709873E-307</v>
      </c>
      <c r="D61" s="63" t="n">
        <v>4.55205687138909E-279</v>
      </c>
      <c r="E61" s="63" t="n">
        <v>1.02386593758078E-030</v>
      </c>
      <c r="F61" s="0" t="n">
        <v>0.00376590999090069</v>
      </c>
      <c r="G61" s="0" t="n">
        <v>0.996234090009094</v>
      </c>
    </row>
    <row r="62" customFormat="false" ht="15.75" hidden="false" customHeight="false" outlineLevel="0" collapsed="false">
      <c r="A62" s="0" t="s">
        <v>403</v>
      </c>
      <c r="B62" s="0" t="s">
        <v>404</v>
      </c>
      <c r="C62" s="63" t="n">
        <v>8.05703851344878E-010</v>
      </c>
      <c r="D62" s="63" t="n">
        <v>2.37091184835576E-007</v>
      </c>
      <c r="E62" s="63" t="n">
        <v>1.73050468496129E-005</v>
      </c>
      <c r="F62" s="0" t="n">
        <v>0.0040963994693612</v>
      </c>
      <c r="G62" s="0" t="n">
        <v>0.9958860575869</v>
      </c>
    </row>
    <row r="63" customFormat="false" ht="15.75" hidden="false" customHeight="false" outlineLevel="0" collapsed="false">
      <c r="A63" s="0" t="s">
        <v>405</v>
      </c>
      <c r="B63" s="0" t="s">
        <v>406</v>
      </c>
      <c r="C63" s="63" t="n">
        <v>1.95027214804383E-008</v>
      </c>
      <c r="D63" s="0" t="n">
        <v>0.00336785192304449</v>
      </c>
      <c r="E63" s="63" t="n">
        <v>7.32058462182679E-007</v>
      </c>
      <c r="F63" s="0" t="n">
        <v>0.125545347786715</v>
      </c>
      <c r="G63" s="0" t="n">
        <v>0.871086048729057</v>
      </c>
    </row>
    <row r="64" customFormat="false" ht="15.75" hidden="false" customHeight="false" outlineLevel="0" collapsed="false">
      <c r="A64" s="0" t="s">
        <v>407</v>
      </c>
      <c r="B64" s="0" t="s">
        <v>408</v>
      </c>
      <c r="C64" s="63" t="n">
        <v>1.19604006197574E-010</v>
      </c>
      <c r="D64" s="63" t="n">
        <v>3.70623841486375E-008</v>
      </c>
      <c r="E64" s="0" t="n">
        <v>0.000495328531705857</v>
      </c>
      <c r="F64" s="0" t="n">
        <v>0.152643451604478</v>
      </c>
      <c r="G64" s="0" t="n">
        <v>0.846861182681828</v>
      </c>
    </row>
    <row r="65" customFormat="false" ht="15.75" hidden="false" customHeight="false" outlineLevel="0" collapsed="false">
      <c r="A65" s="0" t="s">
        <v>409</v>
      </c>
      <c r="B65" s="0" t="s">
        <v>406</v>
      </c>
      <c r="C65" s="63" t="n">
        <v>1.95000922474115E-008</v>
      </c>
      <c r="D65" s="0" t="n">
        <v>0.00336739840825687</v>
      </c>
      <c r="E65" s="63" t="n">
        <v>7.32740335721923E-007</v>
      </c>
      <c r="F65" s="0" t="n">
        <v>0.125663234858475</v>
      </c>
      <c r="G65" s="0" t="n">
        <v>0.870968614492841</v>
      </c>
    </row>
    <row r="66" customFormat="false" ht="15.75" hidden="false" customHeight="false" outlineLevel="0" collapsed="false">
      <c r="A66" s="0" t="s">
        <v>236</v>
      </c>
      <c r="B66" s="0" t="s">
        <v>237</v>
      </c>
      <c r="C66" s="63" t="n">
        <v>1.08870253372895E-007</v>
      </c>
      <c r="D66" s="63" t="n">
        <v>3.48263310195362E-005</v>
      </c>
      <c r="E66" s="0" t="n">
        <v>0.000138409888081694</v>
      </c>
      <c r="F66" s="0" t="n">
        <v>0.043319210020374</v>
      </c>
      <c r="G66" s="0" t="n">
        <v>0.956507444890273</v>
      </c>
    </row>
    <row r="67" customFormat="false" ht="15.75" hidden="false" customHeight="false" outlineLevel="0" collapsed="false">
      <c r="A67" s="0" t="s">
        <v>410</v>
      </c>
      <c r="B67" s="0" t="s">
        <v>411</v>
      </c>
      <c r="C67" s="63" t="n">
        <v>1.72765051114278E-008</v>
      </c>
      <c r="D67" s="0" t="n">
        <v>0.00944861319729709</v>
      </c>
      <c r="E67" s="63" t="n">
        <v>1.52874295146901E-007</v>
      </c>
      <c r="F67" s="0" t="n">
        <v>0.0826999196807971</v>
      </c>
      <c r="G67" s="0" t="n">
        <v>0.907851296971104</v>
      </c>
    </row>
    <row r="68" customFormat="false" ht="15.75" hidden="false" customHeight="false" outlineLevel="0" collapsed="false">
      <c r="A68" s="0" t="s">
        <v>412</v>
      </c>
      <c r="B68" s="0" t="s">
        <v>413</v>
      </c>
      <c r="C68" s="63" t="n">
        <v>2.01919271173093E-006</v>
      </c>
      <c r="D68" s="0" t="n">
        <v>0.00158952899494357</v>
      </c>
      <c r="E68" s="63" t="n">
        <v>8.76544272579205E-005</v>
      </c>
      <c r="F68" s="0" t="n">
        <v>0.0680722061284805</v>
      </c>
      <c r="G68" s="0" t="n">
        <v>0.930248591256606</v>
      </c>
    </row>
    <row r="69" customFormat="false" ht="15.75" hidden="false" customHeight="false" outlineLevel="0" collapsed="false">
      <c r="A69" s="0" t="s">
        <v>414</v>
      </c>
      <c r="B69" s="0" t="s">
        <v>415</v>
      </c>
      <c r="C69" s="63" t="n">
        <v>1.73595618090237E-029</v>
      </c>
      <c r="D69" s="63" t="n">
        <v>6.56103818278358E-026</v>
      </c>
      <c r="E69" s="63" t="n">
        <v>8.0804177266977E-006</v>
      </c>
      <c r="F69" s="0" t="n">
        <v>0.0295694781741398</v>
      </c>
      <c r="G69" s="0" t="n">
        <v>0.970422441408136</v>
      </c>
    </row>
    <row r="70" customFormat="false" ht="15.75" hidden="false" customHeight="false" outlineLevel="0" collapsed="false">
      <c r="A70" s="0" t="s">
        <v>416</v>
      </c>
      <c r="B70" s="0" t="s">
        <v>417</v>
      </c>
      <c r="C70" s="63" t="n">
        <v>2.97225097445377E-007</v>
      </c>
      <c r="D70" s="0" t="n">
        <v>0.00187633382482935</v>
      </c>
      <c r="E70" s="63" t="n">
        <v>2.58928999335668E-005</v>
      </c>
      <c r="F70" s="0" t="n">
        <v>0.162622201704637</v>
      </c>
      <c r="G70" s="0" t="n">
        <v>0.835475274345503</v>
      </c>
    </row>
    <row r="71" customFormat="false" ht="15.75" hidden="false" customHeight="false" outlineLevel="0" collapsed="false">
      <c r="A71" s="0" t="s">
        <v>418</v>
      </c>
      <c r="B71" s="0" t="s">
        <v>419</v>
      </c>
      <c r="C71" s="63" t="n">
        <v>1.08431043274842E-033</v>
      </c>
      <c r="D71" s="63" t="n">
        <v>2.31126682115012E-028</v>
      </c>
      <c r="E71" s="63" t="n">
        <v>6.68450944807158E-008</v>
      </c>
      <c r="F71" s="0" t="n">
        <v>0.0132616581587002</v>
      </c>
      <c r="G71" s="0" t="n">
        <v>0.986738274996207</v>
      </c>
    </row>
    <row r="72" customFormat="false" ht="15.75" hidden="false" customHeight="false" outlineLevel="0" collapsed="false">
      <c r="A72" s="0" t="s">
        <v>240</v>
      </c>
      <c r="B72" s="0" t="s">
        <v>420</v>
      </c>
      <c r="C72" s="63" t="n">
        <v>1.58559310168152E-013</v>
      </c>
      <c r="D72" s="0" t="n">
        <v>0.00272398823848953</v>
      </c>
      <c r="E72" s="63" t="n">
        <v>2.81575386428995E-012</v>
      </c>
      <c r="F72" s="0" t="n">
        <v>0.0474237209839397</v>
      </c>
      <c r="G72" s="0" t="n">
        <v>0.949852290774597</v>
      </c>
    </row>
    <row r="73" customFormat="false" ht="15.75" hidden="false" customHeight="false" outlineLevel="0" collapsed="false">
      <c r="A73" s="0" t="s">
        <v>421</v>
      </c>
      <c r="B73" s="0" t="s">
        <v>422</v>
      </c>
      <c r="C73" s="63" t="n">
        <v>5.12041831223512E-007</v>
      </c>
      <c r="D73" s="0" t="n">
        <v>0.107043905288914</v>
      </c>
      <c r="E73" s="63" t="n">
        <v>4.78443780183651E-008</v>
      </c>
      <c r="F73" s="0" t="n">
        <v>0.00911817567358725</v>
      </c>
      <c r="G73" s="0" t="n">
        <v>0.883837359151289</v>
      </c>
    </row>
    <row r="74" customFormat="false" ht="15.75" hidden="false" customHeight="false" outlineLevel="0" collapsed="false">
      <c r="A74" s="0" t="s">
        <v>243</v>
      </c>
      <c r="B74" s="0" t="s">
        <v>244</v>
      </c>
      <c r="C74" s="63" t="n">
        <v>5.0727664566237E-008</v>
      </c>
      <c r="D74" s="0" t="n">
        <v>0.000301410332388871</v>
      </c>
      <c r="E74" s="63" t="n">
        <v>5.45503473509248E-006</v>
      </c>
      <c r="F74" s="0" t="n">
        <v>0.0314441210280607</v>
      </c>
      <c r="G74" s="0" t="n">
        <v>0.968248962877149</v>
      </c>
    </row>
    <row r="75" customFormat="false" ht="15.75" hidden="false" customHeight="false" outlineLevel="0" collapsed="false">
      <c r="A75" s="0" t="s">
        <v>245</v>
      </c>
      <c r="B75" s="0" t="s">
        <v>423</v>
      </c>
      <c r="C75" s="63" t="n">
        <v>4.64852577648703E-017</v>
      </c>
      <c r="D75" s="63" t="n">
        <v>2.30148584456595E-010</v>
      </c>
      <c r="E75" s="63" t="n">
        <v>1.75058569520776E-008</v>
      </c>
      <c r="F75" s="0" t="n">
        <v>0.0857572826601</v>
      </c>
      <c r="G75" s="0" t="n">
        <v>0.914242699603893</v>
      </c>
    </row>
    <row r="76" customFormat="false" ht="15.75" hidden="false" customHeight="false" outlineLevel="0" collapsed="false">
      <c r="A76" s="0" t="s">
        <v>424</v>
      </c>
      <c r="B76" s="0" t="s">
        <v>425</v>
      </c>
      <c r="C76" s="63" t="n">
        <v>2.77089930139734E-008</v>
      </c>
      <c r="D76" s="0" t="n">
        <v>0.000148589136469763</v>
      </c>
      <c r="E76" s="63" t="n">
        <v>1.98082344554789E-005</v>
      </c>
      <c r="F76" s="0" t="n">
        <v>0.105326910572428</v>
      </c>
      <c r="G76" s="0" t="n">
        <v>0.894504664347652</v>
      </c>
    </row>
    <row r="77" customFormat="false" ht="15.75" hidden="false" customHeight="false" outlineLevel="0" collapsed="false">
      <c r="A77" s="0" t="s">
        <v>426</v>
      </c>
      <c r="B77" s="0" t="s">
        <v>427</v>
      </c>
      <c r="C77" s="63" t="n">
        <v>2.1959338398321E-006</v>
      </c>
      <c r="D77" s="0" t="n">
        <v>0.00753948543610797</v>
      </c>
      <c r="E77" s="63" t="n">
        <v>2.69859757507048E-006</v>
      </c>
      <c r="F77" s="0" t="n">
        <v>0.00828114889430338</v>
      </c>
      <c r="G77" s="0" t="n">
        <v>0.984174471138174</v>
      </c>
    </row>
    <row r="78" customFormat="false" ht="15.75" hidden="false" customHeight="false" outlineLevel="0" collapsed="false">
      <c r="A78" s="0" t="s">
        <v>428</v>
      </c>
      <c r="B78" s="0" t="s">
        <v>429</v>
      </c>
      <c r="C78" s="63" t="n">
        <v>5.82214878441546E-010</v>
      </c>
      <c r="D78" s="0" t="n">
        <v>0.0109296684196669</v>
      </c>
      <c r="E78" s="63" t="n">
        <v>4.25923685039652E-009</v>
      </c>
      <c r="F78" s="0" t="n">
        <v>0.0790467900374713</v>
      </c>
      <c r="G78" s="0" t="n">
        <v>0.91002353670141</v>
      </c>
    </row>
    <row r="79" customFormat="false" ht="15.75" hidden="false" customHeight="false" outlineLevel="0" collapsed="false">
      <c r="A79" s="0" t="s">
        <v>430</v>
      </c>
      <c r="B79" s="0" t="s">
        <v>431</v>
      </c>
      <c r="C79" s="63" t="n">
        <v>7.66380380857409E-009</v>
      </c>
      <c r="D79" s="0" t="n">
        <v>0.00265587941314135</v>
      </c>
      <c r="E79" s="63" t="n">
        <v>2.84652655897871E-008</v>
      </c>
      <c r="F79" s="0" t="n">
        <v>0.00887612601575862</v>
      </c>
      <c r="G79" s="0" t="n">
        <v>0.98846795844203</v>
      </c>
    </row>
    <row r="80" customFormat="false" ht="15.75" hidden="false" customHeight="false" outlineLevel="0" collapsed="false">
      <c r="A80" s="0" t="s">
        <v>251</v>
      </c>
      <c r="B80" s="0" t="s">
        <v>432</v>
      </c>
      <c r="C80" s="63" t="n">
        <v>1.16269598130519E-015</v>
      </c>
      <c r="D80" s="0" t="n">
        <v>0.00651584791038206</v>
      </c>
      <c r="E80" s="63" t="n">
        <v>9.04540584642243E-015</v>
      </c>
      <c r="F80" s="0" t="n">
        <v>0.0497474928027846</v>
      </c>
      <c r="G80" s="0" t="n">
        <v>0.943736659286822</v>
      </c>
    </row>
    <row r="81" customFormat="false" ht="15.75" hidden="false" customHeight="false" outlineLevel="0" collapsed="false">
      <c r="A81" s="0" t="s">
        <v>433</v>
      </c>
      <c r="B81" s="0" t="s">
        <v>434</v>
      </c>
      <c r="C81" s="63" t="n">
        <v>5.47341429490075E-014</v>
      </c>
      <c r="D81" s="63" t="n">
        <v>4.28280585369409E-009</v>
      </c>
      <c r="E81" s="63" t="n">
        <v>8.23415224275795E-007</v>
      </c>
      <c r="F81" s="0" t="n">
        <v>0.0634936170801989</v>
      </c>
      <c r="G81" s="0" t="n">
        <v>0.936505555221717</v>
      </c>
    </row>
    <row r="82" customFormat="false" ht="15.75" hidden="false" customHeight="false" outlineLevel="0" collapsed="false">
      <c r="A82" s="0" t="s">
        <v>255</v>
      </c>
      <c r="B82" s="0" t="s">
        <v>435</v>
      </c>
      <c r="C82" s="63" t="n">
        <v>5.5888848870378E-013</v>
      </c>
      <c r="D82" s="0" t="n">
        <v>0.0304823647549513</v>
      </c>
      <c r="E82" s="63" t="n">
        <v>1.02708527387687E-013</v>
      </c>
      <c r="F82" s="0" t="n">
        <v>0.00463695019634398</v>
      </c>
      <c r="G82" s="0" t="n">
        <v>0.964880685048043</v>
      </c>
    </row>
    <row r="83" customFormat="false" ht="15.75" hidden="false" customHeight="false" outlineLevel="0" collapsed="false">
      <c r="A83" s="0" t="s">
        <v>436</v>
      </c>
      <c r="B83" s="0" t="s">
        <v>437</v>
      </c>
      <c r="C83" s="63" t="n">
        <v>7.46965300484662E-009</v>
      </c>
      <c r="D83" s="0" t="n">
        <v>0.00126449733460135</v>
      </c>
      <c r="E83" s="63" t="n">
        <v>1.15591954315643E-007</v>
      </c>
      <c r="F83" s="0" t="n">
        <v>0.0185877919188293</v>
      </c>
      <c r="G83" s="0" t="n">
        <v>0.980147587684963</v>
      </c>
    </row>
    <row r="84" customFormat="false" ht="15.75" hidden="false" customHeight="false" outlineLevel="0" collapsed="false">
      <c r="A84" s="0" t="s">
        <v>438</v>
      </c>
      <c r="B84" s="0" t="s">
        <v>439</v>
      </c>
      <c r="C84" s="63" t="n">
        <v>9.79412058809574E-077</v>
      </c>
      <c r="D84" s="63" t="n">
        <v>7.44097807656589E-058</v>
      </c>
      <c r="E84" s="63" t="n">
        <v>1.4047529934668E-022</v>
      </c>
      <c r="F84" s="63" t="n">
        <v>6.73133343892434E-005</v>
      </c>
      <c r="G84" s="0" t="n">
        <v>0.99993268666561</v>
      </c>
    </row>
    <row r="85" customFormat="false" ht="15.75" hidden="false" customHeight="false" outlineLevel="0" collapsed="false">
      <c r="A85" s="0" t="s">
        <v>440</v>
      </c>
      <c r="B85" s="0" t="s">
        <v>441</v>
      </c>
      <c r="C85" s="63" t="n">
        <v>1.81571519864942E-008</v>
      </c>
      <c r="D85" s="0" t="n">
        <v>0.11450609895162</v>
      </c>
      <c r="E85" s="63" t="n">
        <v>6.52264784240578E-009</v>
      </c>
      <c r="F85" s="0" t="n">
        <v>0.0402891626046701</v>
      </c>
      <c r="G85" s="0" t="n">
        <v>0.845204713763911</v>
      </c>
    </row>
    <row r="86" customFormat="false" ht="15.75" hidden="false" customHeight="false" outlineLevel="0" collapsed="false">
      <c r="A86" s="0" t="s">
        <v>442</v>
      </c>
      <c r="B86" s="0" t="s">
        <v>443</v>
      </c>
      <c r="C86" s="63" t="n">
        <v>1.12869618929839E-007</v>
      </c>
      <c r="D86" s="0" t="n">
        <v>0.00350600650589196</v>
      </c>
      <c r="E86" s="63" t="n">
        <v>1.53444511477171E-006</v>
      </c>
      <c r="F86" s="0" t="n">
        <v>0.0467138408665918</v>
      </c>
      <c r="G86" s="0" t="n">
        <v>0.949778505312782</v>
      </c>
    </row>
    <row r="87" customFormat="false" ht="15.75" hidden="false" customHeight="false" outlineLevel="0" collapsed="false">
      <c r="A87" s="0" t="s">
        <v>444</v>
      </c>
      <c r="B87" s="0" t="s">
        <v>445</v>
      </c>
      <c r="C87" s="63" t="n">
        <v>9.58356476382218E-043</v>
      </c>
      <c r="D87" s="63" t="n">
        <v>1.63635281826216E-035</v>
      </c>
      <c r="E87" s="63" t="n">
        <v>6.20830736023531E-009</v>
      </c>
      <c r="F87" s="0" t="n">
        <v>0.105109310215749</v>
      </c>
      <c r="G87" s="0" t="n">
        <v>0.894890683575944</v>
      </c>
    </row>
    <row r="88" customFormat="false" ht="15.75" hidden="false" customHeight="false" outlineLevel="0" collapsed="false">
      <c r="A88" s="0" t="s">
        <v>446</v>
      </c>
      <c r="B88" s="0" t="s">
        <v>447</v>
      </c>
      <c r="C88" s="63" t="n">
        <v>9.58074065954773E-009</v>
      </c>
      <c r="D88" s="0" t="n">
        <v>0.0144465870059978</v>
      </c>
      <c r="E88" s="63" t="n">
        <v>6.85333511810445E-008</v>
      </c>
      <c r="F88" s="0" t="n">
        <v>0.102456828435883</v>
      </c>
      <c r="G88" s="0" t="n">
        <v>0.883096506444029</v>
      </c>
    </row>
    <row r="89" customFormat="false" ht="15.75" hidden="false" customHeight="false" outlineLevel="0" collapsed="false">
      <c r="A89" s="0" t="s">
        <v>448</v>
      </c>
      <c r="B89" s="0" t="s">
        <v>449</v>
      </c>
      <c r="C89" s="0" t="n">
        <v>0.00107931428025847</v>
      </c>
      <c r="D89" s="0" t="n">
        <v>0.0294122218026719</v>
      </c>
      <c r="E89" s="0" t="n">
        <v>0.00552224546194272</v>
      </c>
      <c r="F89" s="0" t="n">
        <v>0.149671518153277</v>
      </c>
      <c r="G89" s="0" t="n">
        <v>0.81431470030185</v>
      </c>
    </row>
    <row r="90" customFormat="false" ht="15.75" hidden="false" customHeight="false" outlineLevel="0" collapsed="false">
      <c r="A90" s="0" t="s">
        <v>262</v>
      </c>
      <c r="B90" s="0" t="s">
        <v>450</v>
      </c>
      <c r="C90" s="63" t="n">
        <v>1.22847671501169E-057</v>
      </c>
      <c r="D90" s="63" t="n">
        <v>2.67121199716325E-007</v>
      </c>
      <c r="E90" s="63" t="n">
        <v>7.18394012051786E-052</v>
      </c>
      <c r="F90" s="0" t="n">
        <v>0.155363672997462</v>
      </c>
      <c r="G90" s="0" t="n">
        <v>0.844636059881338</v>
      </c>
    </row>
    <row r="91" customFormat="false" ht="15.75" hidden="false" customHeight="false" outlineLevel="0" collapsed="false">
      <c r="A91" s="0" t="s">
        <v>451</v>
      </c>
      <c r="B91" s="0" t="s">
        <v>452</v>
      </c>
      <c r="C91" s="63" t="n">
        <v>4.96938792508086E-274</v>
      </c>
      <c r="D91" s="63" t="n">
        <v>2.74535319685408E-272</v>
      </c>
      <c r="E91" s="63" t="n">
        <v>5.73112852869852E-005</v>
      </c>
      <c r="F91" s="0" t="n">
        <v>0.00216840478380344</v>
      </c>
      <c r="G91" s="0" t="n">
        <v>0.997774283930955</v>
      </c>
    </row>
    <row r="92" customFormat="false" ht="15.75" hidden="false" customHeight="false" outlineLevel="0" collapsed="false">
      <c r="A92" s="0" t="s">
        <v>453</v>
      </c>
      <c r="B92" s="0" t="s">
        <v>454</v>
      </c>
      <c r="C92" s="63" t="n">
        <v>2.77849666820778E-017</v>
      </c>
      <c r="D92" s="63" t="n">
        <v>8.53123683751247E-010</v>
      </c>
      <c r="E92" s="63" t="n">
        <v>3.47618341031537E-010</v>
      </c>
      <c r="F92" s="0" t="n">
        <v>0.00968313266625787</v>
      </c>
      <c r="G92" s="0" t="n">
        <v>0.990316866132997</v>
      </c>
    </row>
    <row r="93" customFormat="false" ht="15.75" hidden="false" customHeight="false" outlineLevel="0" collapsed="false">
      <c r="A93" s="0" t="s">
        <v>455</v>
      </c>
      <c r="B93" s="0" t="s">
        <v>456</v>
      </c>
      <c r="C93" s="63" t="n">
        <v>4.11815585513868E-010</v>
      </c>
      <c r="D93" s="0" t="n">
        <v>0.00108227937934532</v>
      </c>
      <c r="E93" s="63" t="n">
        <v>2.72550043726317E-008</v>
      </c>
      <c r="F93" s="0" t="n">
        <v>0.0706997880620472</v>
      </c>
      <c r="G93" s="0" t="n">
        <v>0.928217904891786</v>
      </c>
    </row>
    <row r="94" customFormat="false" ht="15.75" hidden="false" customHeight="false" outlineLevel="0" collapsed="false">
      <c r="A94" s="0" t="s">
        <v>457</v>
      </c>
      <c r="B94" s="0" t="s">
        <v>458</v>
      </c>
      <c r="C94" s="63" t="n">
        <v>1.79640887718828E-009</v>
      </c>
      <c r="D94" s="0" t="n">
        <v>0.0492405805814244</v>
      </c>
      <c r="E94" s="63" t="n">
        <v>1.0448522796374E-009</v>
      </c>
      <c r="F94" s="0" t="n">
        <v>0.027716947861157</v>
      </c>
      <c r="G94" s="0" t="n">
        <v>0.923042468716159</v>
      </c>
    </row>
    <row r="95" customFormat="false" ht="15.75" hidden="false" customHeight="false" outlineLevel="0" collapsed="false">
      <c r="A95" s="0" t="s">
        <v>270</v>
      </c>
      <c r="B95" s="0" t="s">
        <v>459</v>
      </c>
      <c r="C95" s="63" t="n">
        <v>4.59806427527101E-018</v>
      </c>
      <c r="D95" s="63" t="n">
        <v>1.23131702122752E-012</v>
      </c>
      <c r="E95" s="63" t="n">
        <v>1.58835704038148E-007</v>
      </c>
      <c r="F95" s="0" t="n">
        <v>0.0415762375608073</v>
      </c>
      <c r="G95" s="0" t="n">
        <v>0.958423603602258</v>
      </c>
    </row>
    <row r="96" customFormat="false" ht="15.75" hidden="false" customHeight="false" outlineLevel="0" collapsed="false">
      <c r="A96" s="0" t="s">
        <v>272</v>
      </c>
      <c r="B96" s="0" t="s">
        <v>273</v>
      </c>
      <c r="C96" s="63" t="n">
        <v>7.87419318010065E-006</v>
      </c>
      <c r="D96" s="0" t="n">
        <v>0.00362908191394946</v>
      </c>
      <c r="E96" s="0" t="n">
        <v>0.00010546175928567</v>
      </c>
      <c r="F96" s="0" t="n">
        <v>0.0476569332112497</v>
      </c>
      <c r="G96" s="0" t="n">
        <v>0.948600648922335</v>
      </c>
    </row>
    <row r="97" customFormat="false" ht="15.75" hidden="false" customHeight="false" outlineLevel="0" collapsed="false">
      <c r="A97" s="0" t="s">
        <v>460</v>
      </c>
      <c r="B97" s="0" t="s">
        <v>461</v>
      </c>
      <c r="C97" s="63" t="n">
        <v>3.41456773953015E-006</v>
      </c>
      <c r="D97" s="0" t="n">
        <v>0.0352193876506851</v>
      </c>
      <c r="E97" s="63" t="n">
        <v>3.53943100053278E-006</v>
      </c>
      <c r="F97" s="0" t="n">
        <v>0.0355780879218501</v>
      </c>
      <c r="G97" s="0" t="n">
        <v>0.929195570428725</v>
      </c>
    </row>
    <row r="98" customFormat="false" ht="15.75" hidden="false" customHeight="false" outlineLevel="0" collapsed="false">
      <c r="A98" s="0" t="s">
        <v>462</v>
      </c>
      <c r="B98" s="0" t="s">
        <v>463</v>
      </c>
      <c r="C98" s="63" t="n">
        <v>1.20183841338495E-009</v>
      </c>
      <c r="D98" s="63" t="n">
        <v>2.79607364314613E-007</v>
      </c>
      <c r="E98" s="0" t="n">
        <v>0.000353346414750488</v>
      </c>
      <c r="F98" s="0" t="n">
        <v>0.0812875838886633</v>
      </c>
      <c r="G98" s="0" t="n">
        <v>0.918358788887385</v>
      </c>
    </row>
    <row r="99" customFormat="false" ht="15.75" hidden="false" customHeight="false" outlineLevel="0" collapsed="false">
      <c r="A99" s="0" t="s">
        <v>464</v>
      </c>
      <c r="B99" s="0" t="s">
        <v>465</v>
      </c>
      <c r="C99" s="63" t="n">
        <v>1.43366575403952E-259</v>
      </c>
      <c r="D99" s="63" t="n">
        <v>1.82945098732723E-251</v>
      </c>
      <c r="E99" s="63" t="n">
        <v>3.12408592805533E-010</v>
      </c>
      <c r="F99" s="0" t="n">
        <v>0.0389042778456811</v>
      </c>
      <c r="G99" s="0" t="n">
        <v>0.961095721841917</v>
      </c>
    </row>
    <row r="100" customFormat="false" ht="15.75" hidden="false" customHeight="false" outlineLevel="0" collapsed="false">
      <c r="A100" s="0" t="s">
        <v>274</v>
      </c>
      <c r="B100" s="0" t="s">
        <v>466</v>
      </c>
      <c r="C100" s="63" t="n">
        <v>1.82725877144619E-007</v>
      </c>
      <c r="D100" s="0" t="n">
        <v>0.00171482114028121</v>
      </c>
      <c r="E100" s="63" t="n">
        <v>5.17849669455756E-006</v>
      </c>
      <c r="F100" s="0" t="n">
        <v>0.0476478245883111</v>
      </c>
      <c r="G100" s="0" t="n">
        <v>0.950631993048837</v>
      </c>
    </row>
    <row r="101" customFormat="false" ht="15.75" hidden="false" customHeight="false" outlineLevel="0" collapsed="false">
      <c r="A101" s="0" t="s">
        <v>467</v>
      </c>
      <c r="B101" s="0" t="s">
        <v>468</v>
      </c>
      <c r="C101" s="0" t="n">
        <v>0.00198868388583733</v>
      </c>
      <c r="D101" s="0" t="n">
        <v>0.0570935602513019</v>
      </c>
      <c r="E101" s="0" t="n">
        <v>0.00188527671971329</v>
      </c>
      <c r="F101" s="0" t="n">
        <v>0.05323902787095</v>
      </c>
      <c r="G101" s="0" t="n">
        <v>0.885793451272198</v>
      </c>
    </row>
    <row r="102" customFormat="false" ht="15.75" hidden="false" customHeight="false" outlineLevel="0" collapsed="false">
      <c r="A102" s="0" t="s">
        <v>469</v>
      </c>
      <c r="B102" s="0" t="s">
        <v>470</v>
      </c>
      <c r="C102" s="63" t="n">
        <v>7.92327493139926E-024</v>
      </c>
      <c r="D102" s="63" t="n">
        <v>1.6430845916422E-010</v>
      </c>
      <c r="E102" s="63" t="n">
        <v>6.68474680463247E-015</v>
      </c>
      <c r="F102" s="0" t="n">
        <v>0.137762315531614</v>
      </c>
      <c r="G102" s="0" t="n">
        <v>0.862237684304073</v>
      </c>
    </row>
    <row r="103" customFormat="false" ht="15.75" hidden="false" customHeight="false" outlineLevel="0" collapsed="false">
      <c r="A103" s="0" t="s">
        <v>471</v>
      </c>
      <c r="B103" s="0" t="s">
        <v>472</v>
      </c>
      <c r="C103" s="63" t="n">
        <v>4.22384625193209E-023</v>
      </c>
      <c r="D103" s="63" t="n">
        <v>2.57236302960314E-007</v>
      </c>
      <c r="E103" s="63" t="n">
        <v>2.21011804050241E-018</v>
      </c>
      <c r="F103" s="0" t="n">
        <v>0.012472304192011</v>
      </c>
      <c r="G103" s="0" t="n">
        <v>0.987527438571683</v>
      </c>
    </row>
    <row r="104" customFormat="false" ht="15.75" hidden="false" customHeight="false" outlineLevel="0" collapsed="false">
      <c r="A104" s="0" t="s">
        <v>473</v>
      </c>
      <c r="B104" s="0" t="s">
        <v>474</v>
      </c>
      <c r="C104" s="63" t="n">
        <v>1.09613559045335E-007</v>
      </c>
      <c r="D104" s="0" t="n">
        <v>0.0577485033389156</v>
      </c>
      <c r="E104" s="63" t="n">
        <v>8.32457552472522E-008</v>
      </c>
      <c r="F104" s="0" t="n">
        <v>0.042957669105271</v>
      </c>
      <c r="G104" s="0" t="n">
        <v>0.8992936346965</v>
      </c>
    </row>
    <row r="105" customFormat="false" ht="15.75" hidden="false" customHeight="false" outlineLevel="0" collapsed="false">
      <c r="A105" s="0" t="s">
        <v>475</v>
      </c>
      <c r="B105" s="0" t="s">
        <v>476</v>
      </c>
      <c r="C105" s="63" t="n">
        <v>2.33610065205415E-010</v>
      </c>
      <c r="D105" s="0" t="n">
        <v>0.106974657852625</v>
      </c>
      <c r="E105" s="63" t="n">
        <v>1.35610536782295E-010</v>
      </c>
      <c r="F105" s="0" t="n">
        <v>0.0612669819523299</v>
      </c>
      <c r="G105" s="0" t="n">
        <v>0.831758359825824</v>
      </c>
    </row>
    <row r="106" customFormat="false" ht="15.75" hidden="false" customHeight="false" outlineLevel="0" collapsed="false">
      <c r="A106" s="0" t="s">
        <v>477</v>
      </c>
      <c r="B106" s="0" t="s">
        <v>478</v>
      </c>
      <c r="C106" s="63" t="n">
        <v>7.8452935545587E-008</v>
      </c>
      <c r="D106" s="0" t="n">
        <v>0.000149887106978823</v>
      </c>
      <c r="E106" s="63" t="n">
        <v>4.74456659735584E-005</v>
      </c>
      <c r="F106" s="0" t="n">
        <v>0.0897365562002927</v>
      </c>
      <c r="G106" s="0" t="n">
        <v>0.910066032573821</v>
      </c>
    </row>
    <row r="107" customFormat="false" ht="15.75" hidden="false" customHeight="false" outlineLevel="0" collapsed="false">
      <c r="A107" s="0" t="s">
        <v>479</v>
      </c>
      <c r="B107" s="0" t="s">
        <v>480</v>
      </c>
      <c r="C107" s="63" t="n">
        <v>1.63043021912474E-010</v>
      </c>
      <c r="D107" s="63" t="n">
        <v>1.36069687388222E-005</v>
      </c>
      <c r="E107" s="63" t="n">
        <v>3.14591712844598E-007</v>
      </c>
      <c r="F107" s="0" t="n">
        <v>0.02527995692376</v>
      </c>
      <c r="G107" s="0" t="n">
        <v>0.974706121352746</v>
      </c>
    </row>
    <row r="108" customFormat="false" ht="15.75" hidden="false" customHeight="false" outlineLevel="0" collapsed="false">
      <c r="A108" s="0" t="s">
        <v>481</v>
      </c>
      <c r="B108" s="0" t="s">
        <v>482</v>
      </c>
      <c r="C108" s="63" t="n">
        <v>1.58299472358779E-005</v>
      </c>
      <c r="D108" s="0" t="n">
        <v>0.00530294603696682</v>
      </c>
      <c r="E108" s="0" t="n">
        <v>0.000418859233278267</v>
      </c>
      <c r="F108" s="0" t="n">
        <v>0.139460758392807</v>
      </c>
      <c r="G108" s="0" t="n">
        <v>0.854801606389711</v>
      </c>
    </row>
    <row r="109" customFormat="false" ht="15.75" hidden="false" customHeight="false" outlineLevel="0" collapsed="false">
      <c r="A109" s="0" t="s">
        <v>483</v>
      </c>
      <c r="B109" s="0" t="s">
        <v>484</v>
      </c>
      <c r="C109" s="63" t="n">
        <v>4.923558832022E-007</v>
      </c>
      <c r="D109" s="0" t="n">
        <v>0.0810358478652674</v>
      </c>
      <c r="E109" s="63" t="n">
        <v>1.27860039322428E-007</v>
      </c>
      <c r="F109" s="0" t="n">
        <v>0.0201454042490215</v>
      </c>
      <c r="G109" s="0" t="n">
        <v>0.898818127669789</v>
      </c>
    </row>
    <row r="110" customFormat="false" ht="15.75" hidden="false" customHeight="false" outlineLevel="0" collapsed="false">
      <c r="A110" s="0" t="s">
        <v>485</v>
      </c>
      <c r="B110" s="0" t="s">
        <v>486</v>
      </c>
      <c r="C110" s="63" t="n">
        <v>4.50903110437006E-016</v>
      </c>
      <c r="D110" s="63" t="n">
        <v>7.55035709683527E-007</v>
      </c>
      <c r="E110" s="63" t="n">
        <v>2.71976449331746E-011</v>
      </c>
      <c r="F110" s="0" t="n">
        <v>0.0445869507290537</v>
      </c>
      <c r="G110" s="0" t="n">
        <v>0.955412294208041</v>
      </c>
    </row>
    <row r="111" customFormat="false" ht="15.75" hidden="false" customHeight="false" outlineLevel="0" collapsed="false">
      <c r="A111" s="0" t="s">
        <v>487</v>
      </c>
      <c r="B111" s="0" t="s">
        <v>488</v>
      </c>
      <c r="C111" s="63" t="n">
        <v>4.42600650187314E-016</v>
      </c>
      <c r="D111" s="63" t="n">
        <v>2.07244570507092E-012</v>
      </c>
      <c r="E111" s="63" t="n">
        <v>2.26785149220717E-006</v>
      </c>
      <c r="F111" s="0" t="n">
        <v>0.00962868241975116</v>
      </c>
      <c r="G111" s="0" t="n">
        <v>0.990369049726687</v>
      </c>
    </row>
    <row r="112" customFormat="false" ht="15.75" hidden="false" customHeight="false" outlineLevel="0" collapsed="false">
      <c r="A112" s="0" t="s">
        <v>489</v>
      </c>
      <c r="B112" s="0" t="s">
        <v>490</v>
      </c>
      <c r="C112" s="63" t="n">
        <v>6.56634527696779E-035</v>
      </c>
      <c r="D112" s="0" t="n">
        <v>0.0491379294256968</v>
      </c>
      <c r="E112" s="63" t="n">
        <v>5.25903893090279E-035</v>
      </c>
      <c r="F112" s="0" t="n">
        <v>0.038442544755473</v>
      </c>
      <c r="G112" s="0" t="n">
        <v>0.912419525818831</v>
      </c>
    </row>
    <row r="113" customFormat="false" ht="15.75" hidden="false" customHeight="false" outlineLevel="0" collapsed="false">
      <c r="A113" s="0" t="s">
        <v>280</v>
      </c>
      <c r="B113" s="0" t="s">
        <v>491</v>
      </c>
      <c r="C113" s="63" t="n">
        <v>1.90047866402018E-059</v>
      </c>
      <c r="D113" s="63" t="n">
        <v>6.53152937291243E-007</v>
      </c>
      <c r="E113" s="63" t="n">
        <v>1.68879909177605E-054</v>
      </c>
      <c r="F113" s="0" t="n">
        <v>0.0570974280344315</v>
      </c>
      <c r="G113" s="0" t="n">
        <v>0.942901918812634</v>
      </c>
    </row>
    <row r="114" customFormat="false" ht="15.75" hidden="false" customHeight="false" outlineLevel="0" collapsed="false">
      <c r="A114" s="0" t="s">
        <v>492</v>
      </c>
      <c r="B114" s="0" t="s">
        <v>493</v>
      </c>
      <c r="C114" s="63" t="n">
        <v>2.49852554735056E-028</v>
      </c>
      <c r="D114" s="0" t="n">
        <v>0.0171478949137109</v>
      </c>
      <c r="E114" s="63" t="n">
        <v>8.4357969989258E-028</v>
      </c>
      <c r="F114" s="0" t="n">
        <v>0.0569707291287348</v>
      </c>
      <c r="G114" s="0" t="n">
        <v>0.925881375957552</v>
      </c>
    </row>
    <row r="115" customFormat="false" ht="15.75" hidden="false" customHeight="false" outlineLevel="0" collapsed="false">
      <c r="A115" s="0" t="s">
        <v>284</v>
      </c>
      <c r="B115" s="0" t="s">
        <v>494</v>
      </c>
      <c r="C115" s="63" t="n">
        <v>5.16378891847295E-273</v>
      </c>
      <c r="D115" s="63" t="n">
        <v>6.16831115556558E-261</v>
      </c>
      <c r="E115" s="63" t="n">
        <v>8.37148099786738E-016</v>
      </c>
      <c r="F115" s="63" t="n">
        <v>2.02438079605753E-010</v>
      </c>
      <c r="G115" s="0" t="n">
        <v>0.999999999797524</v>
      </c>
    </row>
    <row r="116" customFormat="false" ht="15.75" hidden="false" customHeight="false" outlineLevel="0" collapsed="false">
      <c r="A116" s="0" t="s">
        <v>286</v>
      </c>
      <c r="B116" s="0" t="s">
        <v>287</v>
      </c>
      <c r="C116" s="63" t="n">
        <v>1.22366265964378E-009</v>
      </c>
      <c r="D116" s="63" t="n">
        <v>5.40171972033871E-005</v>
      </c>
      <c r="E116" s="63" t="n">
        <v>1.70134543822634E-006</v>
      </c>
      <c r="F116" s="0" t="n">
        <v>0.074178194408081</v>
      </c>
      <c r="G116" s="0" t="n">
        <v>0.925766085825616</v>
      </c>
    </row>
    <row r="117" customFormat="false" ht="15.75" hidden="false" customHeight="false" outlineLevel="0" collapsed="false">
      <c r="A117" s="0" t="s">
        <v>495</v>
      </c>
      <c r="B117" s="0" t="s">
        <v>496</v>
      </c>
      <c r="C117" s="63" t="n">
        <v>2.16610668349719E-008</v>
      </c>
      <c r="D117" s="63" t="n">
        <v>4.83001187839774E-007</v>
      </c>
      <c r="E117" s="0" t="n">
        <v>0.00055020555243552</v>
      </c>
      <c r="F117" s="0" t="n">
        <v>0.0112803835804779</v>
      </c>
      <c r="G117" s="0" t="n">
        <v>0.988168906204833</v>
      </c>
    </row>
    <row r="118" customFormat="false" ht="15.75" hidden="false" customHeight="false" outlineLevel="0" collapsed="false">
      <c r="A118" s="0" t="s">
        <v>497</v>
      </c>
      <c r="B118" s="0" t="s">
        <v>494</v>
      </c>
      <c r="C118" s="63" t="n">
        <v>5.79473807082955E-031</v>
      </c>
      <c r="D118" s="63" t="n">
        <v>1.7349455924104E-005</v>
      </c>
      <c r="E118" s="63" t="n">
        <v>1.18554189110843E-027</v>
      </c>
      <c r="F118" s="0" t="n">
        <v>0.0345296920066948</v>
      </c>
      <c r="G118" s="0" t="n">
        <v>0.965452958537387</v>
      </c>
    </row>
    <row r="119" customFormat="false" ht="15.75" hidden="false" customHeight="false" outlineLevel="0" collapsed="false">
      <c r="A119" s="0" t="s">
        <v>498</v>
      </c>
      <c r="B119" s="0" t="s">
        <v>488</v>
      </c>
      <c r="C119" s="63" t="n">
        <v>4.42600765149729E-016</v>
      </c>
      <c r="D119" s="63" t="n">
        <v>2.07239555116334E-012</v>
      </c>
      <c r="E119" s="63" t="n">
        <v>2.26785208126081E-006</v>
      </c>
      <c r="F119" s="0" t="n">
        <v>0.0096284251777443</v>
      </c>
      <c r="G119" s="0" t="n">
        <v>0.990369306968103</v>
      </c>
    </row>
    <row r="120" customFormat="false" ht="15.75" hidden="false" customHeight="false" outlineLevel="0" collapsed="false">
      <c r="A120" s="0" t="s">
        <v>288</v>
      </c>
      <c r="B120" s="0" t="s">
        <v>499</v>
      </c>
      <c r="C120" s="63" t="n">
        <v>5.79911673682626E-018</v>
      </c>
      <c r="D120" s="63" t="n">
        <v>1.09293799732881E-007</v>
      </c>
      <c r="E120" s="63" t="n">
        <v>7.39252338672024E-013</v>
      </c>
      <c r="F120" s="0" t="n">
        <v>0.0129453597869043</v>
      </c>
      <c r="G120" s="0" t="n">
        <v>0.987054530918556</v>
      </c>
    </row>
    <row r="121" customFormat="false" ht="15.75" hidden="false" customHeight="false" outlineLevel="0" collapsed="false">
      <c r="A121" s="0" t="s">
        <v>500</v>
      </c>
      <c r="B121" s="0" t="s">
        <v>501</v>
      </c>
      <c r="C121" s="63" t="n">
        <v>2.39057040331147E-012</v>
      </c>
      <c r="D121" s="63" t="n">
        <v>8.81566227195882E-007</v>
      </c>
      <c r="E121" s="63" t="n">
        <v>3.14348055193735E-007</v>
      </c>
      <c r="F121" s="0" t="n">
        <v>0.115036588833669</v>
      </c>
      <c r="G121" s="0" t="n">
        <v>0.884962215249658</v>
      </c>
    </row>
    <row r="122" customFormat="false" ht="15.75" hidden="false" customHeight="false" outlineLevel="0" collapsed="false">
      <c r="A122" s="0" t="s">
        <v>502</v>
      </c>
      <c r="B122" s="0" t="s">
        <v>503</v>
      </c>
      <c r="C122" s="63" t="n">
        <v>4.17974197691517E-010</v>
      </c>
      <c r="D122" s="0" t="n">
        <v>0.00351171938419728</v>
      </c>
      <c r="E122" s="63" t="n">
        <v>1.37453060987372E-008</v>
      </c>
      <c r="F122" s="0" t="n">
        <v>0.114602893676398</v>
      </c>
      <c r="G122" s="0" t="n">
        <v>0.881885372776124</v>
      </c>
    </row>
    <row r="123" customFormat="false" ht="15.75" hidden="false" customHeight="false" outlineLevel="0" collapsed="false">
      <c r="A123" s="0" t="s">
        <v>290</v>
      </c>
      <c r="B123" s="0" t="s">
        <v>291</v>
      </c>
      <c r="C123" s="63" t="n">
        <v>3.50867669274413E-291</v>
      </c>
      <c r="D123" s="63" t="n">
        <v>5.00076490328862E-276</v>
      </c>
      <c r="E123" s="63" t="n">
        <v>7.49761699970053E-018</v>
      </c>
      <c r="F123" s="0" t="n">
        <v>0.00969572445658035</v>
      </c>
      <c r="G123" s="0" t="n">
        <v>0.990304275543427</v>
      </c>
    </row>
    <row r="124" customFormat="false" ht="15.75" hidden="false" customHeight="false" outlineLevel="0" collapsed="false">
      <c r="A124" s="0" t="s">
        <v>504</v>
      </c>
      <c r="B124" s="0" t="s">
        <v>505</v>
      </c>
      <c r="C124" s="63" t="n">
        <v>7.59660251782406E-020</v>
      </c>
      <c r="D124" s="0" t="n">
        <v>0.106458629708514</v>
      </c>
      <c r="E124" s="63" t="n">
        <v>4.64184857889095E-020</v>
      </c>
      <c r="F124" s="0" t="n">
        <v>0.0642214495335696</v>
      </c>
      <c r="G124" s="0" t="n">
        <v>0.82931992075792</v>
      </c>
    </row>
    <row r="125" customFormat="false" ht="15.75" hidden="false" customHeight="false" outlineLevel="0" collapsed="false">
      <c r="A125" s="0" t="s">
        <v>292</v>
      </c>
      <c r="B125" s="0" t="s">
        <v>291</v>
      </c>
      <c r="C125" s="63" t="n">
        <v>3.50886973162465E-291</v>
      </c>
      <c r="D125" s="63" t="n">
        <v>4.97541415232686E-276</v>
      </c>
      <c r="E125" s="63" t="n">
        <v>7.49789636046044E-018</v>
      </c>
      <c r="F125" s="0" t="n">
        <v>0.00964130977220886</v>
      </c>
      <c r="G125" s="0" t="n">
        <v>0.990358690227808</v>
      </c>
    </row>
    <row r="126" customFormat="false" ht="15.75" hidden="false" customHeight="false" outlineLevel="0" collapsed="false">
      <c r="A126" s="0" t="s">
        <v>506</v>
      </c>
      <c r="B126" s="0" t="s">
        <v>507</v>
      </c>
      <c r="C126" s="63" t="n">
        <v>8.37062484199275E-006</v>
      </c>
      <c r="D126" s="0" t="n">
        <v>0.0100359481993315</v>
      </c>
      <c r="E126" s="0" t="n">
        <v>0.000158082919401959</v>
      </c>
      <c r="F126" s="0" t="n">
        <v>0.188732215616663</v>
      </c>
      <c r="G126" s="0" t="n">
        <v>0.801065382639761</v>
      </c>
    </row>
    <row r="127" customFormat="false" ht="15.75" hidden="false" customHeight="false" outlineLevel="0" collapsed="false">
      <c r="A127" s="0" t="s">
        <v>508</v>
      </c>
      <c r="B127" s="0" t="s">
        <v>509</v>
      </c>
      <c r="C127" s="63" t="n">
        <v>2.13784787399794E-005</v>
      </c>
      <c r="D127" s="0" t="n">
        <v>0.0872213435915847</v>
      </c>
      <c r="E127" s="63" t="n">
        <v>2.07687894466304E-005</v>
      </c>
      <c r="F127" s="0" t="n">
        <v>0.0839050610958729</v>
      </c>
      <c r="G127" s="0" t="n">
        <v>0.828831448044355</v>
      </c>
    </row>
    <row r="128" customFormat="false" ht="15.75" hidden="false" customHeight="false" outlineLevel="0" collapsed="false">
      <c r="A128" s="0" t="s">
        <v>510</v>
      </c>
      <c r="B128" s="0" t="s">
        <v>511</v>
      </c>
      <c r="C128" s="63" t="n">
        <v>4.85945713680688E-010</v>
      </c>
      <c r="D128" s="0" t="n">
        <v>0.00168703130193792</v>
      </c>
      <c r="E128" s="63" t="n">
        <v>3.20463873840687E-008</v>
      </c>
      <c r="F128" s="0" t="n">
        <v>0.110365752785413</v>
      </c>
      <c r="G128" s="0" t="n">
        <v>0.887947183380317</v>
      </c>
    </row>
    <row r="129" customFormat="false" ht="15.75" hidden="false" customHeight="false" outlineLevel="0" collapsed="false">
      <c r="A129" s="0" t="s">
        <v>293</v>
      </c>
      <c r="B129" s="0" t="s">
        <v>512</v>
      </c>
      <c r="C129" s="63" t="n">
        <v>2.0318476351506E-022</v>
      </c>
      <c r="D129" s="63" t="n">
        <v>9.42885965399463E-013</v>
      </c>
      <c r="E129" s="63" t="n">
        <v>7.83565087203167E-012</v>
      </c>
      <c r="F129" s="0" t="n">
        <v>0.0353970075397338</v>
      </c>
      <c r="G129" s="0" t="n">
        <v>0.964602992451489</v>
      </c>
    </row>
    <row r="130" customFormat="false" ht="15.75" hidden="false" customHeight="false" outlineLevel="0" collapsed="false">
      <c r="A130" s="0" t="s">
        <v>513</v>
      </c>
      <c r="B130" s="0" t="s">
        <v>514</v>
      </c>
      <c r="C130" s="63" t="n">
        <v>5.38177414873651E-055</v>
      </c>
      <c r="D130" s="63" t="n">
        <v>4.14434452165793E-030</v>
      </c>
      <c r="E130" s="63" t="n">
        <v>6.1701773651243E-027</v>
      </c>
      <c r="F130" s="0" t="n">
        <v>0.0465612656253674</v>
      </c>
      <c r="G130" s="0" t="n">
        <v>0.953438734374631</v>
      </c>
    </row>
    <row r="131" customFormat="false" ht="15.75" hidden="false" customHeight="false" outlineLevel="0" collapsed="false">
      <c r="A131" s="0" t="s">
        <v>295</v>
      </c>
      <c r="B131" s="0" t="s">
        <v>515</v>
      </c>
      <c r="C131" s="63" t="n">
        <v>1.2371884108394E-008</v>
      </c>
      <c r="D131" s="0" t="n">
        <v>0.148074523192274</v>
      </c>
      <c r="E131" s="63" t="n">
        <v>3.60014867707119E-009</v>
      </c>
      <c r="F131" s="0" t="n">
        <v>0.0422792069966473</v>
      </c>
      <c r="G131" s="0" t="n">
        <v>0.809646253839045</v>
      </c>
    </row>
    <row r="132" customFormat="false" ht="15.75" hidden="false" customHeight="false" outlineLevel="0" collapsed="false">
      <c r="A132" s="0" t="s">
        <v>516</v>
      </c>
      <c r="B132" s="0" t="s">
        <v>517</v>
      </c>
      <c r="C132" s="63" t="n">
        <v>4.19412829090837E-005</v>
      </c>
      <c r="D132" s="0" t="n">
        <v>0.0070912825817818</v>
      </c>
      <c r="E132" s="0" t="n">
        <v>0.000820265697791631</v>
      </c>
      <c r="F132" s="0" t="n">
        <v>0.137833386580516</v>
      </c>
      <c r="G132" s="0" t="n">
        <v>0.854213123857001</v>
      </c>
    </row>
    <row r="133" customFormat="false" ht="15.75" hidden="false" customHeight="false" outlineLevel="0" collapsed="false">
      <c r="A133" s="0" t="s">
        <v>299</v>
      </c>
      <c r="B133" s="0" t="s">
        <v>518</v>
      </c>
      <c r="C133" s="63" t="n">
        <v>2.93673792956489E-014</v>
      </c>
      <c r="D133" s="63" t="n">
        <v>2.28121048721452E-007</v>
      </c>
      <c r="E133" s="63" t="n">
        <v>4.99553424770628E-009</v>
      </c>
      <c r="F133" s="0" t="n">
        <v>0.037842343994762</v>
      </c>
      <c r="G133" s="0" t="n">
        <v>0.962157422888626</v>
      </c>
    </row>
    <row r="134" customFormat="false" ht="15.75" hidden="false" customHeight="false" outlineLevel="0" collapsed="false">
      <c r="A134" s="0" t="s">
        <v>303</v>
      </c>
      <c r="B134" s="0" t="s">
        <v>519</v>
      </c>
      <c r="C134" s="63" t="n">
        <v>5.28098495349005E-013</v>
      </c>
      <c r="D134" s="0" t="n">
        <v>0.000326907555143829</v>
      </c>
      <c r="E134" s="63" t="n">
        <v>2.93336245427666E-010</v>
      </c>
      <c r="F134" s="0" t="n">
        <v>0.180764329349731</v>
      </c>
      <c r="G134" s="0" t="n">
        <v>0.818908762801262</v>
      </c>
    </row>
    <row r="135" customFormat="false" ht="15.75" hidden="false" customHeight="false" outlineLevel="0" collapsed="false">
      <c r="A135" s="0" t="s">
        <v>520</v>
      </c>
      <c r="B135" s="0" t="s">
        <v>521</v>
      </c>
      <c r="C135" s="63" t="n">
        <v>1.97229423793282E-019</v>
      </c>
      <c r="D135" s="63" t="n">
        <v>1.32356547969384E-006</v>
      </c>
      <c r="E135" s="63" t="n">
        <v>2.1632033572481E-014</v>
      </c>
      <c r="F135" s="0" t="n">
        <v>0.144312374027795</v>
      </c>
      <c r="G135" s="0" t="n">
        <v>0.855686302406703</v>
      </c>
    </row>
    <row r="136" customFormat="false" ht="15.75" hidden="false" customHeight="false" outlineLevel="0" collapsed="false">
      <c r="A136" s="0" t="s">
        <v>305</v>
      </c>
      <c r="B136" s="0" t="s">
        <v>518</v>
      </c>
      <c r="C136" s="63" t="n">
        <v>6.29904341972165E-016</v>
      </c>
      <c r="D136" s="63" t="n">
        <v>4.36937205990581E-008</v>
      </c>
      <c r="E136" s="63" t="n">
        <v>7.99414923121426E-010</v>
      </c>
      <c r="F136" s="0" t="n">
        <v>0.0545064377774649</v>
      </c>
      <c r="G136" s="0" t="n">
        <v>0.945493517729402</v>
      </c>
    </row>
    <row r="137" customFormat="false" ht="15.75" hidden="false" customHeight="false" outlineLevel="0" collapsed="false">
      <c r="A137" s="0" t="s">
        <v>307</v>
      </c>
      <c r="B137" s="0" t="s">
        <v>308</v>
      </c>
      <c r="C137" s="63" t="n">
        <v>2.15365081019888E-274</v>
      </c>
      <c r="D137" s="63" t="n">
        <v>2.36292701682609E-272</v>
      </c>
      <c r="E137" s="0" t="n">
        <v>0.000790462388931253</v>
      </c>
      <c r="F137" s="0" t="n">
        <v>0.085813985030437</v>
      </c>
      <c r="G137" s="0" t="n">
        <v>0.913395552580631</v>
      </c>
    </row>
    <row r="138" customFormat="false" ht="15.75" hidden="false" customHeight="false" outlineLevel="0" collapsed="false">
      <c r="A138" s="0" t="s">
        <v>522</v>
      </c>
      <c r="B138" s="0" t="s">
        <v>523</v>
      </c>
      <c r="C138" s="63" t="n">
        <v>1.02420001440026E-012</v>
      </c>
      <c r="D138" s="63" t="n">
        <v>3.43158940189425E-006</v>
      </c>
      <c r="E138" s="63" t="n">
        <v>4.43834048182407E-008</v>
      </c>
      <c r="F138" s="0" t="n">
        <v>0.147854770424526</v>
      </c>
      <c r="G138" s="0" t="n">
        <v>0.852141753601643</v>
      </c>
    </row>
    <row r="139" customFormat="false" ht="15.75" hidden="false" customHeight="false" outlineLevel="0" collapsed="false">
      <c r="A139" s="0" t="s">
        <v>524</v>
      </c>
      <c r="B139" s="0" t="s">
        <v>525</v>
      </c>
      <c r="C139" s="63" t="n">
        <v>4.18370443478047E-015</v>
      </c>
      <c r="D139" s="63" t="n">
        <v>4.91894950455728E-010</v>
      </c>
      <c r="E139" s="63" t="n">
        <v>9.5221379454117E-008</v>
      </c>
      <c r="F139" s="0" t="n">
        <v>0.0102057662700089</v>
      </c>
      <c r="G139" s="0" t="n">
        <v>0.989794138016711</v>
      </c>
    </row>
    <row r="140" customFormat="false" ht="15.75" hidden="false" customHeight="false" outlineLevel="0" collapsed="false">
      <c r="A140" s="0" t="s">
        <v>317</v>
      </c>
      <c r="B140" s="0" t="s">
        <v>526</v>
      </c>
      <c r="C140" s="0" t="n">
        <v>0.000341706416106325</v>
      </c>
      <c r="D140" s="0" t="n">
        <v>0.0920438166475989</v>
      </c>
      <c r="E140" s="0" t="n">
        <v>0.000275824350257527</v>
      </c>
      <c r="F140" s="0" t="n">
        <v>0.0734636058473493</v>
      </c>
      <c r="G140" s="0" t="n">
        <v>0.833875046738688</v>
      </c>
    </row>
    <row r="141" customFormat="false" ht="15.75" hidden="false" customHeight="false" outlineLevel="0" collapsed="false">
      <c r="A141" s="0" t="s">
        <v>527</v>
      </c>
      <c r="B141" s="0" t="s">
        <v>528</v>
      </c>
      <c r="C141" s="63" t="n">
        <v>4.55931380128075E-007</v>
      </c>
      <c r="D141" s="0" t="n">
        <v>0.00230090135724101</v>
      </c>
      <c r="E141" s="63" t="n">
        <v>1.19328606094673E-005</v>
      </c>
      <c r="F141" s="0" t="n">
        <v>0.0592819186363552</v>
      </c>
      <c r="G141" s="0" t="n">
        <v>0.938404791214415</v>
      </c>
    </row>
    <row r="142" customFormat="false" ht="15.75" hidden="false" customHeight="false" outlineLevel="0" collapsed="false">
      <c r="A142" s="0" t="s">
        <v>529</v>
      </c>
      <c r="B142" s="0" t="s">
        <v>530</v>
      </c>
      <c r="C142" s="63" t="n">
        <v>1.35821549747944E-017</v>
      </c>
      <c r="D142" s="0" t="n">
        <v>0.0242277372211306</v>
      </c>
      <c r="E142" s="63" t="n">
        <v>2.2264358564671E-017</v>
      </c>
      <c r="F142" s="0" t="n">
        <v>0.0387779868668384</v>
      </c>
      <c r="G142" s="0" t="n">
        <v>0.936994275912033</v>
      </c>
    </row>
    <row r="143" customFormat="false" ht="15.75" hidden="false" customHeight="false" outlineLevel="0" collapsed="false">
      <c r="A143" s="0" t="s">
        <v>531</v>
      </c>
      <c r="B143" s="0" t="s">
        <v>532</v>
      </c>
      <c r="C143" s="63" t="n">
        <v>6.5559868517104E-015</v>
      </c>
      <c r="D143" s="63" t="n">
        <v>9.18983422122481E-012</v>
      </c>
      <c r="E143" s="63" t="n">
        <v>2.39783785277397E-005</v>
      </c>
      <c r="F143" s="0" t="n">
        <v>0.0326442859426386</v>
      </c>
      <c r="G143" s="0" t="n">
        <v>0.967331735669635</v>
      </c>
    </row>
    <row r="144" customFormat="false" ht="15.75" hidden="false" customHeight="false" outlineLevel="0" collapsed="false">
      <c r="A144" s="0" t="s">
        <v>533</v>
      </c>
      <c r="B144" s="0" t="s">
        <v>534</v>
      </c>
      <c r="C144" s="63" t="n">
        <v>2.37351257654105E-009</v>
      </c>
      <c r="D144" s="63" t="n">
        <v>3.73037685528654E-007</v>
      </c>
      <c r="E144" s="0" t="n">
        <v>0.000162096547890634</v>
      </c>
      <c r="F144" s="0" t="n">
        <v>0.0245008801857744</v>
      </c>
      <c r="G144" s="0" t="n">
        <v>0.975336647855135</v>
      </c>
    </row>
    <row r="145" customFormat="false" ht="15.75" hidden="false" customHeight="false" outlineLevel="0" collapsed="false">
      <c r="A145" s="0" t="s">
        <v>535</v>
      </c>
      <c r="B145" s="0" t="s">
        <v>536</v>
      </c>
      <c r="C145" s="63" t="n">
        <v>2.76615288968858E-018</v>
      </c>
      <c r="D145" s="63" t="n">
        <v>1.06996711139806E-012</v>
      </c>
      <c r="E145" s="63" t="n">
        <v>3.09523977076775E-009</v>
      </c>
      <c r="F145" s="0" t="n">
        <v>0.000197457658829577</v>
      </c>
      <c r="G145" s="0" t="n">
        <v>0.999802539244864</v>
      </c>
    </row>
    <row r="147" customFormat="false" ht="15.75" hidden="false" customHeight="false" outlineLevel="0" collapsed="false">
      <c r="D147" s="63"/>
      <c r="E147" s="63"/>
      <c r="F147" s="63"/>
    </row>
    <row r="148" customFormat="false" ht="15.75" hidden="false" customHeight="false" outlineLevel="0" collapsed="false">
      <c r="D148" s="63"/>
      <c r="E148" s="63"/>
      <c r="F148" s="63"/>
    </row>
    <row r="149" customFormat="false" ht="15.75" hidden="false" customHeight="false" outlineLevel="0" collapsed="false">
      <c r="D149" s="63"/>
    </row>
    <row r="150" customFormat="false" ht="15.75" hidden="false" customHeight="false" outlineLevel="0" collapsed="false">
      <c r="D150" s="63"/>
      <c r="F150" s="63"/>
    </row>
    <row r="151" customFormat="false" ht="15.75" hidden="false" customHeight="false" outlineLevel="0" collapsed="false">
      <c r="D151" s="63"/>
      <c r="E151" s="63"/>
      <c r="F151" s="63"/>
    </row>
    <row r="152" customFormat="false" ht="15.75" hidden="false" customHeight="false" outlineLevel="0" collapsed="false">
      <c r="D152" s="63"/>
      <c r="E152" s="63"/>
      <c r="F152" s="63"/>
    </row>
    <row r="153" customFormat="false" ht="15.75" hidden="false" customHeight="false" outlineLevel="0" collapsed="false">
      <c r="D153" s="63"/>
      <c r="F153" s="63"/>
    </row>
    <row r="154" customFormat="false" ht="15.75" hidden="false" customHeight="false" outlineLevel="0" collapsed="false">
      <c r="D154" s="63"/>
      <c r="F154" s="63"/>
    </row>
    <row r="155" customFormat="false" ht="15.75" hidden="false" customHeight="false" outlineLevel="0" collapsed="false">
      <c r="D155" s="63"/>
      <c r="F155" s="63"/>
    </row>
    <row r="156" customFormat="false" ht="15.75" hidden="false" customHeight="false" outlineLevel="0" collapsed="false">
      <c r="D156" s="63"/>
      <c r="F156" s="63"/>
    </row>
    <row r="157" customFormat="false" ht="15.75" hidden="false" customHeight="false" outlineLevel="0" collapsed="false">
      <c r="D157" s="63"/>
      <c r="E157" s="63"/>
      <c r="F157" s="63"/>
    </row>
    <row r="158" customFormat="false" ht="15.75" hidden="false" customHeight="false" outlineLevel="0" collapsed="false">
      <c r="D158" s="63"/>
      <c r="F158" s="63"/>
    </row>
    <row r="159" customFormat="false" ht="15.75" hidden="false" customHeight="false" outlineLevel="0" collapsed="false">
      <c r="D159" s="63"/>
      <c r="F159" s="63"/>
    </row>
    <row r="160" customFormat="false" ht="15.75" hidden="false" customHeight="false" outlineLevel="0" collapsed="false">
      <c r="D160" s="63"/>
      <c r="F160" s="63"/>
    </row>
    <row r="161" customFormat="false" ht="15.75" hidden="false" customHeight="false" outlineLevel="0" collapsed="false">
      <c r="D161" s="63"/>
      <c r="E161" s="63"/>
      <c r="F161" s="63"/>
    </row>
    <row r="162" customFormat="false" ht="15.75" hidden="false" customHeight="false" outlineLevel="0" collapsed="false">
      <c r="D162" s="63"/>
      <c r="E162" s="63"/>
      <c r="F162" s="63"/>
    </row>
    <row r="163" customFormat="false" ht="15.75" hidden="false" customHeight="false" outlineLevel="0" collapsed="false">
      <c r="D163" s="63"/>
      <c r="E163" s="63"/>
      <c r="F163" s="63"/>
      <c r="G163" s="63"/>
    </row>
    <row r="164" customFormat="false" ht="15.75" hidden="false" customHeight="false" outlineLevel="0" collapsed="false">
      <c r="D164" s="63"/>
      <c r="E164" s="63"/>
      <c r="F164" s="63"/>
      <c r="G164" s="63"/>
    </row>
    <row r="165" customFormat="false" ht="15.75" hidden="false" customHeight="false" outlineLevel="0" collapsed="false">
      <c r="D165" s="63"/>
      <c r="E165" s="63"/>
      <c r="F165" s="63"/>
    </row>
    <row r="166" customFormat="false" ht="15.75" hidden="false" customHeight="false" outlineLevel="0" collapsed="false">
      <c r="D166" s="63"/>
      <c r="E166" s="63"/>
      <c r="F166" s="63"/>
    </row>
    <row r="167" customFormat="false" ht="15.75" hidden="false" customHeight="false" outlineLevel="0" collapsed="false">
      <c r="D167" s="63"/>
    </row>
    <row r="169" customFormat="false" ht="15.75" hidden="false" customHeight="false" outlineLevel="0" collapsed="false">
      <c r="D169" s="63"/>
      <c r="E169" s="63"/>
    </row>
    <row r="170" customFormat="false" ht="15.75" hidden="false" customHeight="false" outlineLevel="0" collapsed="false">
      <c r="D170" s="63"/>
      <c r="E170" s="63"/>
    </row>
    <row r="171" customFormat="false" ht="15.75" hidden="false" customHeight="false" outlineLevel="0" collapsed="false">
      <c r="D171" s="63"/>
      <c r="F171" s="63"/>
    </row>
    <row r="172" customFormat="false" ht="15.75" hidden="false" customHeight="false" outlineLevel="0" collapsed="false">
      <c r="D172" s="63"/>
      <c r="E172" s="63"/>
      <c r="F172" s="63"/>
    </row>
    <row r="173" customFormat="false" ht="15.75" hidden="false" customHeight="false" outlineLevel="0" collapsed="false">
      <c r="D173" s="63"/>
      <c r="E173" s="63"/>
      <c r="F173" s="63"/>
    </row>
    <row r="174" customFormat="false" ht="15.75" hidden="false" customHeight="false" outlineLevel="0" collapsed="false">
      <c r="D174" s="63"/>
      <c r="E174" s="63"/>
      <c r="F174" s="63"/>
    </row>
    <row r="175" customFormat="false" ht="15.75" hidden="false" customHeight="false" outlineLevel="0" collapsed="false">
      <c r="D175" s="63"/>
      <c r="E175" s="63"/>
      <c r="F175" s="63"/>
    </row>
    <row r="176" customFormat="false" ht="15.75" hidden="false" customHeight="false" outlineLevel="0" collapsed="false">
      <c r="D176" s="63"/>
      <c r="F176" s="63"/>
    </row>
    <row r="177" customFormat="false" ht="15.75" hidden="false" customHeight="false" outlineLevel="0" collapsed="false">
      <c r="D177" s="63"/>
      <c r="E177" s="63"/>
      <c r="F177" s="63"/>
    </row>
    <row r="178" customFormat="false" ht="15.75" hidden="false" customHeight="false" outlineLevel="0" collapsed="false">
      <c r="D178" s="63"/>
      <c r="F178" s="63"/>
    </row>
    <row r="179" customFormat="false" ht="15.75" hidden="false" customHeight="false" outlineLevel="0" collapsed="false">
      <c r="D179" s="63"/>
      <c r="F179" s="63"/>
    </row>
    <row r="180" customFormat="false" ht="15.75" hidden="false" customHeight="false" outlineLevel="0" collapsed="false">
      <c r="D180" s="63"/>
      <c r="E180" s="63"/>
      <c r="F180" s="63"/>
    </row>
    <row r="181" customFormat="false" ht="15.75" hidden="false" customHeight="false" outlineLevel="0" collapsed="false">
      <c r="D181" s="63"/>
      <c r="F181" s="63"/>
    </row>
    <row r="182" customFormat="false" ht="15.75" hidden="false" customHeight="false" outlineLevel="0" collapsed="false">
      <c r="D182" s="63"/>
      <c r="E182" s="63"/>
      <c r="F182" s="63"/>
    </row>
    <row r="183" customFormat="false" ht="15.75" hidden="false" customHeight="false" outlineLevel="0" collapsed="false">
      <c r="D183" s="63"/>
      <c r="F183" s="63"/>
    </row>
    <row r="184" customFormat="false" ht="15.75" hidden="false" customHeight="false" outlineLevel="0" collapsed="false">
      <c r="D184" s="63"/>
      <c r="F184" s="63"/>
    </row>
    <row r="185" customFormat="false" ht="15.75" hidden="false" customHeight="false" outlineLevel="0" collapsed="false">
      <c r="D185" s="63"/>
      <c r="F185" s="63"/>
    </row>
    <row r="186" customFormat="false" ht="15.75" hidden="false" customHeight="false" outlineLevel="0" collapsed="false">
      <c r="D186" s="63"/>
      <c r="E186" s="63"/>
      <c r="F186" s="63"/>
    </row>
    <row r="187" customFormat="false" ht="15.75" hidden="false" customHeight="false" outlineLevel="0" collapsed="false">
      <c r="D187" s="63"/>
    </row>
    <row r="188" customFormat="false" ht="15.75" hidden="false" customHeight="false" outlineLevel="0" collapsed="false">
      <c r="D188" s="63"/>
      <c r="F188" s="63"/>
    </row>
    <row r="189" customFormat="false" ht="15.75" hidden="false" customHeight="false" outlineLevel="0" collapsed="false">
      <c r="D189" s="63"/>
      <c r="F189" s="63"/>
    </row>
    <row r="190" customFormat="false" ht="15.75" hidden="false" customHeight="false" outlineLevel="0" collapsed="false">
      <c r="D190" s="63"/>
      <c r="F190" s="63"/>
    </row>
    <row r="191" customFormat="false" ht="15.75" hidden="false" customHeight="false" outlineLevel="0" collapsed="false">
      <c r="D191" s="63"/>
      <c r="E191" s="63"/>
      <c r="F191" s="63"/>
    </row>
    <row r="192" customFormat="false" ht="15.75" hidden="false" customHeight="false" outlineLevel="0" collapsed="false">
      <c r="D192" s="63"/>
      <c r="E192" s="63"/>
      <c r="F192" s="63"/>
    </row>
    <row r="193" customFormat="false" ht="15.75" hidden="false" customHeight="false" outlineLevel="0" collapsed="false">
      <c r="D193" s="63"/>
      <c r="E193" s="63"/>
      <c r="F193" s="63"/>
    </row>
    <row r="194" customFormat="false" ht="15.75" hidden="false" customHeight="false" outlineLevel="0" collapsed="false">
      <c r="D194" s="63"/>
      <c r="E194" s="63"/>
      <c r="F194" s="63"/>
    </row>
    <row r="195" customFormat="false" ht="15.75" hidden="false" customHeight="false" outlineLevel="0" collapsed="false">
      <c r="D195" s="63"/>
      <c r="F195" s="63"/>
    </row>
    <row r="196" customFormat="false" ht="15.75" hidden="false" customHeight="false" outlineLevel="0" collapsed="false">
      <c r="D196" s="63"/>
    </row>
    <row r="197" customFormat="false" ht="15.75" hidden="false" customHeight="false" outlineLevel="0" collapsed="false">
      <c r="D197" s="63"/>
      <c r="E197" s="63"/>
      <c r="F197" s="63"/>
    </row>
    <row r="198" customFormat="false" ht="15.75" hidden="false" customHeight="false" outlineLevel="0" collapsed="false">
      <c r="D198" s="63"/>
      <c r="F198" s="63"/>
    </row>
    <row r="199" customFormat="false" ht="15.75" hidden="false" customHeight="false" outlineLevel="0" collapsed="false">
      <c r="D199" s="63"/>
      <c r="F199" s="63"/>
    </row>
    <row r="200" customFormat="false" ht="15.75" hidden="false" customHeight="false" outlineLevel="0" collapsed="false">
      <c r="D200" s="63"/>
      <c r="F200" s="63"/>
    </row>
    <row r="201" customFormat="false" ht="15.75" hidden="false" customHeight="false" outlineLevel="0" collapsed="false">
      <c r="D201" s="63"/>
      <c r="E201" s="63"/>
      <c r="F201" s="63"/>
    </row>
    <row r="202" customFormat="false" ht="15.75" hidden="false" customHeight="false" outlineLevel="0" collapsed="false">
      <c r="D202" s="63"/>
      <c r="E202" s="63"/>
      <c r="F202" s="63"/>
    </row>
    <row r="203" customFormat="false" ht="15.75" hidden="false" customHeight="false" outlineLevel="0" collapsed="false">
      <c r="D203" s="63"/>
      <c r="F203" s="63"/>
    </row>
    <row r="204" customFormat="false" ht="15.75" hidden="false" customHeight="false" outlineLevel="0" collapsed="false">
      <c r="D204" s="63"/>
      <c r="E204" s="63"/>
    </row>
    <row r="205" customFormat="false" ht="15.75" hidden="false" customHeight="false" outlineLevel="0" collapsed="false">
      <c r="D205" s="63"/>
      <c r="E205" s="63"/>
    </row>
    <row r="206" customFormat="false" ht="15.75" hidden="false" customHeight="false" outlineLevel="0" collapsed="false">
      <c r="D206" s="63"/>
      <c r="E206" s="63"/>
      <c r="F206" s="63"/>
    </row>
    <row r="207" customFormat="false" ht="15.75" hidden="false" customHeight="false" outlineLevel="0" collapsed="false">
      <c r="D207" s="63"/>
      <c r="E207" s="63"/>
      <c r="F207" s="63"/>
    </row>
    <row r="209" customFormat="false" ht="15.75" hidden="false" customHeight="false" outlineLevel="0" collapsed="false">
      <c r="D209" s="63"/>
      <c r="F209" s="63"/>
    </row>
    <row r="210" customFormat="false" ht="15.75" hidden="false" customHeight="false" outlineLevel="0" collapsed="false">
      <c r="D210" s="63"/>
      <c r="F210" s="63"/>
    </row>
    <row r="211" customFormat="false" ht="15.75" hidden="false" customHeight="false" outlineLevel="0" collapsed="false">
      <c r="D211" s="63"/>
      <c r="F211" s="63"/>
    </row>
    <row r="212" customFormat="false" ht="15.75" hidden="false" customHeight="false" outlineLevel="0" collapsed="false">
      <c r="D212" s="63"/>
      <c r="E212" s="63"/>
      <c r="F212" s="63"/>
    </row>
    <row r="213" customFormat="false" ht="15.75" hidden="false" customHeight="false" outlineLevel="0" collapsed="false">
      <c r="D213" s="63"/>
      <c r="E213" s="63"/>
    </row>
    <row r="214" customFormat="false" ht="15.75" hidden="false" customHeight="false" outlineLevel="0" collapsed="false">
      <c r="D214" s="63"/>
      <c r="F214" s="63"/>
    </row>
    <row r="215" customFormat="false" ht="15.75" hidden="false" customHeight="false" outlineLevel="0" collapsed="false">
      <c r="D215" s="63"/>
      <c r="E215" s="63"/>
      <c r="F215" s="63"/>
    </row>
    <row r="216" customFormat="false" ht="15.75" hidden="false" customHeight="false" outlineLevel="0" collapsed="false">
      <c r="D216" s="63"/>
      <c r="E216" s="63"/>
      <c r="F216" s="6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103"/>
  <sheetViews>
    <sheetView showFormulas="false" showGridLines="true" showRowColHeaders="true" showZeros="true" rightToLeft="false" tabSelected="false" showOutlineSymbols="true" defaultGridColor="true" view="normal" topLeftCell="F32" colorId="64" zoomScale="156" zoomScaleNormal="156" zoomScalePageLayoutView="100" workbookViewId="0">
      <selection pane="topLeft" activeCell="K10" activeCellId="0" sqref="K10"/>
    </sheetView>
  </sheetViews>
  <sheetFormatPr defaultColWidth="10.9921875" defaultRowHeight="15.75" zeroHeight="false" outlineLevelRow="0" outlineLevelCol="0"/>
  <cols>
    <col collapsed="false" customWidth="true" hidden="false" outlineLevel="0" max="1" min="1" style="0" width="13.33"/>
    <col collapsed="false" customWidth="true" hidden="false" outlineLevel="0" max="2" min="2" style="0" width="21.17"/>
    <col collapsed="false" customWidth="true" hidden="false" outlineLevel="0" max="3" min="3" style="0" width="16.66"/>
    <col collapsed="false" customWidth="true" hidden="false" outlineLevel="0" max="4" min="4" style="0" width="14.67"/>
    <col collapsed="false" customWidth="true" hidden="false" outlineLevel="0" max="5" min="5" style="0" width="13.16"/>
    <col collapsed="false" customWidth="true" hidden="false" outlineLevel="0" max="7" min="7" style="0" width="13.16"/>
    <col collapsed="false" customWidth="true" hidden="false" outlineLevel="0" max="8" min="8" style="0" width="20"/>
    <col collapsed="false" customWidth="true" hidden="false" outlineLevel="0" max="9" min="9" style="0" width="17.16"/>
    <col collapsed="false" customWidth="true" hidden="false" outlineLevel="0" max="10" min="10" style="0" width="16"/>
    <col collapsed="false" customWidth="true" hidden="false" outlineLevel="0" max="11" min="11" style="0" width="14.33"/>
    <col collapsed="false" customWidth="true" hidden="false" outlineLevel="0" max="13" min="12" style="0" width="14.67"/>
    <col collapsed="false" customWidth="true" hidden="false" outlineLevel="0" max="14" min="14" style="0" width="21.83"/>
    <col collapsed="false" customWidth="true" hidden="false" outlineLevel="0" max="15" min="15" style="0" width="21.5"/>
    <col collapsed="false" customWidth="true" hidden="false" outlineLevel="0" max="16" min="16" style="0" width="20.83"/>
    <col collapsed="false" customWidth="true" hidden="false" outlineLevel="0" max="17" min="17" style="0" width="19.5"/>
  </cols>
  <sheetData>
    <row r="1" customFormat="false" ht="25.5" hidden="false" customHeight="false" outlineLevel="0" collapsed="false">
      <c r="A1" s="28" t="s">
        <v>6</v>
      </c>
      <c r="B1" s="28"/>
      <c r="C1" s="28"/>
      <c r="D1" s="28"/>
      <c r="E1" s="28"/>
      <c r="F1" s="28"/>
      <c r="G1" s="28"/>
      <c r="H1" s="28"/>
      <c r="I1" s="28"/>
      <c r="J1" s="28"/>
      <c r="K1" s="28"/>
      <c r="L1" s="28"/>
      <c r="M1" s="28"/>
      <c r="N1" s="28"/>
      <c r="O1" s="28"/>
      <c r="P1" s="28"/>
      <c r="Q1" s="28"/>
      <c r="R1" s="28"/>
      <c r="S1" s="28"/>
    </row>
    <row r="2" customFormat="false" ht="34.5" hidden="false" customHeight="true" outlineLevel="0" collapsed="false">
      <c r="A2" s="64" t="s">
        <v>537</v>
      </c>
      <c r="B2" s="64"/>
      <c r="C2" s="64"/>
      <c r="D2" s="64"/>
      <c r="E2" s="64"/>
      <c r="F2" s="64"/>
      <c r="G2" s="64"/>
      <c r="H2" s="64"/>
      <c r="I2" s="64"/>
      <c r="J2" s="64"/>
      <c r="K2" s="64"/>
      <c r="L2" s="64"/>
    </row>
    <row r="3" customFormat="false" ht="36" hidden="false" customHeight="true" outlineLevel="0" collapsed="false">
      <c r="A3" s="65" t="s">
        <v>538</v>
      </c>
      <c r="B3" s="65"/>
      <c r="C3" s="65"/>
      <c r="D3" s="65"/>
      <c r="E3" s="65"/>
      <c r="F3" s="65"/>
      <c r="G3" s="65"/>
      <c r="H3" s="65"/>
      <c r="I3" s="65"/>
      <c r="J3" s="65"/>
      <c r="K3" s="65"/>
      <c r="L3" s="65"/>
    </row>
    <row r="5" customFormat="false" ht="15.75" hidden="false" customHeight="false" outlineLevel="0" collapsed="false">
      <c r="A5" s="66" t="s">
        <v>539</v>
      </c>
      <c r="B5" s="66"/>
      <c r="C5" s="66"/>
      <c r="D5" s="66"/>
      <c r="G5" s="67" t="s">
        <v>540</v>
      </c>
      <c r="H5" s="67"/>
      <c r="I5" s="67"/>
      <c r="J5" s="67"/>
      <c r="M5" s="68" t="s">
        <v>541</v>
      </c>
      <c r="N5" s="68"/>
      <c r="O5" s="68"/>
      <c r="P5" s="68"/>
      <c r="Q5" s="68"/>
    </row>
    <row r="6" customFormat="false" ht="15.75" hidden="false" customHeight="false" outlineLevel="0" collapsed="false">
      <c r="A6" s="69" t="s">
        <v>147</v>
      </c>
      <c r="B6" s="69" t="s">
        <v>542</v>
      </c>
      <c r="C6" s="69" t="s">
        <v>543</v>
      </c>
      <c r="D6" s="69" t="s">
        <v>544</v>
      </c>
      <c r="G6" s="69" t="s">
        <v>147</v>
      </c>
      <c r="H6" s="69" t="s">
        <v>545</v>
      </c>
      <c r="I6" s="69" t="s">
        <v>543</v>
      </c>
      <c r="J6" s="69" t="s">
        <v>544</v>
      </c>
      <c r="M6" s="69" t="s">
        <v>147</v>
      </c>
      <c r="N6" s="69" t="s">
        <v>542</v>
      </c>
      <c r="O6" s="69" t="s">
        <v>546</v>
      </c>
      <c r="P6" s="69" t="s">
        <v>545</v>
      </c>
      <c r="Q6" s="69" t="s">
        <v>547</v>
      </c>
    </row>
    <row r="7" customFormat="false" ht="15.75" hidden="false" customHeight="false" outlineLevel="0" collapsed="false">
      <c r="A7" s="0" t="s">
        <v>188</v>
      </c>
      <c r="B7" s="0" t="s">
        <v>189</v>
      </c>
      <c r="C7" s="0" t="n">
        <v>0.890098918</v>
      </c>
      <c r="D7" s="63" t="n">
        <v>6.02183748146947E-009</v>
      </c>
      <c r="G7" s="0" t="s">
        <v>323</v>
      </c>
      <c r="H7" s="0" t="s">
        <v>324</v>
      </c>
      <c r="I7" s="0" t="n">
        <v>0.071914493059172</v>
      </c>
      <c r="J7" s="0" t="n">
        <v>0.840859848</v>
      </c>
      <c r="M7" s="0" t="s">
        <v>288</v>
      </c>
      <c r="N7" s="0" t="s">
        <v>289</v>
      </c>
      <c r="O7" s="0" t="n">
        <v>0.829863613</v>
      </c>
      <c r="P7" s="0" t="s">
        <v>499</v>
      </c>
      <c r="Q7" s="0" t="n">
        <v>0.987054531</v>
      </c>
    </row>
    <row r="8" customFormat="false" ht="15.75" hidden="false" customHeight="false" outlineLevel="0" collapsed="false">
      <c r="A8" s="0" t="s">
        <v>264</v>
      </c>
      <c r="B8" s="0" t="s">
        <v>265</v>
      </c>
      <c r="C8" s="0" t="n">
        <v>0.936569607</v>
      </c>
      <c r="D8" s="63" t="n">
        <v>1.24299663221118E-007</v>
      </c>
      <c r="G8" s="0" t="s">
        <v>325</v>
      </c>
      <c r="H8" s="0" t="s">
        <v>326</v>
      </c>
      <c r="I8" s="0" t="n">
        <v>0.0393842685921431</v>
      </c>
      <c r="J8" s="0" t="n">
        <v>0.932556286</v>
      </c>
      <c r="M8" s="0" t="s">
        <v>245</v>
      </c>
      <c r="N8" s="0" t="s">
        <v>246</v>
      </c>
      <c r="O8" s="0" t="n">
        <v>0.823944171</v>
      </c>
      <c r="P8" s="0" t="s">
        <v>423</v>
      </c>
      <c r="Q8" s="0" t="n">
        <v>0.9142427</v>
      </c>
    </row>
    <row r="9" customFormat="false" ht="15.75" hidden="false" customHeight="false" outlineLevel="0" collapsed="false">
      <c r="A9" s="0" t="s">
        <v>158</v>
      </c>
      <c r="B9" s="0" t="s">
        <v>159</v>
      </c>
      <c r="C9" s="0" t="n">
        <v>0.995962772</v>
      </c>
      <c r="D9" s="63" t="n">
        <v>9.77155557500431E-006</v>
      </c>
      <c r="E9" s="63"/>
      <c r="G9" s="0" t="s">
        <v>328</v>
      </c>
      <c r="H9" s="0" t="s">
        <v>329</v>
      </c>
      <c r="I9" s="0" t="n">
        <v>0.103821897906865</v>
      </c>
      <c r="J9" s="0" t="n">
        <v>0.932959887</v>
      </c>
      <c r="M9" s="0" t="s">
        <v>307</v>
      </c>
      <c r="N9" s="0" t="s">
        <v>308</v>
      </c>
      <c r="O9" s="0" t="n">
        <v>0.831551950587571</v>
      </c>
      <c r="P9" s="0" t="s">
        <v>308</v>
      </c>
      <c r="Q9" s="0" t="n">
        <v>0.913395553</v>
      </c>
    </row>
    <row r="10" customFormat="false" ht="15.75" hidden="false" customHeight="false" outlineLevel="0" collapsed="false">
      <c r="A10" s="0" t="s">
        <v>319</v>
      </c>
      <c r="B10" s="0" t="s">
        <v>320</v>
      </c>
      <c r="C10" s="0" t="n">
        <v>0.964493036</v>
      </c>
      <c r="D10" s="63" t="n">
        <v>1.35540477902558E-005</v>
      </c>
      <c r="G10" s="0" t="s">
        <v>330</v>
      </c>
      <c r="H10" s="0" t="s">
        <v>331</v>
      </c>
      <c r="I10" s="0" t="n">
        <v>0.036941070307053</v>
      </c>
      <c r="J10" s="0" t="n">
        <v>0.931335466</v>
      </c>
      <c r="M10" s="0" t="s">
        <v>196</v>
      </c>
      <c r="N10" s="0" t="s">
        <v>197</v>
      </c>
      <c r="O10" s="0" t="n">
        <v>0.922133917748305</v>
      </c>
      <c r="P10" s="0" t="s">
        <v>197</v>
      </c>
      <c r="Q10" s="0" t="n">
        <v>0.940211233</v>
      </c>
    </row>
    <row r="11" customFormat="false" ht="15.75" hidden="false" customHeight="false" outlineLevel="0" collapsed="false">
      <c r="A11" s="0" t="s">
        <v>200</v>
      </c>
      <c r="B11" s="0" t="s">
        <v>201</v>
      </c>
      <c r="C11" s="0" t="n">
        <v>0.986195605</v>
      </c>
      <c r="D11" s="63" t="n">
        <v>4.67078524156983E-005</v>
      </c>
      <c r="G11" s="0" t="s">
        <v>332</v>
      </c>
      <c r="H11" s="0" t="s">
        <v>333</v>
      </c>
      <c r="I11" s="0" t="n">
        <v>0.0555263492441453</v>
      </c>
      <c r="J11" s="0" t="n">
        <v>0.878441172</v>
      </c>
      <c r="M11" s="0" t="s">
        <v>160</v>
      </c>
      <c r="N11" s="0" t="s">
        <v>161</v>
      </c>
      <c r="O11" s="0" t="n">
        <v>0.993637894701309</v>
      </c>
      <c r="P11" s="0" t="s">
        <v>161</v>
      </c>
      <c r="Q11" s="0" t="n">
        <v>0.994972764</v>
      </c>
    </row>
    <row r="12" customFormat="false" ht="15.75" hidden="false" customHeight="false" outlineLevel="0" collapsed="false">
      <c r="A12" s="0" t="s">
        <v>224</v>
      </c>
      <c r="B12" s="0" t="s">
        <v>225</v>
      </c>
      <c r="C12" s="0" t="n">
        <v>0.890087968</v>
      </c>
      <c r="D12" s="0" t="n">
        <v>0.000285478391245114</v>
      </c>
      <c r="G12" s="0" t="s">
        <v>334</v>
      </c>
      <c r="H12" s="0" t="s">
        <v>335</v>
      </c>
      <c r="I12" s="63" t="n">
        <v>2.32911400514032E-016</v>
      </c>
      <c r="J12" s="0" t="n">
        <v>0.856829851</v>
      </c>
      <c r="M12" s="0" t="s">
        <v>290</v>
      </c>
      <c r="N12" s="0" t="s">
        <v>291</v>
      </c>
      <c r="O12" s="0" t="n">
        <v>0.98591129343463</v>
      </c>
      <c r="P12" s="0" t="s">
        <v>291</v>
      </c>
      <c r="Q12" s="0" t="n">
        <v>0.990304276</v>
      </c>
    </row>
    <row r="13" customFormat="false" ht="15.75" hidden="false" customHeight="false" outlineLevel="0" collapsed="false">
      <c r="A13" s="0" t="s">
        <v>232</v>
      </c>
      <c r="B13" s="0" t="s">
        <v>233</v>
      </c>
      <c r="C13" s="0" t="n">
        <v>0.823196866</v>
      </c>
      <c r="D13" s="0" t="n">
        <v>0.00146475709405265</v>
      </c>
      <c r="G13" s="0" t="s">
        <v>336</v>
      </c>
      <c r="H13" s="0" t="s">
        <v>337</v>
      </c>
      <c r="I13" s="0" t="n">
        <v>0.595821356277283</v>
      </c>
      <c r="J13" s="0" t="n">
        <v>0.949507867</v>
      </c>
      <c r="M13" s="0" t="s">
        <v>251</v>
      </c>
      <c r="N13" s="0" t="s">
        <v>252</v>
      </c>
      <c r="O13" s="0" t="n">
        <v>0.838892175</v>
      </c>
      <c r="P13" s="0" t="s">
        <v>432</v>
      </c>
      <c r="Q13" s="0" t="n">
        <v>0.943736659</v>
      </c>
    </row>
    <row r="14" customFormat="false" ht="15.75" hidden="false" customHeight="false" outlineLevel="0" collapsed="false">
      <c r="A14" s="0" t="s">
        <v>258</v>
      </c>
      <c r="B14" s="0" t="s">
        <v>259</v>
      </c>
      <c r="C14" s="0" t="n">
        <v>0.982813295</v>
      </c>
      <c r="D14" s="0" t="n">
        <v>0.0156861934606232</v>
      </c>
      <c r="G14" s="0" t="s">
        <v>339</v>
      </c>
      <c r="H14" s="0" t="s">
        <v>340</v>
      </c>
      <c r="I14" s="0" t="n">
        <v>0.000134408795879979</v>
      </c>
      <c r="J14" s="0" t="n">
        <v>0.863641034</v>
      </c>
      <c r="M14" s="0" t="s">
        <v>162</v>
      </c>
      <c r="N14" s="0" t="s">
        <v>163</v>
      </c>
      <c r="O14" s="0" t="n">
        <v>0.990215866</v>
      </c>
      <c r="P14" s="0" t="s">
        <v>327</v>
      </c>
      <c r="Q14" s="0" t="n">
        <v>0.949515647</v>
      </c>
    </row>
    <row r="15" customFormat="false" ht="15.75" hidden="false" customHeight="false" outlineLevel="0" collapsed="false">
      <c r="A15" s="0" t="s">
        <v>210</v>
      </c>
      <c r="B15" s="0" t="s">
        <v>211</v>
      </c>
      <c r="C15" s="0" t="n">
        <v>0.938209621</v>
      </c>
      <c r="D15" s="0" t="n">
        <v>0.017048640584637</v>
      </c>
      <c r="G15" s="0" t="s">
        <v>341</v>
      </c>
      <c r="H15" s="0" t="s">
        <v>342</v>
      </c>
      <c r="I15" s="70" t="s">
        <v>139</v>
      </c>
      <c r="J15" s="0" t="n">
        <v>0.91722013</v>
      </c>
      <c r="M15" s="0" t="s">
        <v>222</v>
      </c>
      <c r="N15" s="0" t="s">
        <v>223</v>
      </c>
      <c r="O15" s="0" t="n">
        <v>0.800997756858592</v>
      </c>
      <c r="P15" s="0" t="s">
        <v>223</v>
      </c>
      <c r="Q15" s="0" t="n">
        <v>0.964186524</v>
      </c>
    </row>
    <row r="16" customFormat="false" ht="15.75" hidden="false" customHeight="false" outlineLevel="0" collapsed="false">
      <c r="A16" s="0" t="s">
        <v>315</v>
      </c>
      <c r="B16" s="0" t="s">
        <v>316</v>
      </c>
      <c r="C16" s="0" t="n">
        <v>0.944965828</v>
      </c>
      <c r="D16" s="0" t="n">
        <v>0.0246742900348792</v>
      </c>
      <c r="E16" s="63"/>
      <c r="G16" s="0" t="s">
        <v>343</v>
      </c>
      <c r="H16" s="0" t="s">
        <v>344</v>
      </c>
      <c r="I16" s="0" t="n">
        <v>0.0591936206083362</v>
      </c>
      <c r="J16" s="0" t="n">
        <v>0.955113095</v>
      </c>
      <c r="M16" s="0" t="s">
        <v>228</v>
      </c>
      <c r="N16" s="0" t="s">
        <v>229</v>
      </c>
      <c r="O16" s="0" t="n">
        <v>0.887608272</v>
      </c>
      <c r="P16" s="0" t="s">
        <v>401</v>
      </c>
      <c r="Q16" s="0" t="n">
        <v>0.964707803</v>
      </c>
    </row>
    <row r="17" customFormat="false" ht="15.75" hidden="false" customHeight="false" outlineLevel="0" collapsed="false">
      <c r="A17" s="0" t="s">
        <v>276</v>
      </c>
      <c r="B17" s="0" t="s">
        <v>277</v>
      </c>
      <c r="C17" s="0" t="n">
        <v>0.810205494</v>
      </c>
      <c r="D17" s="0" t="n">
        <v>0.0256373776570874</v>
      </c>
      <c r="G17" s="0" t="s">
        <v>345</v>
      </c>
      <c r="H17" s="0" t="s">
        <v>346</v>
      </c>
      <c r="I17" s="0" t="n">
        <v>0.00672851194312532</v>
      </c>
      <c r="J17" s="0" t="n">
        <v>0.988305655</v>
      </c>
      <c r="M17" s="0" t="s">
        <v>186</v>
      </c>
      <c r="N17" s="0" t="s">
        <v>349</v>
      </c>
      <c r="O17" s="0" t="n">
        <v>0.821460423587983</v>
      </c>
      <c r="P17" s="0" t="s">
        <v>349</v>
      </c>
      <c r="Q17" s="0" t="n">
        <v>0.928247909</v>
      </c>
    </row>
    <row r="18" customFormat="false" ht="15.75" hidden="false" customHeight="false" outlineLevel="0" collapsed="false">
      <c r="A18" s="0" t="s">
        <v>204</v>
      </c>
      <c r="B18" s="0" t="s">
        <v>205</v>
      </c>
      <c r="C18" s="0" t="n">
        <v>0.97009137</v>
      </c>
      <c r="D18" s="0" t="n">
        <v>0.0267753792663759</v>
      </c>
      <c r="E18" s="63"/>
      <c r="G18" s="0" t="s">
        <v>347</v>
      </c>
      <c r="H18" s="0" t="s">
        <v>348</v>
      </c>
      <c r="I18" s="0" t="n">
        <v>0.0642327884694644</v>
      </c>
      <c r="J18" s="0" t="n">
        <v>0.96987039</v>
      </c>
      <c r="M18" s="0" t="s">
        <v>186</v>
      </c>
      <c r="N18" s="0" t="s">
        <v>187</v>
      </c>
      <c r="O18" s="0" t="n">
        <v>0.874458904</v>
      </c>
      <c r="P18" s="0" t="s">
        <v>187</v>
      </c>
      <c r="Q18" s="0" t="n">
        <v>0.672268830684572</v>
      </c>
    </row>
    <row r="19" customFormat="false" ht="15.75" hidden="false" customHeight="false" outlineLevel="0" collapsed="false">
      <c r="A19" s="0" t="s">
        <v>218</v>
      </c>
      <c r="B19" s="0" t="s">
        <v>219</v>
      </c>
      <c r="C19" s="0" t="n">
        <v>0.989685098</v>
      </c>
      <c r="D19" s="0" t="n">
        <v>0.0274442805585749</v>
      </c>
      <c r="G19" s="0" t="s">
        <v>350</v>
      </c>
      <c r="H19" s="0" t="s">
        <v>351</v>
      </c>
      <c r="I19" s="0" t="n">
        <v>0.0384465120546841</v>
      </c>
      <c r="J19" s="0" t="n">
        <v>0.889108505</v>
      </c>
      <c r="M19" s="0" t="s">
        <v>230</v>
      </c>
      <c r="N19" s="0" t="s">
        <v>231</v>
      </c>
      <c r="O19" s="0" t="n">
        <v>0.955795535</v>
      </c>
      <c r="P19" s="0" t="s">
        <v>402</v>
      </c>
      <c r="Q19" s="0" t="n">
        <v>0.99623409</v>
      </c>
    </row>
    <row r="20" customFormat="false" ht="15.75" hidden="false" customHeight="false" outlineLevel="0" collapsed="false">
      <c r="A20" s="0" t="s">
        <v>184</v>
      </c>
      <c r="B20" s="0" t="s">
        <v>185</v>
      </c>
      <c r="C20" s="0" t="n">
        <v>0.89791651</v>
      </c>
      <c r="D20" s="0" t="n">
        <v>0.0275781141699186</v>
      </c>
      <c r="G20" s="0" t="s">
        <v>352</v>
      </c>
      <c r="H20" s="0" t="s">
        <v>353</v>
      </c>
      <c r="I20" s="0" t="n">
        <v>0.0411955285003378</v>
      </c>
      <c r="J20" s="0" t="n">
        <v>0.803213922</v>
      </c>
      <c r="M20" s="0" t="s">
        <v>166</v>
      </c>
      <c r="N20" s="0" t="s">
        <v>167</v>
      </c>
      <c r="O20" s="0" t="n">
        <v>0.830513854304543</v>
      </c>
      <c r="P20" s="0" t="s">
        <v>167</v>
      </c>
      <c r="Q20" s="0" t="n">
        <v>0.987687398</v>
      </c>
    </row>
    <row r="21" customFormat="false" ht="15.75" hidden="false" customHeight="false" outlineLevel="0" collapsed="false">
      <c r="A21" s="0" t="s">
        <v>178</v>
      </c>
      <c r="B21" s="0" t="s">
        <v>179</v>
      </c>
      <c r="C21" s="0" t="n">
        <v>0.832083211</v>
      </c>
      <c r="D21" s="0" t="n">
        <v>0.0279887530097025</v>
      </c>
      <c r="G21" s="0" t="s">
        <v>354</v>
      </c>
      <c r="H21" s="0" t="s">
        <v>355</v>
      </c>
      <c r="I21" s="0" t="n">
        <v>0.236390224191296</v>
      </c>
      <c r="J21" s="0" t="n">
        <v>0.862996</v>
      </c>
      <c r="M21" s="0" t="s">
        <v>208</v>
      </c>
      <c r="N21" s="0" t="s">
        <v>209</v>
      </c>
      <c r="O21" s="0" t="n">
        <v>0.907524571783491</v>
      </c>
      <c r="P21" s="0" t="s">
        <v>209</v>
      </c>
      <c r="Q21" s="0" t="n">
        <v>0.934792778</v>
      </c>
    </row>
    <row r="22" customFormat="false" ht="15.75" hidden="false" customHeight="false" outlineLevel="0" collapsed="false">
      <c r="A22" s="0" t="s">
        <v>278</v>
      </c>
      <c r="B22" s="0" t="s">
        <v>279</v>
      </c>
      <c r="C22" s="0" t="n">
        <v>0.840290052</v>
      </c>
      <c r="D22" s="0" t="n">
        <v>0.0292173136414953</v>
      </c>
      <c r="G22" s="0" t="s">
        <v>356</v>
      </c>
      <c r="H22" s="0" t="s">
        <v>357</v>
      </c>
      <c r="I22" s="0" t="n">
        <v>0.0456231143960118</v>
      </c>
      <c r="J22" s="0" t="n">
        <v>0.971030059</v>
      </c>
      <c r="M22" s="0" t="s">
        <v>198</v>
      </c>
      <c r="N22" s="0" t="s">
        <v>199</v>
      </c>
      <c r="O22" s="0" t="n">
        <v>0.844647579</v>
      </c>
      <c r="P22" s="0" t="s">
        <v>362</v>
      </c>
      <c r="Q22" s="0" t="n">
        <v>0.924218404</v>
      </c>
    </row>
    <row r="23" customFormat="false" ht="15.75" hidden="false" customHeight="false" outlineLevel="0" collapsed="false">
      <c r="A23" s="0" t="s">
        <v>238</v>
      </c>
      <c r="B23" s="0" t="s">
        <v>239</v>
      </c>
      <c r="C23" s="0" t="n">
        <v>0.870834831</v>
      </c>
      <c r="D23" s="0" t="n">
        <v>0.0317611286309824</v>
      </c>
      <c r="G23" s="0" t="s">
        <v>358</v>
      </c>
      <c r="H23" s="0" t="s">
        <v>359</v>
      </c>
      <c r="I23" s="0" t="n">
        <v>0.464194297018652</v>
      </c>
      <c r="J23" s="0" t="n">
        <v>0.916444476</v>
      </c>
      <c r="M23" s="0" t="s">
        <v>299</v>
      </c>
      <c r="N23" s="0" t="s">
        <v>300</v>
      </c>
      <c r="O23" s="0" t="n">
        <v>0.952745042</v>
      </c>
      <c r="P23" s="0" t="s">
        <v>518</v>
      </c>
      <c r="Q23" s="0" t="n">
        <v>0.962157423</v>
      </c>
    </row>
    <row r="24" customFormat="false" ht="15.75" hidden="false" customHeight="false" outlineLevel="0" collapsed="false">
      <c r="A24" s="0" t="s">
        <v>156</v>
      </c>
      <c r="B24" s="0" t="s">
        <v>157</v>
      </c>
      <c r="C24" s="0" t="n">
        <v>0.967116849</v>
      </c>
      <c r="D24" s="0" t="n">
        <v>0.0319487603750996</v>
      </c>
      <c r="G24" s="0" t="s">
        <v>360</v>
      </c>
      <c r="H24" s="0" t="s">
        <v>361</v>
      </c>
      <c r="I24" s="0" t="n">
        <v>0.0406403352570394</v>
      </c>
      <c r="J24" s="0" t="n">
        <v>0.871226616</v>
      </c>
      <c r="M24" s="0" t="s">
        <v>202</v>
      </c>
      <c r="N24" s="0" t="s">
        <v>203</v>
      </c>
      <c r="O24" s="0" t="n">
        <v>0.966850617</v>
      </c>
      <c r="P24" s="0" t="s">
        <v>363</v>
      </c>
      <c r="Q24" s="0" t="n">
        <v>0.993713343</v>
      </c>
    </row>
    <row r="25" customFormat="false" ht="15.75" hidden="false" customHeight="false" outlineLevel="0" collapsed="false">
      <c r="A25" s="0" t="s">
        <v>249</v>
      </c>
      <c r="B25" s="0" t="s">
        <v>250</v>
      </c>
      <c r="C25" s="0" t="n">
        <v>0.9511095</v>
      </c>
      <c r="D25" s="0" t="n">
        <v>0.0328616313358365</v>
      </c>
      <c r="G25" s="0" t="s">
        <v>364</v>
      </c>
      <c r="H25" s="0" t="s">
        <v>357</v>
      </c>
      <c r="I25" s="0" t="n">
        <v>0.0452524719467295</v>
      </c>
      <c r="J25" s="0" t="n">
        <v>0.971213516</v>
      </c>
      <c r="M25" s="0" t="s">
        <v>216</v>
      </c>
      <c r="N25" s="0" t="s">
        <v>217</v>
      </c>
      <c r="O25" s="0" t="n">
        <v>0.94661796</v>
      </c>
      <c r="P25" s="0" t="s">
        <v>381</v>
      </c>
      <c r="Q25" s="0" t="n">
        <v>0.984897818</v>
      </c>
    </row>
    <row r="26" customFormat="false" ht="15.75" hidden="false" customHeight="false" outlineLevel="0" collapsed="false">
      <c r="A26" s="0" t="s">
        <v>214</v>
      </c>
      <c r="B26" s="0" t="s">
        <v>215</v>
      </c>
      <c r="C26" s="0" t="n">
        <v>0.941308574</v>
      </c>
      <c r="D26" s="0" t="n">
        <v>0.0336835512961167</v>
      </c>
      <c r="G26" s="0" t="s">
        <v>365</v>
      </c>
      <c r="H26" s="0" t="s">
        <v>366</v>
      </c>
      <c r="I26" s="0" t="n">
        <v>0.0580070193548516</v>
      </c>
      <c r="J26" s="0" t="n">
        <v>0.856176363</v>
      </c>
      <c r="M26" s="0" t="s">
        <v>280</v>
      </c>
      <c r="N26" s="0" t="s">
        <v>281</v>
      </c>
      <c r="O26" s="0" t="n">
        <v>0.838099942</v>
      </c>
      <c r="P26" s="0" t="s">
        <v>491</v>
      </c>
      <c r="Q26" s="0" t="n">
        <v>0.942901919</v>
      </c>
    </row>
    <row r="27" customFormat="false" ht="15.75" hidden="false" customHeight="false" outlineLevel="0" collapsed="false">
      <c r="A27" s="0" t="s">
        <v>242</v>
      </c>
      <c r="B27" s="0" t="s">
        <v>239</v>
      </c>
      <c r="C27" s="0" t="n">
        <v>0.885037358</v>
      </c>
      <c r="D27" s="0" t="n">
        <v>0.0351889095635665</v>
      </c>
      <c r="G27" s="0" t="s">
        <v>367</v>
      </c>
      <c r="H27" s="0" t="s">
        <v>368</v>
      </c>
      <c r="I27" s="0" t="n">
        <v>0.400125855371235</v>
      </c>
      <c r="J27" s="0" t="n">
        <v>0.833599005</v>
      </c>
      <c r="M27" s="0" t="s">
        <v>303</v>
      </c>
      <c r="N27" s="0" t="s">
        <v>304</v>
      </c>
      <c r="O27" s="0" t="n">
        <v>0.895756978</v>
      </c>
      <c r="P27" s="0" t="s">
        <v>519</v>
      </c>
      <c r="Q27" s="0" t="n">
        <v>0.818908763</v>
      </c>
    </row>
    <row r="28" customFormat="false" ht="15.75" hidden="false" customHeight="false" outlineLevel="0" collapsed="false">
      <c r="A28" s="0" t="s">
        <v>234</v>
      </c>
      <c r="B28" s="0" t="s">
        <v>235</v>
      </c>
      <c r="C28" s="0" t="n">
        <v>0.91809761</v>
      </c>
      <c r="D28" s="0" t="n">
        <v>0.0361401603439165</v>
      </c>
      <c r="G28" s="0" t="s">
        <v>369</v>
      </c>
      <c r="H28" s="0" t="s">
        <v>370</v>
      </c>
      <c r="I28" s="0" t="n">
        <v>0.0993569174426973</v>
      </c>
      <c r="J28" s="0" t="n">
        <v>0.863967814</v>
      </c>
      <c r="M28" s="0" t="s">
        <v>255</v>
      </c>
      <c r="N28" s="0" t="s">
        <v>252</v>
      </c>
      <c r="O28" s="0" t="n">
        <v>0.862326564</v>
      </c>
      <c r="P28" s="0" t="s">
        <v>435</v>
      </c>
      <c r="Q28" s="0" t="n">
        <v>0.964880685</v>
      </c>
    </row>
    <row r="29" customFormat="false" ht="15.75" hidden="false" customHeight="false" outlineLevel="0" collapsed="false">
      <c r="A29" s="0" t="s">
        <v>247</v>
      </c>
      <c r="B29" s="0" t="s">
        <v>248</v>
      </c>
      <c r="C29" s="0" t="n">
        <v>0.940328398</v>
      </c>
      <c r="D29" s="0" t="n">
        <v>0.0413088831799448</v>
      </c>
      <c r="G29" s="0" t="s">
        <v>371</v>
      </c>
      <c r="H29" s="0" t="s">
        <v>361</v>
      </c>
      <c r="I29" s="0" t="n">
        <v>0.0421291733151199</v>
      </c>
      <c r="J29" s="0" t="n">
        <v>0.873544292</v>
      </c>
      <c r="M29" s="0" t="s">
        <v>292</v>
      </c>
      <c r="N29" s="0" t="s">
        <v>291</v>
      </c>
      <c r="O29" s="0" t="n">
        <v>0.985998328603583</v>
      </c>
      <c r="P29" s="0" t="s">
        <v>291</v>
      </c>
      <c r="Q29" s="0" t="n">
        <v>0.99035869</v>
      </c>
    </row>
    <row r="30" customFormat="false" ht="15.75" hidden="false" customHeight="false" outlineLevel="0" collapsed="false">
      <c r="A30" s="0" t="s">
        <v>313</v>
      </c>
      <c r="B30" s="0" t="s">
        <v>314</v>
      </c>
      <c r="C30" s="0" t="n">
        <v>0.854550282</v>
      </c>
      <c r="D30" s="0" t="n">
        <v>0.0417145981092807</v>
      </c>
      <c r="G30" s="0" t="s">
        <v>372</v>
      </c>
      <c r="H30" s="0" t="s">
        <v>373</v>
      </c>
      <c r="I30" s="0" t="n">
        <v>0.0539751770658084</v>
      </c>
      <c r="J30" s="0" t="n">
        <v>0.881186776</v>
      </c>
      <c r="M30" s="0" t="s">
        <v>240</v>
      </c>
      <c r="N30" s="0" t="s">
        <v>241</v>
      </c>
      <c r="O30" s="0" t="n">
        <v>0.989204082</v>
      </c>
      <c r="P30" s="0" t="s">
        <v>420</v>
      </c>
      <c r="Q30" s="0" t="n">
        <v>0.949852291</v>
      </c>
    </row>
    <row r="31" customFormat="false" ht="15.75" hidden="false" customHeight="false" outlineLevel="0" collapsed="false">
      <c r="A31" s="0" t="s">
        <v>321</v>
      </c>
      <c r="B31" s="0" t="s">
        <v>322</v>
      </c>
      <c r="C31" s="0" t="n">
        <v>0.988901829</v>
      </c>
      <c r="D31" s="0" t="n">
        <v>0.0424495353634511</v>
      </c>
      <c r="G31" s="0" t="s">
        <v>374</v>
      </c>
      <c r="H31" s="0" t="s">
        <v>375</v>
      </c>
      <c r="I31" s="0" t="n">
        <v>0.359941244095367</v>
      </c>
      <c r="J31" s="0" t="n">
        <v>0.877062058</v>
      </c>
      <c r="M31" s="0" t="s">
        <v>172</v>
      </c>
      <c r="N31" s="0" t="s">
        <v>173</v>
      </c>
      <c r="O31" s="0" t="n">
        <v>0.817521668536919</v>
      </c>
      <c r="P31" s="0" t="s">
        <v>173</v>
      </c>
      <c r="Q31" s="0" t="n">
        <v>0.914923099</v>
      </c>
    </row>
    <row r="32" customFormat="false" ht="15.75" hidden="false" customHeight="false" outlineLevel="0" collapsed="false">
      <c r="A32" s="0" t="s">
        <v>268</v>
      </c>
      <c r="B32" s="0" t="s">
        <v>269</v>
      </c>
      <c r="C32" s="0" t="n">
        <v>0.955422518</v>
      </c>
      <c r="D32" s="0" t="n">
        <v>0.0492697457118593</v>
      </c>
      <c r="G32" s="0" t="s">
        <v>377</v>
      </c>
      <c r="H32" s="0" t="s">
        <v>378</v>
      </c>
      <c r="I32" s="0" t="n">
        <v>0.0413271858678771</v>
      </c>
      <c r="J32" s="0" t="n">
        <v>0.981393464</v>
      </c>
      <c r="M32" s="0" t="s">
        <v>284</v>
      </c>
      <c r="N32" s="0" t="s">
        <v>285</v>
      </c>
      <c r="O32" s="0" t="n">
        <v>0.984032481</v>
      </c>
      <c r="P32" s="0" t="s">
        <v>494</v>
      </c>
      <c r="Q32" s="0" t="n">
        <v>1</v>
      </c>
    </row>
    <row r="33" customFormat="false" ht="15.75" hidden="false" customHeight="false" outlineLevel="0" collapsed="false">
      <c r="A33" s="0" t="s">
        <v>168</v>
      </c>
      <c r="B33" s="0" t="s">
        <v>169</v>
      </c>
      <c r="C33" s="0" t="n">
        <v>0.997444377</v>
      </c>
      <c r="D33" s="0" t="n">
        <v>0.0824653285677744</v>
      </c>
      <c r="G33" s="0" t="s">
        <v>379</v>
      </c>
      <c r="H33" s="0" t="s">
        <v>380</v>
      </c>
      <c r="I33" s="0" t="n">
        <v>0.0467141333549807</v>
      </c>
      <c r="J33" s="0" t="n">
        <v>0.902747871</v>
      </c>
      <c r="M33" s="0" t="s">
        <v>295</v>
      </c>
      <c r="N33" s="0" t="s">
        <v>296</v>
      </c>
      <c r="O33" s="0" t="n">
        <v>0.876813302</v>
      </c>
      <c r="P33" s="0" t="s">
        <v>515</v>
      </c>
      <c r="Q33" s="0" t="n">
        <v>0.809646254</v>
      </c>
    </row>
    <row r="34" customFormat="false" ht="15.75" hidden="false" customHeight="false" outlineLevel="0" collapsed="false">
      <c r="A34" s="0" t="s">
        <v>311</v>
      </c>
      <c r="B34" s="0" t="s">
        <v>312</v>
      </c>
      <c r="C34" s="0" t="n">
        <v>0.931646171</v>
      </c>
      <c r="D34" s="0" t="n">
        <v>0.082905754711116</v>
      </c>
      <c r="G34" s="0" t="s">
        <v>382</v>
      </c>
      <c r="H34" s="0" t="s">
        <v>383</v>
      </c>
      <c r="I34" s="0" t="n">
        <v>0.0383908628084091</v>
      </c>
      <c r="J34" s="0" t="n">
        <v>0.842041082</v>
      </c>
      <c r="M34" s="0" t="s">
        <v>236</v>
      </c>
      <c r="N34" s="0" t="s">
        <v>237</v>
      </c>
      <c r="O34" s="0" t="n">
        <v>0.978431400934584</v>
      </c>
      <c r="P34" s="0" t="s">
        <v>237</v>
      </c>
      <c r="Q34" s="0" t="n">
        <v>0.956507445</v>
      </c>
    </row>
    <row r="35" customFormat="false" ht="15.75" hidden="false" customHeight="false" outlineLevel="0" collapsed="false">
      <c r="A35" s="0" t="s">
        <v>212</v>
      </c>
      <c r="B35" s="0" t="s">
        <v>213</v>
      </c>
      <c r="C35" s="0" t="n">
        <v>0.824252736</v>
      </c>
      <c r="D35" s="0" t="n">
        <v>0.0867334610380879</v>
      </c>
      <c r="G35" s="0" t="s">
        <v>384</v>
      </c>
      <c r="H35" s="0" t="s">
        <v>385</v>
      </c>
      <c r="I35" s="0" t="n">
        <v>0.310013381137598</v>
      </c>
      <c r="J35" s="0" t="n">
        <v>0.897267038</v>
      </c>
      <c r="M35" s="0" t="s">
        <v>176</v>
      </c>
      <c r="N35" s="0" t="s">
        <v>177</v>
      </c>
      <c r="O35" s="0" t="n">
        <v>0.992732056</v>
      </c>
      <c r="P35" s="0" t="s">
        <v>338</v>
      </c>
      <c r="Q35" s="0" t="n">
        <v>0.922751239</v>
      </c>
    </row>
    <row r="36" customFormat="false" ht="15.75" hidden="false" customHeight="false" outlineLevel="0" collapsed="false">
      <c r="A36" s="0" t="s">
        <v>220</v>
      </c>
      <c r="B36" s="0" t="s">
        <v>221</v>
      </c>
      <c r="C36" s="0" t="n">
        <v>0.859981273</v>
      </c>
      <c r="D36" s="0" t="n">
        <v>0.0935542087877513</v>
      </c>
      <c r="E36" s="63"/>
      <c r="G36" s="0" t="s">
        <v>386</v>
      </c>
      <c r="H36" s="0" t="s">
        <v>387</v>
      </c>
      <c r="I36" s="0" t="n">
        <v>0.561360338308709</v>
      </c>
      <c r="J36" s="0" t="n">
        <v>0.884540721</v>
      </c>
      <c r="M36" s="0" t="s">
        <v>317</v>
      </c>
      <c r="N36" s="0" t="s">
        <v>318</v>
      </c>
      <c r="O36" s="0" t="n">
        <v>0.811989252</v>
      </c>
      <c r="P36" s="0" t="s">
        <v>526</v>
      </c>
      <c r="Q36" s="0" t="n">
        <v>0.833875047</v>
      </c>
    </row>
    <row r="37" customFormat="false" ht="15.75" hidden="false" customHeight="false" outlineLevel="0" collapsed="false">
      <c r="A37" s="0" t="s">
        <v>301</v>
      </c>
      <c r="B37" s="0" t="s">
        <v>302</v>
      </c>
      <c r="C37" s="0" t="n">
        <v>0.93834835</v>
      </c>
      <c r="D37" s="0" t="n">
        <v>0.111024246460343</v>
      </c>
      <c r="G37" s="0" t="s">
        <v>388</v>
      </c>
      <c r="H37" s="0" t="s">
        <v>389</v>
      </c>
      <c r="I37" s="0" t="n">
        <v>0.0664423738113755</v>
      </c>
      <c r="J37" s="0" t="n">
        <v>0.910613017</v>
      </c>
      <c r="M37" s="0" t="s">
        <v>262</v>
      </c>
      <c r="N37" s="0" t="s">
        <v>263</v>
      </c>
      <c r="O37" s="0" t="n">
        <v>0.968825098</v>
      </c>
      <c r="P37" s="0" t="s">
        <v>450</v>
      </c>
      <c r="Q37" s="0" t="n">
        <v>0.84463606</v>
      </c>
    </row>
    <row r="38" customFormat="false" ht="15.75" hidden="false" customHeight="false" outlineLevel="0" collapsed="false">
      <c r="A38" s="0" t="s">
        <v>253</v>
      </c>
      <c r="B38" s="0" t="s">
        <v>254</v>
      </c>
      <c r="C38" s="0" t="n">
        <v>0.929287197</v>
      </c>
      <c r="D38" s="0" t="n">
        <v>0.127119834174515</v>
      </c>
      <c r="G38" s="0" t="s">
        <v>390</v>
      </c>
      <c r="H38" s="0" t="s">
        <v>391</v>
      </c>
      <c r="I38" s="0" t="n">
        <v>0.00206913112794359</v>
      </c>
      <c r="J38" s="0" t="n">
        <v>0.957462586</v>
      </c>
      <c r="M38" s="0" t="s">
        <v>270</v>
      </c>
      <c r="N38" s="0" t="s">
        <v>271</v>
      </c>
      <c r="O38" s="0" t="n">
        <v>0.968128465</v>
      </c>
      <c r="P38" s="0" t="s">
        <v>459</v>
      </c>
      <c r="Q38" s="0" t="n">
        <v>0.958423604</v>
      </c>
    </row>
    <row r="39" customFormat="false" ht="15.75" hidden="false" customHeight="false" outlineLevel="0" collapsed="false">
      <c r="A39" s="0" t="s">
        <v>174</v>
      </c>
      <c r="B39" s="0" t="s">
        <v>175</v>
      </c>
      <c r="C39" s="0" t="n">
        <v>0.807551269</v>
      </c>
      <c r="D39" s="0" t="n">
        <v>0.155190806816765</v>
      </c>
      <c r="G39" s="0" t="s">
        <v>392</v>
      </c>
      <c r="H39" s="0" t="s">
        <v>393</v>
      </c>
      <c r="I39" s="0" t="n">
        <v>0.0744277982136997</v>
      </c>
      <c r="J39" s="0" t="n">
        <v>0.903377422</v>
      </c>
      <c r="M39" s="0" t="s">
        <v>272</v>
      </c>
      <c r="N39" s="0" t="s">
        <v>273</v>
      </c>
      <c r="O39" s="0" t="n">
        <v>0.949452203895951</v>
      </c>
      <c r="P39" s="0" t="s">
        <v>273</v>
      </c>
      <c r="Q39" s="0" t="n">
        <v>0.948600649</v>
      </c>
    </row>
    <row r="40" customFormat="false" ht="15.75" hidden="false" customHeight="false" outlineLevel="0" collapsed="false">
      <c r="A40" s="0" t="s">
        <v>256</v>
      </c>
      <c r="B40" s="0" t="s">
        <v>257</v>
      </c>
      <c r="C40" s="0" t="n">
        <v>0.999991163</v>
      </c>
      <c r="D40" s="0" t="n">
        <v>0.185590771558795</v>
      </c>
      <c r="G40" s="0" t="s">
        <v>394</v>
      </c>
      <c r="H40" s="0" t="s">
        <v>395</v>
      </c>
      <c r="I40" s="0" t="n">
        <v>0.0463593722268619</v>
      </c>
      <c r="J40" s="0" t="n">
        <v>0.906384952</v>
      </c>
      <c r="M40" s="0" t="s">
        <v>286</v>
      </c>
      <c r="N40" s="0" t="s">
        <v>287</v>
      </c>
      <c r="O40" s="0" t="n">
        <v>0.827909449593292</v>
      </c>
      <c r="P40" s="0" t="s">
        <v>287</v>
      </c>
      <c r="Q40" s="0" t="n">
        <v>0.925766086</v>
      </c>
    </row>
    <row r="41" customFormat="false" ht="15.75" hidden="false" customHeight="false" outlineLevel="0" collapsed="false">
      <c r="A41" s="0" t="s">
        <v>297</v>
      </c>
      <c r="B41" s="0" t="s">
        <v>298</v>
      </c>
      <c r="C41" s="0" t="n">
        <v>0.976015883</v>
      </c>
      <c r="D41" s="0" t="n">
        <v>0.194576902752975</v>
      </c>
      <c r="G41" s="0" t="s">
        <v>396</v>
      </c>
      <c r="H41" s="0" t="s">
        <v>397</v>
      </c>
      <c r="I41" s="0" t="n">
        <v>0.289160601975331</v>
      </c>
      <c r="J41" s="0" t="n">
        <v>0.982862758</v>
      </c>
      <c r="M41" s="0" t="s">
        <v>274</v>
      </c>
      <c r="N41" s="0" t="s">
        <v>275</v>
      </c>
      <c r="O41" s="0" t="n">
        <v>0.824398652</v>
      </c>
      <c r="P41" s="0" t="s">
        <v>466</v>
      </c>
      <c r="Q41" s="0" t="n">
        <v>0.950631993</v>
      </c>
    </row>
    <row r="42" customFormat="false" ht="15.75" hidden="false" customHeight="false" outlineLevel="0" collapsed="false">
      <c r="A42" s="0" t="s">
        <v>309</v>
      </c>
      <c r="B42" s="0" t="s">
        <v>310</v>
      </c>
      <c r="C42" s="0" t="n">
        <v>0.973351011</v>
      </c>
      <c r="D42" s="0" t="n">
        <v>0.196142709122353</v>
      </c>
      <c r="G42" s="0" t="s">
        <v>399</v>
      </c>
      <c r="H42" s="0" t="s">
        <v>400</v>
      </c>
      <c r="I42" s="0" t="n">
        <v>0.0547572389787864</v>
      </c>
      <c r="J42" s="0" t="n">
        <v>0.996029357</v>
      </c>
      <c r="M42" s="0" t="s">
        <v>180</v>
      </c>
      <c r="N42" s="0" t="s">
        <v>181</v>
      </c>
      <c r="O42" s="0" t="n">
        <v>0.948220047632262</v>
      </c>
      <c r="P42" s="0" t="s">
        <v>181</v>
      </c>
      <c r="Q42" s="0" t="n">
        <v>0.986763149</v>
      </c>
    </row>
    <row r="43" customFormat="false" ht="15.75" hidden="false" customHeight="false" outlineLevel="0" collapsed="false">
      <c r="A43" s="0" t="s">
        <v>170</v>
      </c>
      <c r="B43" s="0" t="s">
        <v>171</v>
      </c>
      <c r="C43" s="0" t="n">
        <v>0.9079478</v>
      </c>
      <c r="D43" s="0" t="n">
        <v>0.384513488800079</v>
      </c>
      <c r="G43" s="0" t="s">
        <v>403</v>
      </c>
      <c r="H43" s="0" t="s">
        <v>404</v>
      </c>
      <c r="I43" s="0" t="n">
        <v>0.00968287952323344</v>
      </c>
      <c r="J43" s="0" t="n">
        <v>0.995886058</v>
      </c>
      <c r="M43" s="0" t="s">
        <v>192</v>
      </c>
      <c r="N43" s="0" t="s">
        <v>193</v>
      </c>
      <c r="O43" s="0" t="n">
        <v>0.920627142974954</v>
      </c>
      <c r="P43" s="0" t="s">
        <v>193</v>
      </c>
      <c r="Q43" s="0" t="n">
        <v>0.910101068</v>
      </c>
    </row>
    <row r="44" customFormat="false" ht="15.75" hidden="false" customHeight="false" outlineLevel="0" collapsed="false">
      <c r="A44" s="0" t="s">
        <v>260</v>
      </c>
      <c r="B44" s="0" t="s">
        <v>261</v>
      </c>
      <c r="C44" s="0" t="n">
        <v>0.970479644</v>
      </c>
      <c r="D44" s="0" t="n">
        <v>0.408313268196804</v>
      </c>
      <c r="G44" s="0" t="s">
        <v>405</v>
      </c>
      <c r="H44" s="0" t="s">
        <v>406</v>
      </c>
      <c r="I44" s="0" t="n">
        <v>0.0338538756785348</v>
      </c>
      <c r="J44" s="0" t="n">
        <v>0.871086049</v>
      </c>
      <c r="M44" s="0" t="s">
        <v>243</v>
      </c>
      <c r="N44" s="0" t="s">
        <v>244</v>
      </c>
      <c r="O44" s="0" t="n">
        <v>0.915843761101367</v>
      </c>
      <c r="P44" s="0" t="s">
        <v>244</v>
      </c>
      <c r="Q44" s="0" t="n">
        <v>0.968248963</v>
      </c>
    </row>
    <row r="45" customFormat="false" ht="15.75" hidden="false" customHeight="false" outlineLevel="0" collapsed="false">
      <c r="A45" s="0" t="s">
        <v>164</v>
      </c>
      <c r="B45" s="0" t="s">
        <v>165</v>
      </c>
      <c r="C45" s="0" t="n">
        <v>0.993859155</v>
      </c>
      <c r="D45" s="0" t="n">
        <v>0.627077588558125</v>
      </c>
      <c r="G45" s="0" t="s">
        <v>407</v>
      </c>
      <c r="H45" s="0" t="s">
        <v>408</v>
      </c>
      <c r="I45" s="0" t="n">
        <v>0.442569838386312</v>
      </c>
      <c r="J45" s="0" t="n">
        <v>0.846861183</v>
      </c>
      <c r="M45" s="0" t="s">
        <v>182</v>
      </c>
      <c r="N45" s="0" t="s">
        <v>183</v>
      </c>
      <c r="O45" s="0" t="n">
        <v>0.99587869203005</v>
      </c>
      <c r="P45" s="0" t="s">
        <v>183</v>
      </c>
      <c r="Q45" s="0" t="n">
        <v>0.956838337</v>
      </c>
    </row>
    <row r="46" customFormat="false" ht="15.75" hidden="false" customHeight="false" outlineLevel="0" collapsed="false">
      <c r="A46" s="0" t="s">
        <v>154</v>
      </c>
      <c r="B46" s="0" t="s">
        <v>155</v>
      </c>
      <c r="C46" s="0" t="n">
        <v>0.801050318</v>
      </c>
      <c r="D46" s="0" t="n">
        <v>0.717706031156861</v>
      </c>
      <c r="G46" s="0" t="s">
        <v>409</v>
      </c>
      <c r="H46" s="0" t="s">
        <v>406</v>
      </c>
      <c r="I46" s="0" t="n">
        <v>0.0336948074245275</v>
      </c>
      <c r="J46" s="0" t="n">
        <v>0.870968614</v>
      </c>
      <c r="M46" s="21" t="s">
        <v>489</v>
      </c>
      <c r="N46" s="0" t="s">
        <v>294</v>
      </c>
      <c r="O46" s="0" t="n">
        <v>0.953658009</v>
      </c>
      <c r="P46" s="0" t="s">
        <v>512</v>
      </c>
      <c r="Q46" s="0" t="n">
        <v>0.964602992</v>
      </c>
    </row>
    <row r="47" customFormat="false" ht="15.75" hidden="false" customHeight="false" outlineLevel="0" collapsed="false">
      <c r="A47" s="0" t="s">
        <v>194</v>
      </c>
      <c r="B47" s="0" t="s">
        <v>195</v>
      </c>
      <c r="C47" s="0" t="n">
        <v>0.929106915</v>
      </c>
      <c r="D47" s="0" t="n">
        <v>0.762639012794174</v>
      </c>
      <c r="G47" s="0" t="s">
        <v>410</v>
      </c>
      <c r="H47" s="0" t="s">
        <v>411</v>
      </c>
      <c r="I47" s="0" t="n">
        <v>0.0531736800672374</v>
      </c>
      <c r="J47" s="0" t="n">
        <v>0.907851297</v>
      </c>
      <c r="M47" s="0" t="s">
        <v>226</v>
      </c>
      <c r="N47" s="0" t="s">
        <v>227</v>
      </c>
      <c r="O47" s="0" t="n">
        <v>0.81909518</v>
      </c>
      <c r="P47" s="0" t="s">
        <v>398</v>
      </c>
      <c r="Q47" s="0" t="n">
        <v>0.992941136</v>
      </c>
    </row>
    <row r="48" customFormat="false" ht="15.75" hidden="false" customHeight="false" outlineLevel="0" collapsed="false">
      <c r="A48" s="0" t="s">
        <v>266</v>
      </c>
      <c r="B48" s="0" t="s">
        <v>267</v>
      </c>
      <c r="C48" s="0" t="n">
        <v>0.998912804</v>
      </c>
      <c r="D48" s="70" t="s">
        <v>139</v>
      </c>
      <c r="E48" s="63"/>
      <c r="G48" s="0" t="s">
        <v>412</v>
      </c>
      <c r="H48" s="0" t="s">
        <v>413</v>
      </c>
      <c r="I48" s="0" t="n">
        <v>0.0412905537282788</v>
      </c>
      <c r="J48" s="0" t="n">
        <v>0.930248591</v>
      </c>
      <c r="M48" s="0" t="s">
        <v>206</v>
      </c>
      <c r="N48" s="0" t="s">
        <v>207</v>
      </c>
      <c r="O48" s="0" t="n">
        <v>0.932347877</v>
      </c>
      <c r="P48" s="0" t="s">
        <v>376</v>
      </c>
      <c r="Q48" s="0" t="n">
        <v>0.899725921</v>
      </c>
    </row>
    <row r="49" customFormat="false" ht="15.75" hidden="false" customHeight="false" outlineLevel="0" collapsed="false">
      <c r="A49" s="0" t="s">
        <v>282</v>
      </c>
      <c r="B49" s="0" t="s">
        <v>283</v>
      </c>
      <c r="C49" s="0" t="n">
        <v>0.931970295</v>
      </c>
      <c r="D49" s="70" t="s">
        <v>139</v>
      </c>
      <c r="G49" s="0" t="s">
        <v>414</v>
      </c>
      <c r="H49" s="0" t="s">
        <v>415</v>
      </c>
      <c r="I49" s="0" t="n">
        <v>0.126160881460988</v>
      </c>
      <c r="J49" s="0" t="n">
        <v>0.970422441</v>
      </c>
      <c r="M49" s="0" t="s">
        <v>305</v>
      </c>
      <c r="N49" s="0" t="s">
        <v>306</v>
      </c>
      <c r="O49" s="0" t="n">
        <v>0.000238568048867544</v>
      </c>
      <c r="P49" s="0" t="s">
        <v>518</v>
      </c>
      <c r="Q49" s="0" t="n">
        <v>0.945493518</v>
      </c>
    </row>
    <row r="50" customFormat="false" ht="15.75" hidden="false" customHeight="false" outlineLevel="0" collapsed="false">
      <c r="G50" s="0" t="s">
        <v>416</v>
      </c>
      <c r="H50" s="0" t="s">
        <v>417</v>
      </c>
      <c r="I50" s="0" t="n">
        <v>0.0419920441445275</v>
      </c>
      <c r="J50" s="0" t="n">
        <v>0.835475274</v>
      </c>
    </row>
    <row r="51" customFormat="false" ht="15.75" hidden="false" customHeight="false" outlineLevel="0" collapsed="false">
      <c r="G51" s="0" t="s">
        <v>418</v>
      </c>
      <c r="H51" s="0" t="s">
        <v>419</v>
      </c>
      <c r="I51" s="0" t="n">
        <v>0.731240066419736</v>
      </c>
      <c r="J51" s="0" t="n">
        <v>0.986738275</v>
      </c>
    </row>
    <row r="52" customFormat="false" ht="15.75" hidden="false" customHeight="false" outlineLevel="0" collapsed="false">
      <c r="G52" s="0" t="s">
        <v>421</v>
      </c>
      <c r="H52" s="0" t="s">
        <v>422</v>
      </c>
      <c r="I52" s="0" t="n">
        <v>0.12584310366434</v>
      </c>
      <c r="J52" s="0" t="n">
        <v>0.883837359</v>
      </c>
    </row>
    <row r="53" customFormat="false" ht="15.75" hidden="false" customHeight="false" outlineLevel="0" collapsed="false">
      <c r="G53" s="0" t="s">
        <v>424</v>
      </c>
      <c r="H53" s="0" t="s">
        <v>425</v>
      </c>
      <c r="I53" s="0" t="n">
        <v>0.0674260427226355</v>
      </c>
      <c r="J53" s="0" t="n">
        <v>0.894504664</v>
      </c>
    </row>
    <row r="54" customFormat="false" ht="15.75" hidden="false" customHeight="false" outlineLevel="0" collapsed="false">
      <c r="G54" s="0" t="s">
        <v>426</v>
      </c>
      <c r="H54" s="0" t="s">
        <v>427</v>
      </c>
      <c r="I54" s="0" t="n">
        <v>0.032576407037124</v>
      </c>
      <c r="J54" s="0" t="n">
        <v>0.984174471</v>
      </c>
    </row>
    <row r="55" customFormat="false" ht="15.75" hidden="false" customHeight="false" outlineLevel="0" collapsed="false">
      <c r="G55" s="0" t="s">
        <v>428</v>
      </c>
      <c r="H55" s="0" t="s">
        <v>429</v>
      </c>
      <c r="I55" s="0" t="n">
        <v>0.110636396997848</v>
      </c>
      <c r="J55" s="0" t="n">
        <v>0.910023537</v>
      </c>
    </row>
    <row r="56" customFormat="false" ht="15.75" hidden="false" customHeight="false" outlineLevel="0" collapsed="false">
      <c r="G56" s="0" t="s">
        <v>430</v>
      </c>
      <c r="H56" s="0" t="s">
        <v>431</v>
      </c>
      <c r="I56" s="0" t="n">
        <v>0.400273699218144</v>
      </c>
      <c r="J56" s="0" t="n">
        <v>0.988467958</v>
      </c>
    </row>
    <row r="57" customFormat="false" ht="15.75" hidden="false" customHeight="false" outlineLevel="0" collapsed="false">
      <c r="G57" s="0" t="s">
        <v>433</v>
      </c>
      <c r="H57" s="0" t="s">
        <v>434</v>
      </c>
      <c r="I57" s="0" t="n">
        <v>0.0311561319336438</v>
      </c>
      <c r="J57" s="0" t="n">
        <v>0.936505555</v>
      </c>
    </row>
    <row r="58" customFormat="false" ht="15.75" hidden="false" customHeight="false" outlineLevel="0" collapsed="false">
      <c r="G58" s="0" t="s">
        <v>436</v>
      </c>
      <c r="H58" s="0" t="s">
        <v>437</v>
      </c>
      <c r="I58" s="0" t="n">
        <v>0.116570809683452</v>
      </c>
      <c r="J58" s="0" t="n">
        <v>0.980147588</v>
      </c>
    </row>
    <row r="59" customFormat="false" ht="15.75" hidden="false" customHeight="false" outlineLevel="0" collapsed="false">
      <c r="G59" s="0" t="s">
        <v>438</v>
      </c>
      <c r="H59" s="0" t="s">
        <v>439</v>
      </c>
      <c r="I59" s="0" t="n">
        <v>0.000133597158704744</v>
      </c>
      <c r="J59" s="0" t="n">
        <v>0.999932687</v>
      </c>
    </row>
    <row r="60" customFormat="false" ht="15.75" hidden="false" customHeight="false" outlineLevel="0" collapsed="false">
      <c r="G60" s="0" t="s">
        <v>440</v>
      </c>
      <c r="H60" s="0" t="s">
        <v>441</v>
      </c>
      <c r="I60" s="70" t="s">
        <v>139</v>
      </c>
      <c r="J60" s="0" t="n">
        <v>0.845204714</v>
      </c>
    </row>
    <row r="61" customFormat="false" ht="15.75" hidden="false" customHeight="false" outlineLevel="0" collapsed="false">
      <c r="G61" s="0" t="s">
        <v>442</v>
      </c>
      <c r="H61" s="0" t="s">
        <v>443</v>
      </c>
      <c r="I61" s="63" t="n">
        <v>2.63039288157014E-006</v>
      </c>
      <c r="J61" s="0" t="n">
        <v>0.949778505</v>
      </c>
    </row>
    <row r="62" customFormat="false" ht="15.75" hidden="false" customHeight="false" outlineLevel="0" collapsed="false">
      <c r="G62" s="0" t="s">
        <v>444</v>
      </c>
      <c r="H62" s="0" t="s">
        <v>445</v>
      </c>
      <c r="I62" s="0" t="n">
        <v>0.665020956646586</v>
      </c>
      <c r="J62" s="0" t="n">
        <v>0.894890684</v>
      </c>
    </row>
    <row r="63" customFormat="false" ht="15.75" hidden="false" customHeight="false" outlineLevel="0" collapsed="false">
      <c r="G63" s="0" t="s">
        <v>446</v>
      </c>
      <c r="H63" s="0" t="s">
        <v>447</v>
      </c>
      <c r="I63" s="0" t="n">
        <v>0.0509949777270229</v>
      </c>
      <c r="J63" s="0" t="n">
        <v>0.883096506</v>
      </c>
    </row>
    <row r="64" customFormat="false" ht="15.75" hidden="false" customHeight="false" outlineLevel="0" collapsed="false">
      <c r="G64" s="0" t="s">
        <v>448</v>
      </c>
      <c r="H64" s="0" t="s">
        <v>449</v>
      </c>
      <c r="I64" s="0" t="n">
        <v>0.0493472868843939</v>
      </c>
      <c r="J64" s="0" t="n">
        <v>0.8143147</v>
      </c>
    </row>
    <row r="65" customFormat="false" ht="15.75" hidden="false" customHeight="false" outlineLevel="0" collapsed="false">
      <c r="G65" s="0" t="s">
        <v>451</v>
      </c>
      <c r="H65" s="0" t="s">
        <v>452</v>
      </c>
      <c r="I65" s="0" t="n">
        <v>0.333699948799834</v>
      </c>
      <c r="J65" s="0" t="n">
        <v>0.997774284</v>
      </c>
    </row>
    <row r="66" customFormat="false" ht="15.75" hidden="false" customHeight="false" outlineLevel="0" collapsed="false">
      <c r="G66" s="0" t="s">
        <v>453</v>
      </c>
      <c r="H66" s="0" t="s">
        <v>454</v>
      </c>
      <c r="I66" s="70" t="s">
        <v>139</v>
      </c>
      <c r="J66" s="0" t="n">
        <v>0.990316866</v>
      </c>
    </row>
    <row r="67" customFormat="false" ht="15.75" hidden="false" customHeight="false" outlineLevel="0" collapsed="false">
      <c r="G67" s="0" t="s">
        <v>455</v>
      </c>
      <c r="H67" s="0" t="s">
        <v>456</v>
      </c>
      <c r="I67" s="0" t="n">
        <v>0.174829533381683</v>
      </c>
      <c r="J67" s="0" t="n">
        <v>0.928217905</v>
      </c>
    </row>
    <row r="68" customFormat="false" ht="15.75" hidden="false" customHeight="false" outlineLevel="0" collapsed="false">
      <c r="G68" s="0" t="s">
        <v>457</v>
      </c>
      <c r="H68" s="0" t="s">
        <v>458</v>
      </c>
      <c r="I68" s="0" t="n">
        <v>0.0420638951129937</v>
      </c>
      <c r="J68" s="0" t="n">
        <v>0.923042469</v>
      </c>
    </row>
    <row r="69" customFormat="false" ht="15.75" hidden="false" customHeight="false" outlineLevel="0" collapsed="false">
      <c r="G69" s="0" t="s">
        <v>460</v>
      </c>
      <c r="H69" s="0" t="s">
        <v>461</v>
      </c>
      <c r="I69" s="0" t="n">
        <v>0.0343280582567493</v>
      </c>
      <c r="J69" s="0" t="n">
        <v>0.92919557</v>
      </c>
    </row>
    <row r="70" customFormat="false" ht="15.75" hidden="false" customHeight="false" outlineLevel="0" collapsed="false">
      <c r="G70" s="0" t="s">
        <v>462</v>
      </c>
      <c r="H70" s="0" t="s">
        <v>463</v>
      </c>
      <c r="I70" s="0" t="n">
        <v>0.0743330084836959</v>
      </c>
      <c r="J70" s="0" t="n">
        <v>0.918358789</v>
      </c>
    </row>
    <row r="71" customFormat="false" ht="15.75" hidden="false" customHeight="false" outlineLevel="0" collapsed="false">
      <c r="G71" s="0" t="s">
        <v>464</v>
      </c>
      <c r="H71" s="0" t="s">
        <v>465</v>
      </c>
      <c r="I71" s="0" t="n">
        <v>0.0514753062601806</v>
      </c>
      <c r="J71" s="0" t="n">
        <v>0.961095722</v>
      </c>
    </row>
    <row r="72" customFormat="false" ht="15.75" hidden="false" customHeight="false" outlineLevel="0" collapsed="false">
      <c r="G72" s="0" t="s">
        <v>467</v>
      </c>
      <c r="H72" s="0" t="s">
        <v>468</v>
      </c>
      <c r="I72" s="0" t="n">
        <v>0.585205013847006</v>
      </c>
      <c r="J72" s="0" t="n">
        <v>0.885793451</v>
      </c>
    </row>
    <row r="73" customFormat="false" ht="15.75" hidden="false" customHeight="false" outlineLevel="0" collapsed="false">
      <c r="G73" s="0" t="s">
        <v>469</v>
      </c>
      <c r="H73" s="0" t="s">
        <v>470</v>
      </c>
      <c r="I73" s="0" t="n">
        <v>0.00403684943486697</v>
      </c>
      <c r="J73" s="0" t="n">
        <v>0.862237684</v>
      </c>
    </row>
    <row r="74" customFormat="false" ht="15.75" hidden="false" customHeight="false" outlineLevel="0" collapsed="false">
      <c r="G74" s="0" t="s">
        <v>471</v>
      </c>
      <c r="H74" s="0" t="s">
        <v>472</v>
      </c>
      <c r="I74" s="0" t="n">
        <v>0.0665517532923278</v>
      </c>
      <c r="J74" s="0" t="n">
        <v>0.987527439</v>
      </c>
    </row>
    <row r="75" customFormat="false" ht="15.75" hidden="false" customHeight="false" outlineLevel="0" collapsed="false">
      <c r="G75" s="0" t="s">
        <v>473</v>
      </c>
      <c r="H75" s="0" t="s">
        <v>474</v>
      </c>
      <c r="I75" s="0" t="n">
        <v>0.0288713679414976</v>
      </c>
      <c r="J75" s="0" t="n">
        <v>0.899293635</v>
      </c>
    </row>
    <row r="76" customFormat="false" ht="15.75" hidden="false" customHeight="false" outlineLevel="0" collapsed="false">
      <c r="G76" s="0" t="s">
        <v>475</v>
      </c>
      <c r="H76" s="0" t="s">
        <v>476</v>
      </c>
      <c r="I76" s="0" t="n">
        <v>0.0398046159556834</v>
      </c>
      <c r="J76" s="0" t="n">
        <v>0.83175836</v>
      </c>
    </row>
    <row r="77" customFormat="false" ht="15.75" hidden="false" customHeight="false" outlineLevel="0" collapsed="false">
      <c r="G77" s="0" t="s">
        <v>477</v>
      </c>
      <c r="H77" s="0" t="s">
        <v>478</v>
      </c>
      <c r="I77" s="63" t="n">
        <v>2.79381256168177E-005</v>
      </c>
      <c r="J77" s="0" t="n">
        <v>0.910066033</v>
      </c>
    </row>
    <row r="78" customFormat="false" ht="15.75" hidden="false" customHeight="false" outlineLevel="0" collapsed="false">
      <c r="G78" s="0" t="s">
        <v>479</v>
      </c>
      <c r="H78" s="0" t="s">
        <v>480</v>
      </c>
      <c r="I78" s="0" t="n">
        <v>0.0308855556369589</v>
      </c>
      <c r="J78" s="0" t="n">
        <v>0.974706121</v>
      </c>
    </row>
    <row r="79" customFormat="false" ht="15.75" hidden="false" customHeight="false" outlineLevel="0" collapsed="false">
      <c r="G79" s="0" t="s">
        <v>481</v>
      </c>
      <c r="H79" s="0" t="s">
        <v>482</v>
      </c>
      <c r="I79" s="0" t="n">
        <v>0.636803449946802</v>
      </c>
      <c r="J79" s="0" t="n">
        <v>0.854801606</v>
      </c>
    </row>
    <row r="80" customFormat="false" ht="15.75" hidden="false" customHeight="false" outlineLevel="0" collapsed="false">
      <c r="G80" s="0" t="s">
        <v>483</v>
      </c>
      <c r="H80" s="0" t="s">
        <v>484</v>
      </c>
      <c r="I80" s="0" t="n">
        <v>0.000492509457725284</v>
      </c>
      <c r="J80" s="0" t="n">
        <v>0.898818128</v>
      </c>
    </row>
    <row r="81" customFormat="false" ht="15.75" hidden="false" customHeight="false" outlineLevel="0" collapsed="false">
      <c r="G81" s="0" t="s">
        <v>485</v>
      </c>
      <c r="H81" s="0" t="s">
        <v>486</v>
      </c>
      <c r="I81" s="0" t="n">
        <v>0.0405125298059213</v>
      </c>
      <c r="J81" s="0" t="n">
        <v>0.955412294</v>
      </c>
    </row>
    <row r="82" customFormat="false" ht="15.75" hidden="false" customHeight="false" outlineLevel="0" collapsed="false">
      <c r="G82" s="0" t="s">
        <v>487</v>
      </c>
      <c r="H82" s="0" t="s">
        <v>488</v>
      </c>
      <c r="I82" s="0" t="n">
        <v>0.0627642032971687</v>
      </c>
      <c r="J82" s="0" t="n">
        <v>0.99036905</v>
      </c>
    </row>
    <row r="83" customFormat="false" ht="15.75" hidden="false" customHeight="false" outlineLevel="0" collapsed="false">
      <c r="G83" s="0" t="s">
        <v>489</v>
      </c>
      <c r="H83" s="0" t="s">
        <v>490</v>
      </c>
      <c r="I83" s="0" t="n">
        <v>0.0532751425927833</v>
      </c>
      <c r="J83" s="0" t="n">
        <v>0.912419526</v>
      </c>
    </row>
    <row r="84" customFormat="false" ht="15.75" hidden="false" customHeight="false" outlineLevel="0" collapsed="false">
      <c r="G84" s="0" t="s">
        <v>492</v>
      </c>
      <c r="H84" s="0" t="s">
        <v>493</v>
      </c>
      <c r="I84" s="63" t="n">
        <v>4.44445018698127E-005</v>
      </c>
      <c r="J84" s="0" t="n">
        <v>0.925881376</v>
      </c>
    </row>
    <row r="85" customFormat="false" ht="15.75" hidden="false" customHeight="false" outlineLevel="0" collapsed="false">
      <c r="G85" s="0" t="s">
        <v>495</v>
      </c>
      <c r="H85" s="0" t="s">
        <v>496</v>
      </c>
      <c r="I85" s="0" t="n">
        <v>0.325376521662763</v>
      </c>
      <c r="J85" s="0" t="n">
        <v>0.988168906</v>
      </c>
    </row>
    <row r="86" customFormat="false" ht="15.75" hidden="false" customHeight="false" outlineLevel="0" collapsed="false">
      <c r="G86" s="0" t="s">
        <v>497</v>
      </c>
      <c r="H86" s="0" t="s">
        <v>494</v>
      </c>
      <c r="I86" s="63" t="n">
        <v>2.23841980281448E-006</v>
      </c>
      <c r="J86" s="0" t="n">
        <v>0.965452959</v>
      </c>
    </row>
    <row r="87" customFormat="false" ht="15.75" hidden="false" customHeight="false" outlineLevel="0" collapsed="false">
      <c r="G87" s="0" t="s">
        <v>498</v>
      </c>
      <c r="H87" s="0" t="s">
        <v>488</v>
      </c>
      <c r="I87" s="0" t="n">
        <v>0.0642689143892042</v>
      </c>
      <c r="J87" s="0" t="n">
        <v>0.990369307</v>
      </c>
    </row>
    <row r="88" customFormat="false" ht="15.75" hidden="false" customHeight="false" outlineLevel="0" collapsed="false">
      <c r="G88" s="0" t="s">
        <v>500</v>
      </c>
      <c r="H88" s="0" t="s">
        <v>501</v>
      </c>
      <c r="I88" s="0" t="n">
        <v>0.524520507932583</v>
      </c>
      <c r="J88" s="0" t="n">
        <v>0.884962215</v>
      </c>
    </row>
    <row r="89" customFormat="false" ht="15.75" hidden="false" customHeight="false" outlineLevel="0" collapsed="false">
      <c r="G89" s="0" t="s">
        <v>502</v>
      </c>
      <c r="H89" s="0" t="s">
        <v>503</v>
      </c>
      <c r="I89" s="0" t="n">
        <v>0.515848653278013</v>
      </c>
      <c r="J89" s="0" t="n">
        <v>0.881885373</v>
      </c>
    </row>
    <row r="90" customFormat="false" ht="15.75" hidden="false" customHeight="false" outlineLevel="0" collapsed="false">
      <c r="G90" s="0" t="s">
        <v>504</v>
      </c>
      <c r="H90" s="0" t="s">
        <v>505</v>
      </c>
      <c r="I90" s="0" t="n">
        <v>0.0615639398658266</v>
      </c>
      <c r="J90" s="0" t="n">
        <v>0.829319921</v>
      </c>
    </row>
    <row r="91" customFormat="false" ht="15.75" hidden="false" customHeight="false" outlineLevel="0" collapsed="false">
      <c r="G91" s="0" t="s">
        <v>506</v>
      </c>
      <c r="H91" s="0" t="s">
        <v>507</v>
      </c>
      <c r="I91" s="0" t="n">
        <v>0.048910027784211</v>
      </c>
      <c r="J91" s="0" t="n">
        <v>0.801065383</v>
      </c>
    </row>
    <row r="92" customFormat="false" ht="15.75" hidden="false" customHeight="false" outlineLevel="0" collapsed="false">
      <c r="G92" s="0" t="s">
        <v>508</v>
      </c>
      <c r="H92" s="0" t="s">
        <v>509</v>
      </c>
      <c r="I92" s="0" t="n">
        <v>0.0435334249026946</v>
      </c>
      <c r="J92" s="0" t="n">
        <v>0.828831448</v>
      </c>
    </row>
    <row r="93" customFormat="false" ht="15.75" hidden="false" customHeight="false" outlineLevel="0" collapsed="false">
      <c r="G93" s="0" t="s">
        <v>510</v>
      </c>
      <c r="H93" s="0" t="s">
        <v>511</v>
      </c>
      <c r="I93" s="0" t="n">
        <v>0.0793345470822707</v>
      </c>
      <c r="J93" s="0" t="n">
        <v>0.887947183</v>
      </c>
    </row>
    <row r="94" customFormat="false" ht="15.75" hidden="false" customHeight="false" outlineLevel="0" collapsed="false">
      <c r="G94" s="0" t="s">
        <v>513</v>
      </c>
      <c r="H94" s="0" t="s">
        <v>514</v>
      </c>
      <c r="I94" s="0" t="n">
        <v>0.768283603822428</v>
      </c>
      <c r="J94" s="0" t="n">
        <v>0.953438734</v>
      </c>
    </row>
    <row r="95" customFormat="false" ht="15.75" hidden="false" customHeight="false" outlineLevel="0" collapsed="false">
      <c r="G95" s="0" t="s">
        <v>516</v>
      </c>
      <c r="H95" s="0" t="s">
        <v>517</v>
      </c>
      <c r="I95" s="0" t="n">
        <v>0.654150432651625</v>
      </c>
      <c r="J95" s="0" t="n">
        <v>0.854213124</v>
      </c>
    </row>
    <row r="96" customFormat="false" ht="15.75" hidden="false" customHeight="false" outlineLevel="0" collapsed="false">
      <c r="G96" s="0" t="s">
        <v>520</v>
      </c>
      <c r="H96" s="0" t="s">
        <v>521</v>
      </c>
      <c r="I96" s="0" t="n">
        <v>0.0824270208629291</v>
      </c>
      <c r="J96" s="0" t="n">
        <v>0.855686302</v>
      </c>
    </row>
    <row r="97" customFormat="false" ht="15.75" hidden="false" customHeight="false" outlineLevel="0" collapsed="false">
      <c r="G97" s="0" t="s">
        <v>522</v>
      </c>
      <c r="H97" s="0" t="s">
        <v>523</v>
      </c>
      <c r="I97" s="0" t="n">
        <v>0.0172255469200629</v>
      </c>
      <c r="J97" s="0" t="n">
        <v>0.852141754</v>
      </c>
    </row>
    <row r="98" customFormat="false" ht="15.75" hidden="false" customHeight="false" outlineLevel="0" collapsed="false">
      <c r="G98" s="0" t="s">
        <v>524</v>
      </c>
      <c r="H98" s="0" t="s">
        <v>525</v>
      </c>
      <c r="I98" s="0" t="n">
        <v>0.000167590328865576</v>
      </c>
      <c r="J98" s="0" t="n">
        <v>0.989794138</v>
      </c>
    </row>
    <row r="99" customFormat="false" ht="15.75" hidden="false" customHeight="false" outlineLevel="0" collapsed="false">
      <c r="G99" s="0" t="s">
        <v>527</v>
      </c>
      <c r="H99" s="0" t="s">
        <v>528</v>
      </c>
      <c r="I99" s="0" t="n">
        <v>0.0602385156566321</v>
      </c>
      <c r="J99" s="0" t="n">
        <v>0.938404791</v>
      </c>
    </row>
    <row r="100" customFormat="false" ht="15.75" hidden="false" customHeight="false" outlineLevel="0" collapsed="false">
      <c r="G100" s="0" t="s">
        <v>529</v>
      </c>
      <c r="H100" s="0" t="s">
        <v>530</v>
      </c>
      <c r="I100" s="0" t="n">
        <v>0.00341818366762008</v>
      </c>
      <c r="J100" s="0" t="n">
        <v>0.936994276</v>
      </c>
    </row>
    <row r="101" customFormat="false" ht="15.75" hidden="false" customHeight="false" outlineLevel="0" collapsed="false">
      <c r="G101" s="0" t="s">
        <v>531</v>
      </c>
      <c r="H101" s="0" t="s">
        <v>532</v>
      </c>
      <c r="I101" s="0" t="n">
        <v>0.00110590899705872</v>
      </c>
      <c r="J101" s="0" t="n">
        <v>0.967331736</v>
      </c>
    </row>
    <row r="102" customFormat="false" ht="15.75" hidden="false" customHeight="false" outlineLevel="0" collapsed="false">
      <c r="G102" s="0" t="s">
        <v>533</v>
      </c>
      <c r="H102" s="0" t="s">
        <v>534</v>
      </c>
      <c r="I102" s="0" t="n">
        <v>0.0497080646395889</v>
      </c>
      <c r="J102" s="0" t="n">
        <v>0.975336648</v>
      </c>
    </row>
    <row r="103" customFormat="false" ht="15.75" hidden="false" customHeight="false" outlineLevel="0" collapsed="false">
      <c r="G103" s="0" t="s">
        <v>535</v>
      </c>
      <c r="H103" s="0" t="s">
        <v>536</v>
      </c>
      <c r="I103" s="0" t="n">
        <v>0.0941477647701966</v>
      </c>
      <c r="J103" s="0" t="n">
        <v>0.999802539</v>
      </c>
    </row>
  </sheetData>
  <mergeCells count="6">
    <mergeCell ref="A1:S1"/>
    <mergeCell ref="A2:L2"/>
    <mergeCell ref="A3:L3"/>
    <mergeCell ref="A5:D5"/>
    <mergeCell ref="G5:J5"/>
    <mergeCell ref="M5:Q5"/>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 r:id="rId2"/>
    <tablePart r:id="rId3"/>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119"/>
  <sheetViews>
    <sheetView showFormulas="false" showGridLines="true" showRowColHeaders="true" showZeros="true" rightToLeft="false" tabSelected="false" showOutlineSymbols="true" defaultGridColor="true" view="normal" topLeftCell="A1" colorId="64" zoomScale="154" zoomScaleNormal="154" zoomScalePageLayoutView="100" workbookViewId="0">
      <selection pane="topLeft" activeCell="J5" activeCellId="0" sqref="J5"/>
    </sheetView>
  </sheetViews>
  <sheetFormatPr defaultColWidth="10.609375" defaultRowHeight="15.75" zeroHeight="false" outlineLevelRow="0" outlineLevelCol="0"/>
  <sheetData>
    <row r="1" customFormat="false" ht="25.5" hidden="false" customHeight="false" outlineLevel="0" collapsed="false">
      <c r="A1" s="28" t="s">
        <v>7</v>
      </c>
      <c r="B1" s="28"/>
      <c r="C1" s="28"/>
      <c r="D1" s="28"/>
      <c r="E1" s="28"/>
      <c r="F1" s="28"/>
      <c r="G1" s="28"/>
      <c r="H1" s="28"/>
      <c r="I1" s="28"/>
      <c r="J1" s="28"/>
      <c r="K1" s="28"/>
      <c r="L1" s="28"/>
      <c r="M1" s="28"/>
      <c r="N1" s="28"/>
      <c r="O1" s="28"/>
      <c r="P1" s="28"/>
      <c r="Q1" s="28"/>
      <c r="R1" s="28"/>
      <c r="S1" s="28"/>
    </row>
    <row r="2" customFormat="false" ht="39" hidden="false" customHeight="true" outlineLevel="0" collapsed="false">
      <c r="A2" s="64" t="s">
        <v>537</v>
      </c>
      <c r="B2" s="64"/>
      <c r="C2" s="64"/>
      <c r="D2" s="64"/>
      <c r="E2" s="64"/>
      <c r="F2" s="64"/>
      <c r="G2" s="64"/>
      <c r="H2" s="64"/>
      <c r="I2" s="64"/>
      <c r="J2" s="64"/>
      <c r="K2" s="64"/>
      <c r="L2" s="64"/>
      <c r="M2" s="64"/>
      <c r="N2" s="64"/>
      <c r="O2" s="64"/>
      <c r="P2" s="64"/>
      <c r="Q2" s="64"/>
    </row>
    <row r="4" customFormat="false" ht="16.5" hidden="false" customHeight="false" outlineLevel="0" collapsed="false"/>
    <row r="5" customFormat="false" ht="19.5" hidden="false" customHeight="false" outlineLevel="0" collapsed="false">
      <c r="A5" s="71" t="s">
        <v>548</v>
      </c>
      <c r="B5" s="71"/>
      <c r="C5" s="71"/>
      <c r="D5" s="71"/>
      <c r="E5" s="71"/>
      <c r="F5" s="71"/>
      <c r="G5" s="71"/>
      <c r="K5" s="71" t="s">
        <v>549</v>
      </c>
      <c r="L5" s="71"/>
      <c r="M5" s="71"/>
      <c r="N5" s="71"/>
      <c r="O5" s="71"/>
      <c r="P5" s="71"/>
      <c r="Q5" s="71"/>
    </row>
    <row r="6" customFormat="false" ht="19.5" hidden="false" customHeight="false" outlineLevel="0" collapsed="false">
      <c r="A6" s="13" t="s">
        <v>147</v>
      </c>
      <c r="B6" s="14" t="s">
        <v>148</v>
      </c>
      <c r="C6" s="14" t="s">
        <v>149</v>
      </c>
      <c r="D6" s="14" t="s">
        <v>150</v>
      </c>
      <c r="E6" s="14" t="s">
        <v>151</v>
      </c>
      <c r="F6" s="14" t="s">
        <v>152</v>
      </c>
      <c r="G6" s="43" t="s">
        <v>153</v>
      </c>
      <c r="K6" s="13" t="s">
        <v>147</v>
      </c>
      <c r="L6" s="14" t="s">
        <v>148</v>
      </c>
      <c r="M6" s="14" t="s">
        <v>149</v>
      </c>
      <c r="N6" s="14" t="s">
        <v>150</v>
      </c>
      <c r="O6" s="14" t="s">
        <v>151</v>
      </c>
      <c r="P6" s="14" t="s">
        <v>152</v>
      </c>
      <c r="Q6" s="43" t="s">
        <v>153</v>
      </c>
    </row>
    <row r="7" customFormat="false" ht="15.75" hidden="false" customHeight="false" outlineLevel="0" collapsed="false">
      <c r="A7" s="44" t="s">
        <v>550</v>
      </c>
      <c r="B7" s="45" t="s">
        <v>551</v>
      </c>
      <c r="C7" s="72" t="n">
        <v>1.25E-011</v>
      </c>
      <c r="D7" s="72" t="n">
        <v>0.21000436</v>
      </c>
      <c r="E7" s="72" t="n">
        <v>2.82E-012</v>
      </c>
      <c r="F7" s="45" t="n">
        <v>0.04653734</v>
      </c>
      <c r="G7" s="73" t="n">
        <v>0.74345829</v>
      </c>
      <c r="K7" s="26" t="s">
        <v>552</v>
      </c>
      <c r="L7" s="15" t="s">
        <v>553</v>
      </c>
      <c r="M7" s="74" t="n">
        <v>5.05E-005</v>
      </c>
      <c r="N7" s="15" t="n">
        <v>0.107501457</v>
      </c>
      <c r="O7" s="74" t="n">
        <v>6.12E-005</v>
      </c>
      <c r="P7" s="15" t="n">
        <v>0.129448755</v>
      </c>
      <c r="Q7" s="16" t="n">
        <v>0.762938052</v>
      </c>
    </row>
    <row r="8" customFormat="false" ht="15.75" hidden="false" customHeight="false" outlineLevel="0" collapsed="false">
      <c r="A8" s="47" t="s">
        <v>554</v>
      </c>
      <c r="B8" s="50" t="s">
        <v>555</v>
      </c>
      <c r="C8" s="75" t="n">
        <v>1.05E-006</v>
      </c>
      <c r="D8" s="50" t="n">
        <v>0.17753931</v>
      </c>
      <c r="E8" s="75" t="n">
        <v>6.56E-007</v>
      </c>
      <c r="F8" s="50" t="n">
        <v>0.10993234</v>
      </c>
      <c r="G8" s="76" t="n">
        <v>0.71252664</v>
      </c>
      <c r="K8" s="21" t="s">
        <v>556</v>
      </c>
      <c r="L8" s="50" t="s">
        <v>557</v>
      </c>
      <c r="M8" s="50" t="n">
        <v>0.000294296</v>
      </c>
      <c r="N8" s="50" t="n">
        <v>0.070787577</v>
      </c>
      <c r="O8" s="50" t="n">
        <v>0.000773912</v>
      </c>
      <c r="P8" s="50" t="n">
        <v>0.185407935</v>
      </c>
      <c r="Q8" s="20" t="n">
        <v>0.74273628</v>
      </c>
    </row>
    <row r="9" customFormat="false" ht="15.75" hidden="false" customHeight="false" outlineLevel="0" collapsed="false">
      <c r="A9" s="47" t="s">
        <v>558</v>
      </c>
      <c r="B9" s="50" t="s">
        <v>559</v>
      </c>
      <c r="C9" s="75" t="n">
        <v>1.37E-033</v>
      </c>
      <c r="D9" s="75" t="n">
        <v>9.97E-031</v>
      </c>
      <c r="E9" s="75" t="n">
        <v>0.00035865</v>
      </c>
      <c r="F9" s="50" t="n">
        <v>0.25988387</v>
      </c>
      <c r="G9" s="76" t="n">
        <v>0.73975748</v>
      </c>
      <c r="K9" s="21" t="s">
        <v>560</v>
      </c>
      <c r="L9" s="50" t="s">
        <v>561</v>
      </c>
      <c r="M9" s="77" t="n">
        <v>1.59E-010</v>
      </c>
      <c r="N9" s="77" t="n">
        <v>1.16E-007</v>
      </c>
      <c r="O9" s="77" t="n">
        <v>0.000358746</v>
      </c>
      <c r="P9" s="50" t="n">
        <v>0.260850069</v>
      </c>
      <c r="Q9" s="20" t="n">
        <v>0.738791069</v>
      </c>
    </row>
    <row r="10" customFormat="false" ht="15.75" hidden="false" customHeight="false" outlineLevel="0" collapsed="false">
      <c r="A10" s="47" t="s">
        <v>502</v>
      </c>
      <c r="B10" s="50" t="s">
        <v>562</v>
      </c>
      <c r="C10" s="75" t="n">
        <v>1.25E-008</v>
      </c>
      <c r="D10" s="75" t="n">
        <v>0.11040136</v>
      </c>
      <c r="E10" s="75" t="n">
        <v>1.63E-008</v>
      </c>
      <c r="F10" s="50" t="n">
        <v>0.14261364</v>
      </c>
      <c r="G10" s="76" t="n">
        <v>0.74698496</v>
      </c>
      <c r="K10" s="21" t="s">
        <v>554</v>
      </c>
      <c r="L10" s="50" t="s">
        <v>563</v>
      </c>
      <c r="M10" s="77" t="n">
        <v>1.69E-006</v>
      </c>
      <c r="N10" s="77" t="n">
        <v>0.209002771</v>
      </c>
      <c r="O10" s="77" t="n">
        <v>3.37E-007</v>
      </c>
      <c r="P10" s="50" t="n">
        <v>0.040967224</v>
      </c>
      <c r="Q10" s="20" t="n">
        <v>0.750027979</v>
      </c>
    </row>
    <row r="11" customFormat="false" ht="15.75" hidden="false" customHeight="false" outlineLevel="0" collapsed="false">
      <c r="A11" s="47" t="s">
        <v>564</v>
      </c>
      <c r="B11" s="50" t="s">
        <v>565</v>
      </c>
      <c r="C11" s="75" t="n">
        <v>2.23E-005</v>
      </c>
      <c r="D11" s="50" t="n">
        <v>0.02043169</v>
      </c>
      <c r="E11" s="75" t="n">
        <v>0.00025574</v>
      </c>
      <c r="F11" s="50" t="n">
        <v>0.2332202</v>
      </c>
      <c r="G11" s="76" t="n">
        <v>0.74607003</v>
      </c>
      <c r="K11" s="21" t="s">
        <v>558</v>
      </c>
      <c r="L11" s="50" t="s">
        <v>566</v>
      </c>
      <c r="M11" s="77" t="n">
        <v>1.6E-030</v>
      </c>
      <c r="N11" s="77" t="n">
        <v>1.28E-027</v>
      </c>
      <c r="O11" s="77" t="n">
        <v>0.00033723</v>
      </c>
      <c r="P11" s="50" t="n">
        <v>0.26949071</v>
      </c>
      <c r="Q11" s="20" t="n">
        <v>0.73017206</v>
      </c>
    </row>
    <row r="12" customFormat="false" ht="15.75" hidden="false" customHeight="false" outlineLevel="0" collapsed="false">
      <c r="A12" s="47" t="s">
        <v>567</v>
      </c>
      <c r="B12" s="50" t="s">
        <v>239</v>
      </c>
      <c r="C12" s="75" t="n">
        <v>1E-019</v>
      </c>
      <c r="D12" s="50" t="n">
        <v>0.03292313</v>
      </c>
      <c r="E12" s="75" t="n">
        <v>5.49E-019</v>
      </c>
      <c r="F12" s="50" t="n">
        <v>0.17911362</v>
      </c>
      <c r="G12" s="76" t="n">
        <v>0.78796324</v>
      </c>
      <c r="K12" s="21" t="s">
        <v>568</v>
      </c>
      <c r="L12" s="50" t="s">
        <v>569</v>
      </c>
      <c r="M12" s="77" t="n">
        <v>9.33E-008</v>
      </c>
      <c r="N12" s="77" t="n">
        <v>0.024986963</v>
      </c>
      <c r="O12" s="77" t="n">
        <v>9.99E-007</v>
      </c>
      <c r="P12" s="50" t="n">
        <v>0.266654543</v>
      </c>
      <c r="Q12" s="20" t="n">
        <v>0.708357403</v>
      </c>
    </row>
    <row r="13" customFormat="false" ht="15.75" hidden="false" customHeight="false" outlineLevel="0" collapsed="false">
      <c r="A13" s="47" t="s">
        <v>570</v>
      </c>
      <c r="B13" s="50" t="s">
        <v>571</v>
      </c>
      <c r="C13" s="75" t="n">
        <v>1.3E-018</v>
      </c>
      <c r="D13" s="50" t="n">
        <v>0.18845837</v>
      </c>
      <c r="E13" s="75" t="n">
        <v>3.38E-019</v>
      </c>
      <c r="F13" s="50" t="n">
        <v>0.04823647</v>
      </c>
      <c r="G13" s="76" t="n">
        <v>0.76330516</v>
      </c>
      <c r="K13" s="21" t="s">
        <v>154</v>
      </c>
      <c r="L13" s="50" t="s">
        <v>155</v>
      </c>
      <c r="M13" s="77" t="n">
        <v>6.56E-011</v>
      </c>
      <c r="N13" s="77" t="n">
        <v>0.000856624</v>
      </c>
      <c r="O13" s="77" t="n">
        <v>2.16E-008</v>
      </c>
      <c r="P13" s="50" t="n">
        <v>0.281437323</v>
      </c>
      <c r="Q13" s="20" t="n">
        <v>0.717706031</v>
      </c>
    </row>
    <row r="14" customFormat="false" ht="15.75" hidden="false" customHeight="false" outlineLevel="0" collapsed="false">
      <c r="A14" s="47" t="s">
        <v>572</v>
      </c>
      <c r="B14" s="50" t="s">
        <v>573</v>
      </c>
      <c r="C14" s="75" t="n">
        <v>0.00538768</v>
      </c>
      <c r="D14" s="50" t="n">
        <v>0.18806531</v>
      </c>
      <c r="E14" s="75" t="n">
        <v>0.00037783</v>
      </c>
      <c r="F14" s="50" t="n">
        <v>0.01239503</v>
      </c>
      <c r="G14" s="76" t="n">
        <v>0.79377414</v>
      </c>
      <c r="K14" s="21" t="s">
        <v>574</v>
      </c>
      <c r="L14" s="50" t="s">
        <v>575</v>
      </c>
      <c r="M14" s="77" t="n">
        <v>1.46E-007</v>
      </c>
      <c r="N14" s="50" t="n">
        <v>0.227825713</v>
      </c>
      <c r="O14" s="77" t="n">
        <v>4.08E-008</v>
      </c>
      <c r="P14" s="50" t="n">
        <v>0.062806506</v>
      </c>
      <c r="Q14" s="20" t="n">
        <v>0.709367594</v>
      </c>
    </row>
    <row r="15" customFormat="false" ht="15.75" hidden="false" customHeight="false" outlineLevel="0" collapsed="false">
      <c r="A15" s="47" t="s">
        <v>576</v>
      </c>
      <c r="B15" s="50" t="s">
        <v>577</v>
      </c>
      <c r="C15" s="75" t="n">
        <v>0.00037364</v>
      </c>
      <c r="D15" s="50" t="n">
        <v>0.23454762</v>
      </c>
      <c r="E15" s="75" t="n">
        <v>8.58E-005</v>
      </c>
      <c r="F15" s="50" t="n">
        <v>0.05312234</v>
      </c>
      <c r="G15" s="76" t="n">
        <v>0.71187063</v>
      </c>
      <c r="K15" s="21" t="s">
        <v>578</v>
      </c>
      <c r="L15" s="50" t="s">
        <v>579</v>
      </c>
      <c r="M15" s="77" t="n">
        <v>5.33E-014</v>
      </c>
      <c r="N15" s="77" t="n">
        <v>4.79E-005</v>
      </c>
      <c r="O15" s="77" t="n">
        <v>2.88E-010</v>
      </c>
      <c r="P15" s="50" t="n">
        <v>0.257684634</v>
      </c>
      <c r="Q15" s="20" t="n">
        <v>0.742267464</v>
      </c>
    </row>
    <row r="16" customFormat="false" ht="15.75" hidden="false" customHeight="false" outlineLevel="0" collapsed="false">
      <c r="A16" s="47" t="s">
        <v>580</v>
      </c>
      <c r="B16" s="50" t="s">
        <v>581</v>
      </c>
      <c r="C16" s="75" t="n">
        <v>1.39E-052</v>
      </c>
      <c r="D16" s="75" t="n">
        <v>1.49E-014</v>
      </c>
      <c r="E16" s="75" t="n">
        <v>2.03E-039</v>
      </c>
      <c r="F16" s="50" t="n">
        <v>0.21704559</v>
      </c>
      <c r="G16" s="76" t="n">
        <v>0.78295441</v>
      </c>
      <c r="K16" s="21" t="s">
        <v>582</v>
      </c>
      <c r="L16" s="50" t="s">
        <v>583</v>
      </c>
      <c r="M16" s="77" t="n">
        <v>6.65E-053</v>
      </c>
      <c r="N16" s="50" t="n">
        <v>0.014160481</v>
      </c>
      <c r="O16" s="77" t="n">
        <v>1.25E-051</v>
      </c>
      <c r="P16" s="50" t="n">
        <v>0.265461029</v>
      </c>
      <c r="Q16" s="20" t="n">
        <v>0.72037849</v>
      </c>
    </row>
    <row r="17" customFormat="false" ht="15.75" hidden="false" customHeight="false" outlineLevel="0" collapsed="false">
      <c r="A17" s="47" t="s">
        <v>584</v>
      </c>
      <c r="B17" s="50" t="s">
        <v>585</v>
      </c>
      <c r="C17" s="75" t="n">
        <v>1.38E-014</v>
      </c>
      <c r="D17" s="50" t="n">
        <v>0.04510338</v>
      </c>
      <c r="E17" s="75" t="n">
        <v>7.52E-014</v>
      </c>
      <c r="F17" s="50" t="n">
        <v>0.24448451</v>
      </c>
      <c r="G17" s="76" t="n">
        <v>0.7104121</v>
      </c>
      <c r="K17" s="21" t="s">
        <v>586</v>
      </c>
      <c r="L17" s="50" t="s">
        <v>587</v>
      </c>
      <c r="M17" s="77" t="n">
        <v>0.010076244</v>
      </c>
      <c r="N17" s="77" t="n">
        <v>0.250265793</v>
      </c>
      <c r="O17" s="77" t="n">
        <v>0.000281183</v>
      </c>
      <c r="P17" s="50" t="n">
        <v>0.006250685</v>
      </c>
      <c r="Q17" s="20" t="n">
        <v>0.733126095</v>
      </c>
    </row>
    <row r="18" customFormat="false" ht="15.75" hidden="false" customHeight="false" outlineLevel="0" collapsed="false">
      <c r="A18" s="47" t="s">
        <v>323</v>
      </c>
      <c r="B18" s="50" t="s">
        <v>588</v>
      </c>
      <c r="C18" s="75" t="n">
        <v>5.37E-009</v>
      </c>
      <c r="D18" s="50" t="n">
        <v>0.22999656</v>
      </c>
      <c r="E18" s="75" t="n">
        <v>7.1E-010</v>
      </c>
      <c r="F18" s="50" t="n">
        <v>0.02965076</v>
      </c>
      <c r="G18" s="76" t="n">
        <v>0.74035267</v>
      </c>
      <c r="K18" s="21" t="s">
        <v>589</v>
      </c>
      <c r="L18" s="50" t="s">
        <v>590</v>
      </c>
      <c r="M18" s="77" t="n">
        <v>0.004309006</v>
      </c>
      <c r="N18" s="50" t="n">
        <v>0.203478384</v>
      </c>
      <c r="O18" s="77" t="n">
        <v>0.000354957</v>
      </c>
      <c r="P18" s="50" t="n">
        <v>0.015985799</v>
      </c>
      <c r="Q18" s="20" t="n">
        <v>0.775871854</v>
      </c>
    </row>
    <row r="19" customFormat="false" ht="15.75" hidden="false" customHeight="false" outlineLevel="0" collapsed="false">
      <c r="A19" s="47" t="s">
        <v>412</v>
      </c>
      <c r="B19" s="50" t="s">
        <v>591</v>
      </c>
      <c r="C19" s="75" t="n">
        <v>3.51E-006</v>
      </c>
      <c r="D19" s="75" t="n">
        <v>0.00277191</v>
      </c>
      <c r="E19" s="75" t="n">
        <v>0.00027524</v>
      </c>
      <c r="F19" s="50" t="n">
        <v>0.21670238</v>
      </c>
      <c r="G19" s="76" t="n">
        <v>0.78024695</v>
      </c>
      <c r="K19" s="21" t="s">
        <v>592</v>
      </c>
      <c r="L19" s="50" t="s">
        <v>593</v>
      </c>
      <c r="M19" s="77" t="n">
        <v>7.96E-021</v>
      </c>
      <c r="N19" s="50" t="n">
        <v>0.090588971</v>
      </c>
      <c r="O19" s="77" t="n">
        <v>1.14E-020</v>
      </c>
      <c r="P19" s="50" t="n">
        <v>0.128491056</v>
      </c>
      <c r="Q19" s="20" t="n">
        <v>0.780919973</v>
      </c>
    </row>
    <row r="20" customFormat="false" ht="15.75" hidden="false" customHeight="false" outlineLevel="0" collapsed="false">
      <c r="A20" s="47" t="s">
        <v>594</v>
      </c>
      <c r="B20" s="50" t="s">
        <v>585</v>
      </c>
      <c r="C20" s="75" t="n">
        <v>1.45E-014</v>
      </c>
      <c r="D20" s="50" t="n">
        <v>0.04740305</v>
      </c>
      <c r="E20" s="75" t="n">
        <v>6.36E-014</v>
      </c>
      <c r="F20" s="50" t="n">
        <v>0.2075907</v>
      </c>
      <c r="G20" s="76" t="n">
        <v>0.74500625</v>
      </c>
      <c r="K20" s="21" t="s">
        <v>595</v>
      </c>
      <c r="L20" s="50" t="s">
        <v>596</v>
      </c>
      <c r="M20" s="77" t="n">
        <v>3.18E-005</v>
      </c>
      <c r="N20" s="50" t="n">
        <v>0.208681161</v>
      </c>
      <c r="O20" s="77" t="n">
        <v>1.37E-005</v>
      </c>
      <c r="P20" s="50" t="n">
        <v>0.089005259</v>
      </c>
      <c r="Q20" s="20" t="n">
        <v>0.702268103</v>
      </c>
    </row>
    <row r="21" customFormat="false" ht="15.75" hidden="false" customHeight="false" outlineLevel="0" collapsed="false">
      <c r="A21" s="47" t="s">
        <v>597</v>
      </c>
      <c r="B21" s="50" t="s">
        <v>598</v>
      </c>
      <c r="C21" s="75" t="n">
        <v>0.00208546</v>
      </c>
      <c r="D21" s="50" t="n">
        <v>0.13067089</v>
      </c>
      <c r="E21" s="75" t="n">
        <v>0.00140363</v>
      </c>
      <c r="F21" s="50" t="n">
        <v>0.08717041</v>
      </c>
      <c r="G21" s="76" t="n">
        <v>0.77866961</v>
      </c>
      <c r="K21" s="21" t="s">
        <v>599</v>
      </c>
      <c r="L21" s="50" t="s">
        <v>600</v>
      </c>
      <c r="M21" s="77" t="n">
        <v>2.45E-017</v>
      </c>
      <c r="N21" s="50" t="n">
        <v>0.197446597</v>
      </c>
      <c r="O21" s="77" t="n">
        <v>2.89E-018</v>
      </c>
      <c r="P21" s="50" t="n">
        <v>0.022575785</v>
      </c>
      <c r="Q21" s="20" t="n">
        <v>0.779977618</v>
      </c>
    </row>
    <row r="22" customFormat="false" ht="15.75" hidden="false" customHeight="false" outlineLevel="0" collapsed="false">
      <c r="A22" s="47" t="s">
        <v>601</v>
      </c>
      <c r="B22" s="50" t="s">
        <v>602</v>
      </c>
      <c r="C22" s="75" t="n">
        <v>8.67E-048</v>
      </c>
      <c r="D22" s="50" t="n">
        <v>0.00310044</v>
      </c>
      <c r="E22" s="75" t="n">
        <v>6.13E-046</v>
      </c>
      <c r="F22" s="50" t="n">
        <v>0.21853749</v>
      </c>
      <c r="G22" s="76" t="n">
        <v>0.77836207</v>
      </c>
      <c r="K22" s="21" t="s">
        <v>603</v>
      </c>
      <c r="L22" s="50" t="s">
        <v>604</v>
      </c>
      <c r="M22" s="77" t="n">
        <v>7.47E-010</v>
      </c>
      <c r="N22" s="50" t="n">
        <v>0.054047311</v>
      </c>
      <c r="O22" s="77" t="n">
        <v>2.63E-009</v>
      </c>
      <c r="P22" s="50" t="n">
        <v>0.189471787</v>
      </c>
      <c r="Q22" s="20" t="n">
        <v>0.756480899</v>
      </c>
    </row>
    <row r="23" customFormat="false" ht="15.75" hidden="false" customHeight="false" outlineLevel="0" collapsed="false">
      <c r="A23" s="47" t="s">
        <v>605</v>
      </c>
      <c r="B23" s="50" t="s">
        <v>169</v>
      </c>
      <c r="C23" s="75" t="n">
        <v>3.77E-012</v>
      </c>
      <c r="D23" s="50" t="n">
        <v>0.00089954</v>
      </c>
      <c r="E23" s="75" t="n">
        <v>1.2E-009</v>
      </c>
      <c r="F23" s="50" t="n">
        <v>0.28638188</v>
      </c>
      <c r="G23" s="76" t="n">
        <v>0.71271857</v>
      </c>
      <c r="K23" s="21" t="s">
        <v>606</v>
      </c>
      <c r="L23" s="50" t="s">
        <v>353</v>
      </c>
      <c r="M23" s="77" t="n">
        <v>8.55E-010</v>
      </c>
      <c r="N23" s="50" t="n">
        <v>0.100395946</v>
      </c>
      <c r="O23" s="77" t="n">
        <v>1.14E-009</v>
      </c>
      <c r="P23" s="50" t="n">
        <v>0.132548</v>
      </c>
      <c r="Q23" s="20" t="n">
        <v>0.767056052</v>
      </c>
    </row>
    <row r="24" customFormat="false" ht="15.75" hidden="false" customHeight="false" outlineLevel="0" collapsed="false">
      <c r="A24" s="47" t="s">
        <v>607</v>
      </c>
      <c r="B24" s="50" t="s">
        <v>608</v>
      </c>
      <c r="C24" s="75" t="n">
        <v>2.12E-011</v>
      </c>
      <c r="D24" s="50" t="n">
        <v>0.27758159</v>
      </c>
      <c r="E24" s="75" t="n">
        <v>4.4E-013</v>
      </c>
      <c r="F24" s="50" t="n">
        <v>0.00503983</v>
      </c>
      <c r="G24" s="76" t="n">
        <v>0.71737857</v>
      </c>
      <c r="K24" s="21" t="s">
        <v>609</v>
      </c>
      <c r="L24" s="50" t="s">
        <v>610</v>
      </c>
      <c r="M24" s="77" t="n">
        <v>9.47E-014</v>
      </c>
      <c r="N24" s="50" t="n">
        <v>0.093945129</v>
      </c>
      <c r="O24" s="77" t="n">
        <v>1.76E-013</v>
      </c>
      <c r="P24" s="50" t="n">
        <v>0.173512546</v>
      </c>
      <c r="Q24" s="20" t="n">
        <v>0.732542325</v>
      </c>
    </row>
    <row r="25" customFormat="false" ht="15.75" hidden="false" customHeight="false" outlineLevel="0" collapsed="false">
      <c r="A25" s="47" t="s">
        <v>513</v>
      </c>
      <c r="B25" s="50" t="s">
        <v>514</v>
      </c>
      <c r="C25" s="75" t="n">
        <v>2.84E-028</v>
      </c>
      <c r="D25" s="50" t="n">
        <v>0.00216128</v>
      </c>
      <c r="E25" s="75" t="n">
        <v>3.03E-026</v>
      </c>
      <c r="F25" s="50" t="n">
        <v>0.22955512</v>
      </c>
      <c r="G25" s="76" t="n">
        <v>0.7682836</v>
      </c>
      <c r="K25" s="21" t="s">
        <v>611</v>
      </c>
      <c r="L25" s="50" t="s">
        <v>612</v>
      </c>
      <c r="M25" s="77" t="n">
        <v>0.000238433</v>
      </c>
      <c r="N25" s="50" t="n">
        <v>0.035115246</v>
      </c>
      <c r="O25" s="77" t="n">
        <v>0.001455181</v>
      </c>
      <c r="P25" s="50" t="n">
        <v>0.213562644</v>
      </c>
      <c r="Q25" s="20" t="n">
        <v>0.749628497</v>
      </c>
    </row>
    <row r="26" customFormat="false" ht="15.75" hidden="false" customHeight="false" outlineLevel="0" collapsed="false">
      <c r="A26" s="47" t="s">
        <v>613</v>
      </c>
      <c r="B26" s="50" t="s">
        <v>614</v>
      </c>
      <c r="C26" s="75" t="n">
        <v>6.99E-006</v>
      </c>
      <c r="D26" s="50" t="n">
        <v>0.1935472</v>
      </c>
      <c r="E26" s="75" t="n">
        <v>5.74E-007</v>
      </c>
      <c r="F26" s="50" t="n">
        <v>0.01510931</v>
      </c>
      <c r="G26" s="76" t="n">
        <v>0.79133593</v>
      </c>
      <c r="K26" s="21" t="s">
        <v>615</v>
      </c>
      <c r="L26" s="50" t="s">
        <v>616</v>
      </c>
      <c r="M26" s="77" t="n">
        <v>2.36E-008</v>
      </c>
      <c r="N26" s="50" t="n">
        <v>0.108325178</v>
      </c>
      <c r="O26" s="77" t="n">
        <v>3.95E-008</v>
      </c>
      <c r="P26" s="50" t="n">
        <v>0.180783949</v>
      </c>
      <c r="Q26" s="20" t="n">
        <v>0.71089081</v>
      </c>
    </row>
    <row r="27" customFormat="false" ht="15.75" hidden="false" customHeight="false" outlineLevel="0" collapsed="false">
      <c r="A27" s="47" t="s">
        <v>617</v>
      </c>
      <c r="B27" s="50" t="s">
        <v>618</v>
      </c>
      <c r="C27" s="75" t="n">
        <v>4.59E-041</v>
      </c>
      <c r="D27" s="50" t="n">
        <v>0.03144729</v>
      </c>
      <c r="E27" s="75" t="n">
        <v>2.78E-040</v>
      </c>
      <c r="F27" s="50" t="n">
        <v>0.18945814</v>
      </c>
      <c r="G27" s="76" t="n">
        <v>0.77909456</v>
      </c>
      <c r="K27" s="21" t="s">
        <v>607</v>
      </c>
      <c r="L27" s="50" t="s">
        <v>619</v>
      </c>
      <c r="M27" s="77" t="n">
        <v>1.42E-011</v>
      </c>
      <c r="N27" s="50" t="n">
        <v>0.17033962</v>
      </c>
      <c r="O27" s="77" t="n">
        <v>4.77E-012</v>
      </c>
      <c r="P27" s="50" t="n">
        <v>0.0566834</v>
      </c>
      <c r="Q27" s="20" t="n">
        <v>0.77297698</v>
      </c>
    </row>
    <row r="28" customFormat="false" ht="15.75" hidden="false" customHeight="false" outlineLevel="0" collapsed="false">
      <c r="A28" s="47" t="s">
        <v>620</v>
      </c>
      <c r="B28" s="50" t="s">
        <v>621</v>
      </c>
      <c r="C28" s="75" t="n">
        <v>0.00034099</v>
      </c>
      <c r="D28" s="50" t="n">
        <v>0.11754102</v>
      </c>
      <c r="E28" s="75" t="n">
        <v>0.00042371</v>
      </c>
      <c r="F28" s="50" t="n">
        <v>0.14532092</v>
      </c>
      <c r="G28" s="76" t="n">
        <v>0.73637336</v>
      </c>
      <c r="K28" s="21" t="s">
        <v>622</v>
      </c>
      <c r="L28" s="50" t="s">
        <v>623</v>
      </c>
      <c r="M28" s="77" t="n">
        <v>3.33E-007</v>
      </c>
      <c r="N28" s="50" t="n">
        <v>0.20127459</v>
      </c>
      <c r="O28" s="77" t="n">
        <v>1.06E-007</v>
      </c>
      <c r="P28" s="50" t="n">
        <v>0.063201085</v>
      </c>
      <c r="Q28" s="20" t="n">
        <v>0.735523886</v>
      </c>
    </row>
    <row r="29" customFormat="false" ht="15.75" hidden="false" customHeight="false" outlineLevel="0" collapsed="false">
      <c r="A29" s="47" t="s">
        <v>624</v>
      </c>
      <c r="B29" s="50" t="s">
        <v>551</v>
      </c>
      <c r="C29" s="75" t="n">
        <v>1.26E-011</v>
      </c>
      <c r="D29" s="50" t="n">
        <v>0.21135431</v>
      </c>
      <c r="E29" s="75" t="n">
        <v>2.46E-012</v>
      </c>
      <c r="F29" s="50" t="n">
        <v>0.04040829</v>
      </c>
      <c r="G29" s="76" t="n">
        <v>0.7482374</v>
      </c>
      <c r="K29" s="21" t="s">
        <v>625</v>
      </c>
      <c r="L29" s="50" t="s">
        <v>626</v>
      </c>
      <c r="M29" s="77" t="n">
        <v>7.66E-011</v>
      </c>
      <c r="N29" s="50" t="n">
        <v>0.251779494</v>
      </c>
      <c r="O29" s="77" t="n">
        <v>1.19E-011</v>
      </c>
      <c r="P29" s="50" t="n">
        <v>0.038513626</v>
      </c>
      <c r="Q29" s="20" t="n">
        <v>0.70970688</v>
      </c>
    </row>
    <row r="30" customFormat="false" ht="15.75" hidden="false" customHeight="false" outlineLevel="0" collapsed="false">
      <c r="A30" s="47" t="s">
        <v>627</v>
      </c>
      <c r="B30" s="50" t="s">
        <v>628</v>
      </c>
      <c r="C30" s="75" t="n">
        <v>0.00346723</v>
      </c>
      <c r="D30" s="50" t="n">
        <v>0.24685631</v>
      </c>
      <c r="E30" s="75" t="n">
        <v>0.00035856</v>
      </c>
      <c r="F30" s="50" t="n">
        <v>0.02480392</v>
      </c>
      <c r="G30" s="76" t="n">
        <v>0.72451398</v>
      </c>
      <c r="K30" s="21" t="s">
        <v>629</v>
      </c>
      <c r="L30" s="50" t="s">
        <v>596</v>
      </c>
      <c r="M30" s="77" t="n">
        <v>3.17E-005</v>
      </c>
      <c r="N30" s="50" t="n">
        <v>0.208494613</v>
      </c>
      <c r="O30" s="77" t="n">
        <v>1.38E-005</v>
      </c>
      <c r="P30" s="50" t="n">
        <v>0.089704652</v>
      </c>
      <c r="Q30" s="20" t="n">
        <v>0.701755218</v>
      </c>
    </row>
    <row r="31" customFormat="false" ht="15.75" hidden="false" customHeight="false" outlineLevel="0" collapsed="false">
      <c r="A31" s="47" t="s">
        <v>630</v>
      </c>
      <c r="B31" s="50" t="s">
        <v>631</v>
      </c>
      <c r="C31" s="75" t="n">
        <v>8.38E-006</v>
      </c>
      <c r="D31" s="50" t="n">
        <v>0.11203993</v>
      </c>
      <c r="E31" s="75" t="n">
        <v>9.51E-006</v>
      </c>
      <c r="F31" s="50" t="n">
        <v>0.12631612</v>
      </c>
      <c r="G31" s="76" t="n">
        <v>0.76162605</v>
      </c>
      <c r="K31" s="21" t="s">
        <v>632</v>
      </c>
      <c r="L31" s="50" t="s">
        <v>633</v>
      </c>
      <c r="M31" s="77" t="n">
        <v>6.27E-045</v>
      </c>
      <c r="N31" s="50" t="n">
        <v>0.214569867</v>
      </c>
      <c r="O31" s="77" t="n">
        <v>2.45E-045</v>
      </c>
      <c r="P31" s="50" t="n">
        <v>0.083030791</v>
      </c>
      <c r="Q31" s="20" t="n">
        <v>0.702399343</v>
      </c>
    </row>
    <row r="32" customFormat="false" ht="15.75" hidden="false" customHeight="false" outlineLevel="0" collapsed="false">
      <c r="A32" s="47" t="s">
        <v>634</v>
      </c>
      <c r="B32" s="50" t="s">
        <v>635</v>
      </c>
      <c r="C32" s="75" t="n">
        <v>3.49E-050</v>
      </c>
      <c r="D32" s="50" t="n">
        <v>0.24375152</v>
      </c>
      <c r="E32" s="75" t="n">
        <v>1.12E-051</v>
      </c>
      <c r="F32" s="50" t="n">
        <v>0.00704866</v>
      </c>
      <c r="G32" s="76" t="n">
        <v>0.74919982</v>
      </c>
      <c r="K32" s="21" t="s">
        <v>636</v>
      </c>
      <c r="L32" s="50" t="s">
        <v>626</v>
      </c>
      <c r="M32" s="77" t="n">
        <v>7.66E-011</v>
      </c>
      <c r="N32" s="50" t="n">
        <v>0.252055661</v>
      </c>
      <c r="O32" s="77" t="n">
        <v>1.16E-011</v>
      </c>
      <c r="P32" s="50" t="n">
        <v>0.037459017</v>
      </c>
      <c r="Q32" s="20" t="n">
        <v>0.710485322</v>
      </c>
    </row>
    <row r="33" customFormat="false" ht="15.75" hidden="false" customHeight="false" outlineLevel="0" collapsed="false">
      <c r="A33" s="47" t="s">
        <v>637</v>
      </c>
      <c r="B33" s="50" t="s">
        <v>638</v>
      </c>
      <c r="C33" s="50" t="n">
        <v>0.00192619</v>
      </c>
      <c r="D33" s="50" t="n">
        <v>0.22529348</v>
      </c>
      <c r="E33" s="75" t="n">
        <v>6.61E-005</v>
      </c>
      <c r="F33" s="50" t="n">
        <v>0.00696415</v>
      </c>
      <c r="G33" s="76" t="n">
        <v>0.76575009</v>
      </c>
      <c r="K33" s="21" t="s">
        <v>639</v>
      </c>
      <c r="L33" s="50" t="s">
        <v>610</v>
      </c>
      <c r="M33" s="77" t="n">
        <v>4.03E-026</v>
      </c>
      <c r="N33" s="50" t="n">
        <v>0.048022354</v>
      </c>
      <c r="O33" s="77" t="n">
        <v>1.36E-025</v>
      </c>
      <c r="P33" s="50" t="n">
        <v>0.161440771</v>
      </c>
      <c r="Q33" s="20" t="n">
        <v>0.790536875</v>
      </c>
    </row>
    <row r="34" customFormat="false" ht="15.75" hidden="false" customHeight="false" outlineLevel="0" collapsed="false">
      <c r="A34" s="47" t="s">
        <v>469</v>
      </c>
      <c r="B34" s="50" t="s">
        <v>640</v>
      </c>
      <c r="C34" s="75" t="n">
        <v>3.52E-015</v>
      </c>
      <c r="D34" s="50" t="n">
        <v>0.07146371</v>
      </c>
      <c r="E34" s="75" t="n">
        <v>9.42E-015</v>
      </c>
      <c r="F34" s="50" t="n">
        <v>0.19076604</v>
      </c>
      <c r="G34" s="76" t="n">
        <v>0.73777025</v>
      </c>
      <c r="K34" s="21" t="s">
        <v>641</v>
      </c>
      <c r="L34" s="50" t="s">
        <v>642</v>
      </c>
      <c r="M34" s="77" t="n">
        <v>1.08E-009</v>
      </c>
      <c r="N34" s="50" t="n">
        <v>0.002600534</v>
      </c>
      <c r="O34" s="77" t="n">
        <v>8.28E-008</v>
      </c>
      <c r="P34" s="50" t="n">
        <v>0.199497771</v>
      </c>
      <c r="Q34" s="20" t="n">
        <v>0.797901611</v>
      </c>
    </row>
    <row r="35" customFormat="false" ht="15.75" hidden="false" customHeight="false" outlineLevel="0" collapsed="false">
      <c r="A35" s="47" t="s">
        <v>643</v>
      </c>
      <c r="B35" s="50" t="s">
        <v>644</v>
      </c>
      <c r="C35" s="75" t="n">
        <v>4.38E-006</v>
      </c>
      <c r="D35" s="50" t="n">
        <v>0.03197268</v>
      </c>
      <c r="E35" s="75" t="n">
        <v>3.54E-005</v>
      </c>
      <c r="F35" s="50" t="n">
        <v>0.25776077</v>
      </c>
      <c r="G35" s="76" t="n">
        <v>0.7102268</v>
      </c>
      <c r="K35" s="21" t="s">
        <v>645</v>
      </c>
      <c r="L35" s="50" t="s">
        <v>646</v>
      </c>
      <c r="M35" s="77" t="n">
        <v>0.00027713</v>
      </c>
      <c r="N35" s="50" t="n">
        <v>0.231374924</v>
      </c>
      <c r="O35" s="77" t="n">
        <v>6.13E-005</v>
      </c>
      <c r="P35" s="50" t="n">
        <v>0.050450845</v>
      </c>
      <c r="Q35" s="20" t="n">
        <v>0.717835814</v>
      </c>
    </row>
    <row r="36" customFormat="false" ht="15.75" hidden="false" customHeight="false" outlineLevel="0" collapsed="false">
      <c r="A36" s="47" t="s">
        <v>647</v>
      </c>
      <c r="B36" s="50" t="s">
        <v>648</v>
      </c>
      <c r="C36" s="75" t="n">
        <v>6.23E-007</v>
      </c>
      <c r="D36" s="50" t="n">
        <v>0.18058643</v>
      </c>
      <c r="E36" s="75" t="n">
        <v>3.8E-007</v>
      </c>
      <c r="F36" s="50" t="n">
        <v>0.10949934</v>
      </c>
      <c r="G36" s="76" t="n">
        <v>0.70991323</v>
      </c>
      <c r="K36" s="21" t="s">
        <v>649</v>
      </c>
      <c r="L36" s="50" t="s">
        <v>626</v>
      </c>
      <c r="M36" s="77" t="n">
        <v>7.66E-011</v>
      </c>
      <c r="N36" s="50" t="n">
        <v>0.252057389</v>
      </c>
      <c r="O36" s="77" t="n">
        <v>1.16E-011</v>
      </c>
      <c r="P36" s="50" t="n">
        <v>0.037452419</v>
      </c>
      <c r="Q36" s="20" t="n">
        <v>0.710490192</v>
      </c>
    </row>
    <row r="37" customFormat="false" ht="15.75" hidden="false" customHeight="false" outlineLevel="0" collapsed="false">
      <c r="A37" s="47" t="s">
        <v>650</v>
      </c>
      <c r="B37" s="50" t="s">
        <v>585</v>
      </c>
      <c r="C37" s="75" t="n">
        <v>1.43E-014</v>
      </c>
      <c r="D37" s="50" t="n">
        <v>0.04972358</v>
      </c>
      <c r="E37" s="75" t="n">
        <v>6.18E-014</v>
      </c>
      <c r="F37" s="50" t="n">
        <v>0.21463852</v>
      </c>
      <c r="G37" s="76" t="n">
        <v>0.7356379</v>
      </c>
      <c r="K37" s="21" t="s">
        <v>651</v>
      </c>
      <c r="L37" s="50" t="s">
        <v>652</v>
      </c>
      <c r="M37" s="77" t="n">
        <v>8.74E-010</v>
      </c>
      <c r="N37" s="50" t="n">
        <v>0.240915893</v>
      </c>
      <c r="O37" s="77" t="n">
        <v>9.38E-011</v>
      </c>
      <c r="P37" s="50" t="n">
        <v>0.025127211</v>
      </c>
      <c r="Q37" s="20" t="n">
        <v>0.733956894</v>
      </c>
    </row>
    <row r="38" customFormat="false" ht="15.75" hidden="false" customHeight="false" outlineLevel="0" collapsed="false">
      <c r="A38" s="47" t="s">
        <v>653</v>
      </c>
      <c r="B38" s="50" t="s">
        <v>654</v>
      </c>
      <c r="C38" s="75" t="n">
        <v>1.17E-007</v>
      </c>
      <c r="D38" s="50" t="n">
        <v>0.18695512</v>
      </c>
      <c r="E38" s="75" t="n">
        <v>2.06E-008</v>
      </c>
      <c r="F38" s="50" t="n">
        <v>0.03221495</v>
      </c>
      <c r="G38" s="76" t="n">
        <v>0.78082979</v>
      </c>
      <c r="K38" s="21" t="s">
        <v>655</v>
      </c>
      <c r="L38" s="50" t="s">
        <v>656</v>
      </c>
      <c r="M38" s="77" t="n">
        <v>1.24E-011</v>
      </c>
      <c r="N38" s="50" t="n">
        <v>0.172548643</v>
      </c>
      <c r="O38" s="77" t="n">
        <v>9.15E-012</v>
      </c>
      <c r="P38" s="50" t="n">
        <v>0.126939349</v>
      </c>
      <c r="Q38" s="20" t="n">
        <v>0.700512007</v>
      </c>
    </row>
    <row r="39" customFormat="false" ht="15.75" hidden="false" customHeight="false" outlineLevel="0" collapsed="false">
      <c r="A39" s="47" t="s">
        <v>657</v>
      </c>
      <c r="B39" s="50" t="s">
        <v>551</v>
      </c>
      <c r="C39" s="75" t="n">
        <v>1.25E-011</v>
      </c>
      <c r="D39" s="50" t="n">
        <v>0.20930667</v>
      </c>
      <c r="E39" s="75" t="n">
        <v>3.01E-012</v>
      </c>
      <c r="F39" s="50" t="n">
        <v>0.04970503</v>
      </c>
      <c r="G39" s="76" t="n">
        <v>0.7409883</v>
      </c>
      <c r="K39" s="21" t="s">
        <v>658</v>
      </c>
      <c r="L39" s="50" t="s">
        <v>659</v>
      </c>
      <c r="M39" s="77" t="n">
        <v>6.33E-006</v>
      </c>
      <c r="N39" s="50" t="n">
        <v>0.127989062</v>
      </c>
      <c r="O39" s="77" t="n">
        <v>8.28E-006</v>
      </c>
      <c r="P39" s="50" t="n">
        <v>0.166751592</v>
      </c>
      <c r="Q39" s="20" t="n">
        <v>0.705244742</v>
      </c>
    </row>
    <row r="40" customFormat="false" ht="15.75" hidden="false" customHeight="false" outlineLevel="0" collapsed="false">
      <c r="A40" s="47" t="s">
        <v>660</v>
      </c>
      <c r="B40" s="50" t="s">
        <v>661</v>
      </c>
      <c r="C40" s="75" t="n">
        <v>0.00790852</v>
      </c>
      <c r="D40" s="50" t="n">
        <v>0.23503144</v>
      </c>
      <c r="E40" s="75" t="n">
        <v>0.00112185</v>
      </c>
      <c r="F40" s="50" t="n">
        <v>0.03261675</v>
      </c>
      <c r="G40" s="76" t="n">
        <v>0.72332145</v>
      </c>
      <c r="K40" s="21" t="s">
        <v>662</v>
      </c>
      <c r="L40" s="50" t="s">
        <v>616</v>
      </c>
      <c r="M40" s="77" t="n">
        <v>2.36E-008</v>
      </c>
      <c r="N40" s="50" t="n">
        <v>0.108465704</v>
      </c>
      <c r="O40" s="77" t="n">
        <v>3.93E-008</v>
      </c>
      <c r="P40" s="50" t="n">
        <v>0.179679754</v>
      </c>
      <c r="Q40" s="20" t="n">
        <v>0.71185448</v>
      </c>
    </row>
    <row r="41" customFormat="false" ht="15.75" hidden="false" customHeight="false" outlineLevel="0" collapsed="false">
      <c r="A41" s="47" t="s">
        <v>418</v>
      </c>
      <c r="B41" s="50" t="s">
        <v>419</v>
      </c>
      <c r="C41" s="75" t="n">
        <v>1.23E-029</v>
      </c>
      <c r="D41" s="75" t="n">
        <v>2.6E-024</v>
      </c>
      <c r="E41" s="75" t="n">
        <v>1.28E-006</v>
      </c>
      <c r="F41" s="50" t="n">
        <v>0.26875865</v>
      </c>
      <c r="G41" s="76" t="n">
        <v>0.73124007</v>
      </c>
      <c r="K41" s="21" t="s">
        <v>663</v>
      </c>
      <c r="L41" s="50" t="s">
        <v>664</v>
      </c>
      <c r="M41" s="77" t="n">
        <v>1.83E-010</v>
      </c>
      <c r="N41" s="50" t="n">
        <v>0.081653242</v>
      </c>
      <c r="O41" s="77" t="n">
        <v>3.72E-010</v>
      </c>
      <c r="P41" s="50" t="n">
        <v>0.165008039</v>
      </c>
      <c r="Q41" s="20" t="n">
        <v>0.753338718</v>
      </c>
    </row>
    <row r="42" customFormat="false" ht="15.75" hidden="false" customHeight="false" outlineLevel="0" collapsed="false">
      <c r="A42" s="47" t="s">
        <v>665</v>
      </c>
      <c r="B42" s="50" t="s">
        <v>666</v>
      </c>
      <c r="C42" s="75" t="n">
        <v>2.02E-007</v>
      </c>
      <c r="D42" s="50" t="n">
        <v>0.00014538</v>
      </c>
      <c r="E42" s="75" t="n">
        <v>0.00033809</v>
      </c>
      <c r="F42" s="50" t="n">
        <v>0.24287417</v>
      </c>
      <c r="G42" s="76" t="n">
        <v>0.75664216</v>
      </c>
      <c r="K42" s="21" t="s">
        <v>667</v>
      </c>
      <c r="L42" s="50" t="s">
        <v>668</v>
      </c>
      <c r="M42" s="77" t="n">
        <v>3.64E-014</v>
      </c>
      <c r="N42" s="77" t="n">
        <v>2.26E-006</v>
      </c>
      <c r="O42" s="77" t="n">
        <v>3.58E-009</v>
      </c>
      <c r="P42" s="50" t="n">
        <v>0.221034303</v>
      </c>
      <c r="Q42" s="20" t="n">
        <v>0.778963438</v>
      </c>
    </row>
    <row r="43" customFormat="false" ht="15.75" hidden="false" customHeight="false" outlineLevel="0" collapsed="false">
      <c r="A43" s="47" t="s">
        <v>669</v>
      </c>
      <c r="B43" s="50" t="s">
        <v>670</v>
      </c>
      <c r="C43" s="75" t="n">
        <v>6.33E-033</v>
      </c>
      <c r="D43" s="50" t="n">
        <v>0.17324521</v>
      </c>
      <c r="E43" s="75" t="n">
        <v>2.3E-033</v>
      </c>
      <c r="F43" s="50" t="n">
        <v>0.06223336</v>
      </c>
      <c r="G43" s="76" t="n">
        <v>0.76452143</v>
      </c>
      <c r="K43" s="21" t="s">
        <v>671</v>
      </c>
      <c r="L43" s="50" t="s">
        <v>610</v>
      </c>
      <c r="M43" s="77" t="n">
        <v>2.86E-026</v>
      </c>
      <c r="N43" s="50" t="n">
        <v>0.064568531</v>
      </c>
      <c r="O43" s="77" t="n">
        <v>7.29E-026</v>
      </c>
      <c r="P43" s="50" t="n">
        <v>0.16378619</v>
      </c>
      <c r="Q43" s="20" t="n">
        <v>0.771645279</v>
      </c>
    </row>
    <row r="44" customFormat="false" ht="15.75" hidden="false" customHeight="false" outlineLevel="0" collapsed="false">
      <c r="A44" s="47" t="s">
        <v>672</v>
      </c>
      <c r="B44" s="50" t="s">
        <v>227</v>
      </c>
      <c r="C44" s="75" t="n">
        <v>6.41E-097</v>
      </c>
      <c r="D44" s="75" t="n">
        <v>8.28E-059</v>
      </c>
      <c r="E44" s="75" t="n">
        <v>1.95E-039</v>
      </c>
      <c r="F44" s="50" t="n">
        <v>0.25161609</v>
      </c>
      <c r="G44" s="76" t="n">
        <v>0.74838391</v>
      </c>
      <c r="K44" s="21" t="s">
        <v>673</v>
      </c>
      <c r="L44" s="50" t="s">
        <v>674</v>
      </c>
      <c r="M44" s="50" t="n">
        <v>0.001398946</v>
      </c>
      <c r="N44" s="50" t="n">
        <v>0.019412899</v>
      </c>
      <c r="O44" s="77" t="n">
        <v>0.012868356</v>
      </c>
      <c r="P44" s="50" t="n">
        <v>0.177783102</v>
      </c>
      <c r="Q44" s="20" t="n">
        <v>0.788536698</v>
      </c>
    </row>
    <row r="45" customFormat="false" ht="15.75" hidden="false" customHeight="false" outlineLevel="0" collapsed="false">
      <c r="A45" s="47" t="s">
        <v>675</v>
      </c>
      <c r="B45" s="50" t="s">
        <v>676</v>
      </c>
      <c r="C45" s="75" t="n">
        <v>7.13E-008</v>
      </c>
      <c r="D45" s="50" t="n">
        <v>0.21377441</v>
      </c>
      <c r="E45" s="75" t="n">
        <v>7.86E-009</v>
      </c>
      <c r="F45" s="50" t="n">
        <v>0.02281688</v>
      </c>
      <c r="G45" s="76" t="n">
        <v>0.76340864</v>
      </c>
      <c r="K45" s="21" t="s">
        <v>677</v>
      </c>
      <c r="L45" s="50" t="s">
        <v>678</v>
      </c>
      <c r="M45" s="77" t="n">
        <v>1.32E-011</v>
      </c>
      <c r="N45" s="50" t="n">
        <v>0.000365548</v>
      </c>
      <c r="O45" s="77" t="n">
        <v>9.68E-009</v>
      </c>
      <c r="P45" s="50" t="n">
        <v>0.267607148</v>
      </c>
      <c r="Q45" s="20" t="n">
        <v>0.732027294</v>
      </c>
    </row>
    <row r="46" customFormat="false" ht="15.75" hidden="false" customHeight="false" outlineLevel="0" collapsed="false">
      <c r="A46" s="47" t="s">
        <v>679</v>
      </c>
      <c r="B46" s="50" t="s">
        <v>571</v>
      </c>
      <c r="C46" s="75" t="n">
        <v>1.35E-018</v>
      </c>
      <c r="D46" s="50" t="n">
        <v>0.18678444</v>
      </c>
      <c r="E46" s="75" t="n">
        <v>2.29E-019</v>
      </c>
      <c r="F46" s="50" t="n">
        <v>0.03097973</v>
      </c>
      <c r="G46" s="76" t="n">
        <v>0.78223583</v>
      </c>
      <c r="K46" s="21" t="s">
        <v>680</v>
      </c>
      <c r="L46" s="50" t="s">
        <v>561</v>
      </c>
      <c r="M46" s="77" t="n">
        <v>1.59E-010</v>
      </c>
      <c r="N46" s="77" t="n">
        <v>1.16E-007</v>
      </c>
      <c r="O46" s="77" t="n">
        <v>0.000358711</v>
      </c>
      <c r="P46" s="50" t="n">
        <v>0.260923726</v>
      </c>
      <c r="Q46" s="20" t="n">
        <v>0.738717447</v>
      </c>
    </row>
    <row r="47" customFormat="false" ht="15.75" hidden="false" customHeight="false" outlineLevel="0" collapsed="false">
      <c r="A47" s="47" t="s">
        <v>681</v>
      </c>
      <c r="B47" s="50" t="s">
        <v>682</v>
      </c>
      <c r="C47" s="75" t="n">
        <v>1.66E-015</v>
      </c>
      <c r="D47" s="75" t="n">
        <v>6.95E-013</v>
      </c>
      <c r="E47" s="50" t="n">
        <v>0.00052763</v>
      </c>
      <c r="F47" s="50" t="n">
        <v>0.22010651</v>
      </c>
      <c r="G47" s="76" t="n">
        <v>0.77936586</v>
      </c>
      <c r="K47" s="21" t="s">
        <v>683</v>
      </c>
      <c r="L47" s="50" t="s">
        <v>684</v>
      </c>
      <c r="M47" s="77" t="n">
        <v>2.2E-005</v>
      </c>
      <c r="N47" s="50" t="n">
        <v>0.080495483</v>
      </c>
      <c r="O47" s="77" t="n">
        <v>5.61E-005</v>
      </c>
      <c r="P47" s="50" t="n">
        <v>0.204616199</v>
      </c>
      <c r="Q47" s="20" t="n">
        <v>0.714810261</v>
      </c>
    </row>
    <row r="48" customFormat="false" ht="15.75" hidden="false" customHeight="false" outlineLevel="0" collapsed="false">
      <c r="A48" s="47" t="s">
        <v>685</v>
      </c>
      <c r="B48" s="50" t="s">
        <v>686</v>
      </c>
      <c r="C48" s="75" t="n">
        <v>0.00117271</v>
      </c>
      <c r="D48" s="75" t="n">
        <v>0.03085036</v>
      </c>
      <c r="E48" s="75" t="n">
        <v>0.00654851</v>
      </c>
      <c r="F48" s="50" t="n">
        <v>0.17148157</v>
      </c>
      <c r="G48" s="76" t="n">
        <v>0.78994684</v>
      </c>
      <c r="K48" s="21" t="s">
        <v>687</v>
      </c>
      <c r="L48" s="50" t="s">
        <v>688</v>
      </c>
      <c r="M48" s="77" t="n">
        <v>0.006158783</v>
      </c>
      <c r="N48" s="50" t="n">
        <v>0.233160377</v>
      </c>
      <c r="O48" s="77" t="n">
        <v>0.000835293</v>
      </c>
      <c r="P48" s="50" t="n">
        <v>0.030893721</v>
      </c>
      <c r="Q48" s="20" t="n">
        <v>0.728951826</v>
      </c>
    </row>
    <row r="49" customFormat="false" ht="15.75" hidden="false" customHeight="false" outlineLevel="0" collapsed="false">
      <c r="A49" s="47" t="s">
        <v>689</v>
      </c>
      <c r="B49" s="50" t="s">
        <v>690</v>
      </c>
      <c r="C49" s="75" t="n">
        <v>0.00028481</v>
      </c>
      <c r="D49" s="50" t="n">
        <v>0.19080038</v>
      </c>
      <c r="E49" s="50" t="n">
        <v>0.00014222</v>
      </c>
      <c r="F49" s="50" t="n">
        <v>0.09456285</v>
      </c>
      <c r="G49" s="76" t="n">
        <v>0.71420973</v>
      </c>
      <c r="K49" s="21" t="s">
        <v>660</v>
      </c>
      <c r="L49" s="50" t="s">
        <v>691</v>
      </c>
      <c r="M49" s="50" t="n">
        <v>0.005397581</v>
      </c>
      <c r="N49" s="50" t="n">
        <v>0.203579356</v>
      </c>
      <c r="O49" s="77" t="n">
        <v>0.001929847</v>
      </c>
      <c r="P49" s="50" t="n">
        <v>0.072070579</v>
      </c>
      <c r="Q49" s="20" t="n">
        <v>0.717022636</v>
      </c>
    </row>
    <row r="50" customFormat="false" ht="15.75" hidden="false" customHeight="false" outlineLevel="0" collapsed="false">
      <c r="A50" s="47" t="s">
        <v>692</v>
      </c>
      <c r="B50" s="50" t="s">
        <v>171</v>
      </c>
      <c r="C50" s="75" t="n">
        <v>6.03E-012</v>
      </c>
      <c r="D50" s="50" t="n">
        <v>0.00161239</v>
      </c>
      <c r="E50" s="75" t="n">
        <v>8.11E-010</v>
      </c>
      <c r="F50" s="50" t="n">
        <v>0.21597577</v>
      </c>
      <c r="G50" s="76" t="n">
        <v>0.78241184</v>
      </c>
      <c r="K50" s="21" t="s">
        <v>693</v>
      </c>
      <c r="L50" s="50" t="s">
        <v>694</v>
      </c>
      <c r="M50" s="77" t="n">
        <v>0.155757492</v>
      </c>
      <c r="N50" s="50" t="n">
        <v>0.02156381</v>
      </c>
      <c r="O50" s="77" t="n">
        <v>0.061395385</v>
      </c>
      <c r="P50" s="50" t="n">
        <v>0.007746333</v>
      </c>
      <c r="Q50" s="20" t="n">
        <v>0.75353698</v>
      </c>
    </row>
    <row r="51" customFormat="false" ht="15.75" hidden="false" customHeight="false" outlineLevel="0" collapsed="false">
      <c r="A51" s="47" t="s">
        <v>695</v>
      </c>
      <c r="B51" s="50" t="s">
        <v>696</v>
      </c>
      <c r="C51" s="75" t="n">
        <v>3.44E-005</v>
      </c>
      <c r="D51" s="75" t="n">
        <v>0.23815445</v>
      </c>
      <c r="E51" s="75" t="n">
        <v>4.75E-006</v>
      </c>
      <c r="F51" s="50" t="n">
        <v>0.03210423</v>
      </c>
      <c r="G51" s="76" t="n">
        <v>0.72970216</v>
      </c>
      <c r="K51" s="21" t="s">
        <v>697</v>
      </c>
      <c r="L51" s="50" t="s">
        <v>698</v>
      </c>
      <c r="M51" s="77" t="n">
        <v>0.000140072</v>
      </c>
      <c r="N51" s="50" t="n">
        <v>0.037429503</v>
      </c>
      <c r="O51" s="77" t="n">
        <v>0.000707237</v>
      </c>
      <c r="P51" s="50" t="n">
        <v>0.188210888</v>
      </c>
      <c r="Q51" s="20" t="n">
        <v>0.7735123</v>
      </c>
    </row>
    <row r="52" customFormat="false" ht="15.75" hidden="false" customHeight="false" outlineLevel="0" collapsed="false">
      <c r="A52" s="47" t="s">
        <v>699</v>
      </c>
      <c r="B52" s="50" t="s">
        <v>700</v>
      </c>
      <c r="C52" s="75" t="n">
        <v>1.19E-013</v>
      </c>
      <c r="D52" s="75" t="n">
        <v>0.24675165</v>
      </c>
      <c r="E52" s="75" t="n">
        <v>2.16E-014</v>
      </c>
      <c r="F52" s="50" t="n">
        <v>0.04410006</v>
      </c>
      <c r="G52" s="76" t="n">
        <v>0.70914829</v>
      </c>
      <c r="K52" s="21" t="s">
        <v>701</v>
      </c>
      <c r="L52" s="50" t="s">
        <v>702</v>
      </c>
      <c r="M52" s="77" t="n">
        <v>1.58E-008</v>
      </c>
      <c r="N52" s="50" t="n">
        <v>0.052699798</v>
      </c>
      <c r="O52" s="77" t="n">
        <v>6.28E-008</v>
      </c>
      <c r="P52" s="50" t="n">
        <v>0.208544273</v>
      </c>
      <c r="Q52" s="20" t="n">
        <v>0.73875585</v>
      </c>
    </row>
    <row r="53" customFormat="false" ht="15.75" hidden="false" customHeight="false" outlineLevel="0" collapsed="false">
      <c r="A53" s="47" t="s">
        <v>457</v>
      </c>
      <c r="B53" s="50" t="s">
        <v>703</v>
      </c>
      <c r="C53" s="75" t="n">
        <v>6.91E-009</v>
      </c>
      <c r="D53" s="50" t="n">
        <v>0.18846103</v>
      </c>
      <c r="E53" s="75" t="n">
        <v>1.72E-009</v>
      </c>
      <c r="F53" s="50" t="n">
        <v>0.04608426</v>
      </c>
      <c r="G53" s="76" t="n">
        <v>0.76545471</v>
      </c>
      <c r="K53" s="21" t="s">
        <v>665</v>
      </c>
      <c r="L53" s="50" t="s">
        <v>666</v>
      </c>
      <c r="M53" s="77" t="n">
        <v>4E-005</v>
      </c>
      <c r="N53" s="77" t="n">
        <v>0.027789609</v>
      </c>
      <c r="O53" s="77" t="n">
        <v>0.000252533</v>
      </c>
      <c r="P53" s="50" t="n">
        <v>0.174548816</v>
      </c>
      <c r="Q53" s="20" t="n">
        <v>0.797369019</v>
      </c>
    </row>
    <row r="54" customFormat="false" ht="15.75" hidden="false" customHeight="false" outlineLevel="0" collapsed="false">
      <c r="A54" s="47" t="s">
        <v>704</v>
      </c>
      <c r="B54" s="50" t="s">
        <v>676</v>
      </c>
      <c r="C54" s="75" t="n">
        <v>7.11E-008</v>
      </c>
      <c r="D54" s="50" t="n">
        <v>0.21311208</v>
      </c>
      <c r="E54" s="75" t="n">
        <v>8.87E-009</v>
      </c>
      <c r="F54" s="50" t="n">
        <v>0.02584432</v>
      </c>
      <c r="G54" s="76" t="n">
        <v>0.76104352</v>
      </c>
      <c r="K54" s="21" t="s">
        <v>705</v>
      </c>
      <c r="L54" s="50" t="s">
        <v>706</v>
      </c>
      <c r="M54" s="77" t="n">
        <v>2.22E-006</v>
      </c>
      <c r="N54" s="50" t="n">
        <v>0.261189372</v>
      </c>
      <c r="O54" s="77" t="n">
        <v>8.74E-008</v>
      </c>
      <c r="P54" s="50" t="n">
        <v>0.009563279</v>
      </c>
      <c r="Q54" s="20" t="n">
        <v>0.729245044</v>
      </c>
    </row>
    <row r="55" customFormat="false" ht="15.75" hidden="false" customHeight="false" outlineLevel="0" collapsed="false">
      <c r="A55" s="47" t="s">
        <v>436</v>
      </c>
      <c r="B55" s="50" t="s">
        <v>432</v>
      </c>
      <c r="C55" s="75" t="n">
        <v>1.3E-006</v>
      </c>
      <c r="D55" s="75" t="n">
        <v>0.21952493</v>
      </c>
      <c r="E55" s="75" t="n">
        <v>8.86E-008</v>
      </c>
      <c r="F55" s="50" t="n">
        <v>0.01420079</v>
      </c>
      <c r="G55" s="76" t="n">
        <v>0.76627289</v>
      </c>
      <c r="K55" s="21" t="s">
        <v>669</v>
      </c>
      <c r="L55" s="50" t="s">
        <v>707</v>
      </c>
      <c r="M55" s="77" t="n">
        <v>2.91E-033</v>
      </c>
      <c r="N55" s="50" t="n">
        <v>0.080600267</v>
      </c>
      <c r="O55" s="77" t="n">
        <v>4.36E-033</v>
      </c>
      <c r="P55" s="50" t="n">
        <v>0.119894537</v>
      </c>
      <c r="Q55" s="20" t="n">
        <v>0.799505196</v>
      </c>
    </row>
    <row r="56" customFormat="false" ht="15.75" hidden="false" customHeight="false" outlineLevel="0" collapsed="false">
      <c r="A56" s="47" t="s">
        <v>708</v>
      </c>
      <c r="B56" s="50" t="s">
        <v>263</v>
      </c>
      <c r="C56" s="75" t="n">
        <v>1.92E-039</v>
      </c>
      <c r="D56" s="50" t="n">
        <v>0.07742753</v>
      </c>
      <c r="E56" s="75" t="n">
        <v>3.3E-039</v>
      </c>
      <c r="F56" s="50" t="n">
        <v>0.13199568</v>
      </c>
      <c r="G56" s="76" t="n">
        <v>0.79057678</v>
      </c>
      <c r="K56" s="21" t="s">
        <v>709</v>
      </c>
      <c r="L56" s="50" t="s">
        <v>623</v>
      </c>
      <c r="M56" s="77" t="n">
        <v>3.33E-007</v>
      </c>
      <c r="N56" s="50" t="n">
        <v>0.201416791</v>
      </c>
      <c r="O56" s="77" t="n">
        <v>1.05E-007</v>
      </c>
      <c r="P56" s="50" t="n">
        <v>0.0625439</v>
      </c>
      <c r="Q56" s="20" t="n">
        <v>0.736038871</v>
      </c>
    </row>
    <row r="57" customFormat="false" ht="15.75" hidden="false" customHeight="false" outlineLevel="0" collapsed="false">
      <c r="A57" s="47" t="s">
        <v>710</v>
      </c>
      <c r="B57" s="50" t="s">
        <v>711</v>
      </c>
      <c r="C57" s="75" t="n">
        <v>6.75E-011</v>
      </c>
      <c r="D57" s="75" t="n">
        <v>9.34E-006</v>
      </c>
      <c r="E57" s="75" t="n">
        <v>1.61E-006</v>
      </c>
      <c r="F57" s="50" t="n">
        <v>0.22244178</v>
      </c>
      <c r="G57" s="76" t="n">
        <v>0.77754727</v>
      </c>
      <c r="K57" s="21" t="s">
        <v>672</v>
      </c>
      <c r="L57" s="50" t="s">
        <v>227</v>
      </c>
      <c r="M57" s="77" t="n">
        <v>4.41E-055</v>
      </c>
      <c r="N57" s="77" t="n">
        <v>5.55E-017</v>
      </c>
      <c r="O57" s="77" t="n">
        <v>1.7E-039</v>
      </c>
      <c r="P57" s="50" t="n">
        <v>0.212533493</v>
      </c>
      <c r="Q57" s="20" t="n">
        <v>0.787466507</v>
      </c>
    </row>
    <row r="58" customFormat="false" ht="15.75" hidden="false" customHeight="false" outlineLevel="0" collapsed="false">
      <c r="A58" s="47" t="s">
        <v>481</v>
      </c>
      <c r="B58" s="50" t="s">
        <v>712</v>
      </c>
      <c r="C58" s="75" t="n">
        <v>2.69E-005</v>
      </c>
      <c r="D58" s="50" t="n">
        <v>0.01048142</v>
      </c>
      <c r="E58" s="75" t="n">
        <v>0.00048685</v>
      </c>
      <c r="F58" s="50" t="n">
        <v>0.18924957</v>
      </c>
      <c r="G58" s="76" t="n">
        <v>0.79975531</v>
      </c>
      <c r="K58" s="21" t="s">
        <v>713</v>
      </c>
      <c r="L58" s="50" t="s">
        <v>714</v>
      </c>
      <c r="M58" s="77" t="n">
        <v>5.82E-045</v>
      </c>
      <c r="N58" s="50" t="n">
        <v>0.199297509</v>
      </c>
      <c r="O58" s="77" t="n">
        <v>2.71E-045</v>
      </c>
      <c r="P58" s="50" t="n">
        <v>0.092128789</v>
      </c>
      <c r="Q58" s="20" t="n">
        <v>0.708573703</v>
      </c>
    </row>
    <row r="59" customFormat="false" ht="15.75" hidden="false" customHeight="false" outlineLevel="0" collapsed="false">
      <c r="A59" s="47" t="s">
        <v>715</v>
      </c>
      <c r="B59" s="50" t="s">
        <v>716</v>
      </c>
      <c r="C59" s="75" t="n">
        <v>0.00010506</v>
      </c>
      <c r="D59" s="50" t="n">
        <v>0.00802427</v>
      </c>
      <c r="E59" s="75" t="n">
        <v>0.0037294</v>
      </c>
      <c r="F59" s="50" t="n">
        <v>0.28413105</v>
      </c>
      <c r="G59" s="76" t="n">
        <v>0.70401022</v>
      </c>
      <c r="K59" s="21" t="s">
        <v>717</v>
      </c>
      <c r="L59" s="50" t="s">
        <v>718</v>
      </c>
      <c r="M59" s="77" t="n">
        <v>1.12E-036</v>
      </c>
      <c r="N59" s="50" t="n">
        <v>0.000838279</v>
      </c>
      <c r="O59" s="77" t="n">
        <v>2.91E-034</v>
      </c>
      <c r="P59" s="50" t="n">
        <v>0.217194457</v>
      </c>
      <c r="Q59" s="20" t="n">
        <v>0.781967264</v>
      </c>
    </row>
    <row r="60" customFormat="false" ht="15.75" hidden="false" customHeight="false" outlineLevel="0" collapsed="false">
      <c r="A60" s="47" t="s">
        <v>719</v>
      </c>
      <c r="B60" s="50" t="s">
        <v>720</v>
      </c>
      <c r="C60" s="75" t="n">
        <v>0.00032437</v>
      </c>
      <c r="D60" s="50" t="n">
        <v>0.03000136</v>
      </c>
      <c r="E60" s="75" t="n">
        <v>0.00195585</v>
      </c>
      <c r="F60" s="50" t="n">
        <v>0.18010962</v>
      </c>
      <c r="G60" s="76" t="n">
        <v>0.78760879</v>
      </c>
      <c r="K60" s="21" t="s">
        <v>721</v>
      </c>
      <c r="L60" s="50" t="s">
        <v>722</v>
      </c>
      <c r="M60" s="50" t="n">
        <v>0.000375722</v>
      </c>
      <c r="N60" s="50" t="n">
        <v>0.084523034</v>
      </c>
      <c r="O60" s="50" t="n">
        <v>0.000555399</v>
      </c>
      <c r="P60" s="50" t="n">
        <v>0.124153049</v>
      </c>
      <c r="Q60" s="20" t="n">
        <v>0.790392795</v>
      </c>
    </row>
    <row r="61" customFormat="false" ht="15.75" hidden="false" customHeight="false" outlineLevel="0" collapsed="false">
      <c r="A61" s="47" t="s">
        <v>497</v>
      </c>
      <c r="B61" s="50" t="s">
        <v>723</v>
      </c>
      <c r="C61" s="75" t="n">
        <v>7.51E-027</v>
      </c>
      <c r="D61" s="50" t="n">
        <v>0.22556727</v>
      </c>
      <c r="E61" s="75" t="n">
        <v>8.01E-028</v>
      </c>
      <c r="F61" s="50" t="n">
        <v>0.02330925</v>
      </c>
      <c r="G61" s="76" t="n">
        <v>0.75112349</v>
      </c>
      <c r="K61" s="21" t="s">
        <v>675</v>
      </c>
      <c r="L61" s="50" t="s">
        <v>724</v>
      </c>
      <c r="M61" s="77" t="n">
        <v>7.66E-008</v>
      </c>
      <c r="N61" s="50" t="n">
        <v>0.219657805</v>
      </c>
      <c r="O61" s="77" t="n">
        <v>7.24E-009</v>
      </c>
      <c r="P61" s="50" t="n">
        <v>0.019997116</v>
      </c>
      <c r="Q61" s="20" t="n">
        <v>0.760344994</v>
      </c>
    </row>
    <row r="62" customFormat="false" ht="15.75" hidden="false" customHeight="false" outlineLevel="0" collapsed="false">
      <c r="A62" s="47" t="s">
        <v>293</v>
      </c>
      <c r="B62" s="50" t="s">
        <v>725</v>
      </c>
      <c r="C62" s="75" t="n">
        <v>1.21E-028</v>
      </c>
      <c r="D62" s="75" t="n">
        <v>5.37E-019</v>
      </c>
      <c r="E62" s="75" t="n">
        <v>6.65E-011</v>
      </c>
      <c r="F62" s="50" t="n">
        <v>0.29393814</v>
      </c>
      <c r="G62" s="76" t="n">
        <v>0.70606186</v>
      </c>
      <c r="K62" s="21" t="s">
        <v>726</v>
      </c>
      <c r="L62" s="50" t="s">
        <v>727</v>
      </c>
      <c r="M62" s="77" t="n">
        <v>1.89E-008</v>
      </c>
      <c r="N62" s="50" t="n">
        <v>0.099496954</v>
      </c>
      <c r="O62" s="77" t="n">
        <v>2.06E-008</v>
      </c>
      <c r="P62" s="50" t="n">
        <v>0.107738344</v>
      </c>
      <c r="Q62" s="20" t="n">
        <v>0.792764663</v>
      </c>
    </row>
    <row r="63" customFormat="false" ht="16.5" hidden="false" customHeight="false" outlineLevel="0" collapsed="false">
      <c r="A63" s="78" t="s">
        <v>483</v>
      </c>
      <c r="B63" s="79" t="s">
        <v>728</v>
      </c>
      <c r="C63" s="80" t="n">
        <v>1.06E-007</v>
      </c>
      <c r="D63" s="79" t="n">
        <v>0.01779396</v>
      </c>
      <c r="E63" s="80" t="n">
        <v>1.41E-006</v>
      </c>
      <c r="F63" s="79" t="n">
        <v>0.23649192</v>
      </c>
      <c r="G63" s="81" t="n">
        <v>0.7457126</v>
      </c>
      <c r="K63" s="21" t="s">
        <v>729</v>
      </c>
      <c r="L63" s="50" t="s">
        <v>730</v>
      </c>
      <c r="M63" s="77" t="n">
        <v>2.16E-032</v>
      </c>
      <c r="N63" s="50" t="n">
        <v>0.052926747</v>
      </c>
      <c r="O63" s="77" t="n">
        <v>9.67E-032</v>
      </c>
      <c r="P63" s="50" t="n">
        <v>0.235689087</v>
      </c>
      <c r="Q63" s="20" t="n">
        <v>0.711384166</v>
      </c>
    </row>
    <row r="64" customFormat="false" ht="15.75" hidden="false" customHeight="false" outlineLevel="0" collapsed="false">
      <c r="A64" s="50"/>
      <c r="B64" s="50"/>
      <c r="C64" s="75"/>
      <c r="D64" s="50"/>
      <c r="E64" s="75"/>
      <c r="F64" s="50"/>
      <c r="G64" s="50"/>
      <c r="K64" s="21" t="s">
        <v>731</v>
      </c>
      <c r="L64" s="50" t="s">
        <v>732</v>
      </c>
      <c r="M64" s="77" t="n">
        <v>8.65E-019</v>
      </c>
      <c r="N64" s="50" t="n">
        <v>0.019166489</v>
      </c>
      <c r="O64" s="77" t="n">
        <v>1.13E-017</v>
      </c>
      <c r="P64" s="50" t="n">
        <v>0.248663275</v>
      </c>
      <c r="Q64" s="20" t="n">
        <v>0.732170235</v>
      </c>
    </row>
    <row r="65" customFormat="false" ht="15.75" hidden="false" customHeight="false" outlineLevel="0" collapsed="false">
      <c r="A65" s="50"/>
      <c r="B65" s="50"/>
      <c r="C65" s="75"/>
      <c r="D65" s="50"/>
      <c r="E65" s="75"/>
      <c r="F65" s="50"/>
      <c r="G65" s="50"/>
      <c r="K65" s="21" t="s">
        <v>733</v>
      </c>
      <c r="L65" s="50" t="s">
        <v>583</v>
      </c>
      <c r="M65" s="77" t="n">
        <v>7.02E-053</v>
      </c>
      <c r="N65" s="50" t="n">
        <v>0.014938365</v>
      </c>
      <c r="O65" s="77" t="n">
        <v>1.06E-051</v>
      </c>
      <c r="P65" s="50" t="n">
        <v>0.225110276</v>
      </c>
      <c r="Q65" s="20" t="n">
        <v>0.759951358</v>
      </c>
    </row>
    <row r="66" customFormat="false" ht="15.75" hidden="false" customHeight="false" outlineLevel="0" collapsed="false">
      <c r="A66" s="50"/>
      <c r="B66" s="50"/>
      <c r="C66" s="75"/>
      <c r="D66" s="75"/>
      <c r="E66" s="75"/>
      <c r="F66" s="50"/>
      <c r="G66" s="50"/>
      <c r="K66" s="21" t="s">
        <v>734</v>
      </c>
      <c r="L66" s="50" t="s">
        <v>735</v>
      </c>
      <c r="M66" s="77" t="n">
        <v>5.43E-007</v>
      </c>
      <c r="N66" s="50" t="n">
        <v>0.000114786</v>
      </c>
      <c r="O66" s="77" t="n">
        <v>0.001110133</v>
      </c>
      <c r="P66" s="50" t="n">
        <v>0.23380409</v>
      </c>
      <c r="Q66" s="20" t="n">
        <v>0.764970448</v>
      </c>
    </row>
    <row r="67" customFormat="false" ht="15.75" hidden="false" customHeight="false" outlineLevel="0" collapsed="false">
      <c r="A67" s="50"/>
      <c r="B67" s="50"/>
      <c r="C67" s="75"/>
      <c r="D67" s="50"/>
      <c r="E67" s="50"/>
      <c r="F67" s="50"/>
      <c r="G67" s="50"/>
      <c r="K67" s="21" t="s">
        <v>736</v>
      </c>
      <c r="L67" s="50" t="s">
        <v>737</v>
      </c>
      <c r="M67" s="77" t="n">
        <v>3.71E-011</v>
      </c>
      <c r="N67" s="50" t="n">
        <v>0.022962221</v>
      </c>
      <c r="O67" s="77" t="n">
        <v>4.28E-010</v>
      </c>
      <c r="P67" s="50" t="n">
        <v>0.264087854</v>
      </c>
      <c r="Q67" s="20" t="n">
        <v>0.712949925</v>
      </c>
    </row>
    <row r="68" customFormat="false" ht="15.75" hidden="false" customHeight="false" outlineLevel="0" collapsed="false">
      <c r="A68" s="50"/>
      <c r="B68" s="50"/>
      <c r="C68" s="50"/>
      <c r="D68" s="50"/>
      <c r="E68" s="50"/>
      <c r="F68" s="50"/>
      <c r="G68" s="50"/>
      <c r="K68" s="21" t="s">
        <v>738</v>
      </c>
      <c r="L68" s="50" t="s">
        <v>739</v>
      </c>
      <c r="M68" s="77" t="n">
        <v>5.68E-008</v>
      </c>
      <c r="N68" s="50" t="n">
        <v>0.232422388</v>
      </c>
      <c r="O68" s="77" t="n">
        <v>1.52E-008</v>
      </c>
      <c r="P68" s="50" t="n">
        <v>0.061300269</v>
      </c>
      <c r="Q68" s="20" t="n">
        <v>0.706277271</v>
      </c>
    </row>
    <row r="69" customFormat="false" ht="15.75" hidden="false" customHeight="false" outlineLevel="0" collapsed="false">
      <c r="A69" s="50"/>
      <c r="B69" s="50"/>
      <c r="C69" s="50"/>
      <c r="D69" s="50"/>
      <c r="E69" s="50"/>
      <c r="F69" s="50"/>
      <c r="G69" s="50"/>
      <c r="K69" s="21" t="s">
        <v>740</v>
      </c>
      <c r="L69" s="50" t="s">
        <v>741</v>
      </c>
      <c r="M69" s="77" t="n">
        <v>2.08E-010</v>
      </c>
      <c r="N69" s="77" t="n">
        <v>0.20410498</v>
      </c>
      <c r="O69" s="77" t="n">
        <v>7.67E-011</v>
      </c>
      <c r="P69" s="50" t="n">
        <v>0.074350551</v>
      </c>
      <c r="Q69" s="20" t="n">
        <v>0.721544468</v>
      </c>
    </row>
    <row r="70" customFormat="false" ht="15.75" hidden="false" customHeight="false" outlineLevel="0" collapsed="false">
      <c r="A70" s="50"/>
      <c r="B70" s="50"/>
      <c r="C70" s="75"/>
      <c r="D70" s="50"/>
      <c r="E70" s="75"/>
      <c r="F70" s="50"/>
      <c r="G70" s="50"/>
      <c r="K70" s="21" t="s">
        <v>174</v>
      </c>
      <c r="L70" s="50" t="s">
        <v>742</v>
      </c>
      <c r="M70" s="77" t="n">
        <v>7.25E-006</v>
      </c>
      <c r="N70" s="50" t="n">
        <v>0.001354388</v>
      </c>
      <c r="O70" s="77" t="n">
        <v>0.001390857</v>
      </c>
      <c r="P70" s="50" t="n">
        <v>0.25913949</v>
      </c>
      <c r="Q70" s="20" t="n">
        <v>0.738108017</v>
      </c>
    </row>
    <row r="71" customFormat="false" ht="15.75" hidden="false" customHeight="false" outlineLevel="0" collapsed="false">
      <c r="A71" s="50"/>
      <c r="B71" s="50"/>
      <c r="C71" s="75"/>
      <c r="D71" s="75"/>
      <c r="E71" s="75"/>
      <c r="F71" s="50"/>
      <c r="G71" s="50"/>
      <c r="K71" s="21" t="s">
        <v>743</v>
      </c>
      <c r="L71" s="50" t="s">
        <v>744</v>
      </c>
      <c r="M71" s="77" t="n">
        <v>0.001776074</v>
      </c>
      <c r="N71" s="50" t="n">
        <v>0.19480753</v>
      </c>
      <c r="O71" s="77" t="n">
        <v>0.000402358</v>
      </c>
      <c r="P71" s="50" t="n">
        <v>0.043372715</v>
      </c>
      <c r="Q71" s="20" t="n">
        <v>0.759641323</v>
      </c>
    </row>
    <row r="72" customFormat="false" ht="15.75" hidden="false" customHeight="false" outlineLevel="0" collapsed="false">
      <c r="A72" s="50"/>
      <c r="B72" s="50"/>
      <c r="C72" s="75"/>
      <c r="D72" s="50"/>
      <c r="E72" s="75"/>
      <c r="F72" s="50"/>
      <c r="G72" s="50"/>
      <c r="K72" s="21" t="s">
        <v>745</v>
      </c>
      <c r="L72" s="50" t="s">
        <v>746</v>
      </c>
      <c r="M72" s="77" t="n">
        <v>0.001226148</v>
      </c>
      <c r="N72" s="50" t="n">
        <v>0.055223385</v>
      </c>
      <c r="O72" s="77" t="n">
        <v>0.003634633</v>
      </c>
      <c r="P72" s="50" t="n">
        <v>0.16291995</v>
      </c>
      <c r="Q72" s="20" t="n">
        <v>0.776995884</v>
      </c>
    </row>
    <row r="73" customFormat="false" ht="15.75" hidden="false" customHeight="false" outlineLevel="0" collapsed="false">
      <c r="A73" s="50"/>
      <c r="B73" s="50"/>
      <c r="C73" s="75"/>
      <c r="D73" s="50"/>
      <c r="E73" s="75"/>
      <c r="F73" s="50"/>
      <c r="G73" s="50"/>
      <c r="K73" s="21" t="s">
        <v>747</v>
      </c>
      <c r="L73" s="50" t="s">
        <v>748</v>
      </c>
      <c r="M73" s="77" t="n">
        <v>1E-005</v>
      </c>
      <c r="N73" s="50" t="n">
        <v>0.009228238</v>
      </c>
      <c r="O73" s="50" t="n">
        <v>0.000281098</v>
      </c>
      <c r="P73" s="50" t="n">
        <v>0.258211995</v>
      </c>
      <c r="Q73" s="20" t="n">
        <v>0.73226865</v>
      </c>
    </row>
    <row r="74" customFormat="false" ht="15.75" hidden="false" customHeight="false" outlineLevel="0" collapsed="false">
      <c r="K74" s="21" t="s">
        <v>749</v>
      </c>
      <c r="L74" s="50" t="s">
        <v>750</v>
      </c>
      <c r="M74" s="77" t="n">
        <v>5.82E-282</v>
      </c>
      <c r="N74" s="77" t="n">
        <v>3.56E-280</v>
      </c>
      <c r="O74" s="77" t="n">
        <v>0.00407002</v>
      </c>
      <c r="P74" s="50" t="n">
        <v>0.24801278</v>
      </c>
      <c r="Q74" s="20" t="n">
        <v>0.7479172</v>
      </c>
    </row>
    <row r="75" customFormat="false" ht="15.75" hidden="false" customHeight="false" outlineLevel="0" collapsed="false">
      <c r="K75" s="21" t="s">
        <v>704</v>
      </c>
      <c r="L75" s="50" t="s">
        <v>724</v>
      </c>
      <c r="M75" s="77" t="n">
        <v>7.67E-008</v>
      </c>
      <c r="N75" s="50" t="n">
        <v>0.220084336</v>
      </c>
      <c r="O75" s="77" t="n">
        <v>6.57E-009</v>
      </c>
      <c r="P75" s="50" t="n">
        <v>0.018094009</v>
      </c>
      <c r="Q75" s="20" t="n">
        <v>0.761821571</v>
      </c>
    </row>
    <row r="76" customFormat="false" ht="15.75" hidden="false" customHeight="false" outlineLevel="0" collapsed="false">
      <c r="K76" s="21" t="s">
        <v>751</v>
      </c>
      <c r="L76" s="50" t="s">
        <v>752</v>
      </c>
      <c r="M76" s="77" t="n">
        <v>1.83E-010</v>
      </c>
      <c r="N76" s="50" t="n">
        <v>0.236787826</v>
      </c>
      <c r="O76" s="77" t="n">
        <v>2.86E-011</v>
      </c>
      <c r="P76" s="50" t="n">
        <v>0.036403556</v>
      </c>
      <c r="Q76" s="20" t="n">
        <v>0.726808618</v>
      </c>
    </row>
    <row r="77" customFormat="false" ht="15.75" hidden="false" customHeight="false" outlineLevel="0" collapsed="false">
      <c r="K77" s="21" t="s">
        <v>753</v>
      </c>
      <c r="L77" s="50" t="s">
        <v>754</v>
      </c>
      <c r="M77" s="77" t="n">
        <v>1.25E-013</v>
      </c>
      <c r="N77" s="50" t="n">
        <v>0.223406407</v>
      </c>
      <c r="O77" s="77" t="n">
        <v>3.6E-014</v>
      </c>
      <c r="P77" s="50" t="n">
        <v>0.063836526</v>
      </c>
      <c r="Q77" s="20" t="n">
        <v>0.712757067</v>
      </c>
    </row>
    <row r="78" customFormat="false" ht="15.75" hidden="false" customHeight="false" outlineLevel="0" collapsed="false">
      <c r="K78" s="21" t="s">
        <v>194</v>
      </c>
      <c r="L78" s="50" t="s">
        <v>195</v>
      </c>
      <c r="M78" s="77" t="n">
        <v>1.01E-006</v>
      </c>
      <c r="N78" s="50" t="n">
        <v>0.104555184</v>
      </c>
      <c r="O78" s="77" t="n">
        <v>1.29E-006</v>
      </c>
      <c r="P78" s="50" t="n">
        <v>0.132803498</v>
      </c>
      <c r="Q78" s="20" t="n">
        <v>0.762639013</v>
      </c>
    </row>
    <row r="79" customFormat="false" ht="15.75" hidden="false" customHeight="false" outlineLevel="0" collapsed="false">
      <c r="K79" s="21" t="s">
        <v>755</v>
      </c>
      <c r="L79" s="50" t="s">
        <v>610</v>
      </c>
      <c r="M79" s="77" t="n">
        <v>2.73E-026</v>
      </c>
      <c r="N79" s="50" t="n">
        <v>0.061575706</v>
      </c>
      <c r="O79" s="77" t="n">
        <v>9.01E-026</v>
      </c>
      <c r="P79" s="50" t="n">
        <v>0.202545787</v>
      </c>
      <c r="Q79" s="20" t="n">
        <v>0.735878508</v>
      </c>
    </row>
    <row r="80" customFormat="false" ht="15.75" hidden="false" customHeight="false" outlineLevel="0" collapsed="false">
      <c r="K80" s="21" t="s">
        <v>756</v>
      </c>
      <c r="L80" s="50" t="s">
        <v>757</v>
      </c>
      <c r="M80" s="77" t="n">
        <v>2.99E-021</v>
      </c>
      <c r="N80" s="50" t="n">
        <v>0.049045885</v>
      </c>
      <c r="O80" s="77" t="n">
        <v>1.45E-020</v>
      </c>
      <c r="P80" s="50" t="n">
        <v>0.236801928</v>
      </c>
      <c r="Q80" s="20" t="n">
        <v>0.714152187</v>
      </c>
    </row>
    <row r="81" customFormat="false" ht="15.75" hidden="false" customHeight="false" outlineLevel="0" collapsed="false">
      <c r="K81" s="21" t="s">
        <v>758</v>
      </c>
      <c r="L81" s="50" t="s">
        <v>759</v>
      </c>
      <c r="M81" s="77" t="n">
        <v>0.000236457</v>
      </c>
      <c r="N81" s="50" t="n">
        <v>0.231248446</v>
      </c>
      <c r="O81" s="77" t="n">
        <v>4.9E-005</v>
      </c>
      <c r="P81" s="50" t="n">
        <v>0.04718109</v>
      </c>
      <c r="Q81" s="20" t="n">
        <v>0.721285026</v>
      </c>
    </row>
    <row r="82" customFormat="false" ht="15.75" hidden="false" customHeight="false" outlineLevel="0" collapsed="false">
      <c r="K82" s="21" t="s">
        <v>760</v>
      </c>
      <c r="L82" s="50" t="s">
        <v>761</v>
      </c>
      <c r="M82" s="77" t="n">
        <v>1.87E-010</v>
      </c>
      <c r="N82" s="77" t="n">
        <v>6.21E-007</v>
      </c>
      <c r="O82" s="77" t="n">
        <v>7.1E-005</v>
      </c>
      <c r="P82" s="50" t="n">
        <v>0.235263231</v>
      </c>
      <c r="Q82" s="20" t="n">
        <v>0.76466513</v>
      </c>
    </row>
    <row r="83" customFormat="false" ht="15.75" hidden="false" customHeight="false" outlineLevel="0" collapsed="false">
      <c r="K83" s="21" t="s">
        <v>762</v>
      </c>
      <c r="L83" s="50" t="s">
        <v>656</v>
      </c>
      <c r="M83" s="77" t="n">
        <v>1.24E-011</v>
      </c>
      <c r="N83" s="50" t="n">
        <v>0.172620412</v>
      </c>
      <c r="O83" s="77" t="n">
        <v>9.13E-012</v>
      </c>
      <c r="P83" s="50" t="n">
        <v>0.126576215</v>
      </c>
      <c r="Q83" s="20" t="n">
        <v>0.700803373</v>
      </c>
    </row>
    <row r="84" customFormat="false" ht="15.75" hidden="false" customHeight="false" outlineLevel="0" collapsed="false">
      <c r="K84" s="21" t="s">
        <v>763</v>
      </c>
      <c r="L84" s="50" t="s">
        <v>515</v>
      </c>
      <c r="M84" s="77" t="n">
        <v>4.14E-008</v>
      </c>
      <c r="N84" s="50" t="n">
        <v>0.193925282</v>
      </c>
      <c r="O84" s="77" t="n">
        <v>7.77E-009</v>
      </c>
      <c r="P84" s="50" t="n">
        <v>0.035641901</v>
      </c>
      <c r="Q84" s="20" t="n">
        <v>0.770432768</v>
      </c>
    </row>
    <row r="85" customFormat="false" ht="15.75" hidden="false" customHeight="false" outlineLevel="0" collapsed="false">
      <c r="K85" s="21" t="s">
        <v>764</v>
      </c>
      <c r="L85" s="50" t="s">
        <v>765</v>
      </c>
      <c r="M85" s="77" t="n">
        <v>1.16E-147</v>
      </c>
      <c r="N85" s="50" t="n">
        <v>0.181629579</v>
      </c>
      <c r="O85" s="77" t="n">
        <v>7.25E-148</v>
      </c>
      <c r="P85" s="50" t="n">
        <v>0.113253367</v>
      </c>
      <c r="Q85" s="20" t="n">
        <v>0.705117054</v>
      </c>
    </row>
    <row r="86" customFormat="false" ht="15.75" hidden="false" customHeight="false" outlineLevel="0" collapsed="false">
      <c r="K86" s="21" t="s">
        <v>766</v>
      </c>
      <c r="L86" s="50" t="s">
        <v>741</v>
      </c>
      <c r="M86" s="77" t="n">
        <v>2.08E-010</v>
      </c>
      <c r="N86" s="50" t="n">
        <v>0.20410498</v>
      </c>
      <c r="O86" s="77" t="n">
        <v>7.67E-011</v>
      </c>
      <c r="P86" s="50" t="n">
        <v>0.074350551</v>
      </c>
      <c r="Q86" s="20" t="n">
        <v>0.721544468</v>
      </c>
    </row>
    <row r="87" customFormat="false" ht="15.75" hidden="false" customHeight="false" outlineLevel="0" collapsed="false">
      <c r="K87" s="21" t="s">
        <v>293</v>
      </c>
      <c r="L87" s="50" t="s">
        <v>294</v>
      </c>
      <c r="M87" s="77" t="n">
        <v>6.7E-021</v>
      </c>
      <c r="N87" s="77" t="n">
        <v>3.11E-011</v>
      </c>
      <c r="O87" s="77" t="n">
        <v>5.52E-011</v>
      </c>
      <c r="P87" s="50" t="n">
        <v>0.255475309</v>
      </c>
      <c r="Q87" s="20" t="n">
        <v>0.744524691</v>
      </c>
    </row>
    <row r="88" customFormat="false" ht="15.75" hidden="false" customHeight="false" outlineLevel="0" collapsed="false">
      <c r="K88" s="21" t="s">
        <v>767</v>
      </c>
      <c r="L88" s="50" t="s">
        <v>768</v>
      </c>
      <c r="M88" s="77" t="n">
        <v>4.15E-007</v>
      </c>
      <c r="N88" s="50" t="n">
        <v>0.229936831</v>
      </c>
      <c r="O88" s="77" t="n">
        <v>7.99E-008</v>
      </c>
      <c r="P88" s="50" t="n">
        <v>0.043533989</v>
      </c>
      <c r="Q88" s="20" t="n">
        <v>0.726528686</v>
      </c>
    </row>
    <row r="89" customFormat="false" ht="16.5" hidden="false" customHeight="false" outlineLevel="0" collapsed="false">
      <c r="K89" s="23" t="s">
        <v>769</v>
      </c>
      <c r="L89" s="24" t="s">
        <v>770</v>
      </c>
      <c r="M89" s="82" t="n">
        <v>1.5E-010</v>
      </c>
      <c r="N89" s="82" t="n">
        <v>0.251481417</v>
      </c>
      <c r="O89" s="82" t="n">
        <v>2.21E-011</v>
      </c>
      <c r="P89" s="24" t="n">
        <v>0.036341124</v>
      </c>
      <c r="Q89" s="25" t="n">
        <v>0.712177459</v>
      </c>
    </row>
    <row r="90" customFormat="false" ht="15.75" hidden="false" customHeight="false" outlineLevel="0" collapsed="false">
      <c r="K90" s="50"/>
      <c r="L90" s="50"/>
      <c r="M90" s="77"/>
      <c r="N90" s="50"/>
      <c r="O90" s="50"/>
      <c r="P90" s="50"/>
      <c r="Q90" s="50"/>
    </row>
    <row r="91" customFormat="false" ht="15.75" hidden="false" customHeight="false" outlineLevel="0" collapsed="false">
      <c r="K91" s="50"/>
      <c r="L91" s="50"/>
      <c r="M91" s="50"/>
      <c r="N91" s="50"/>
      <c r="O91" s="50"/>
      <c r="P91" s="50"/>
      <c r="Q91" s="50"/>
    </row>
    <row r="92" customFormat="false" ht="15.75" hidden="false" customHeight="false" outlineLevel="0" collapsed="false">
      <c r="K92" s="50"/>
      <c r="L92" s="50"/>
      <c r="M92" s="77"/>
      <c r="N92" s="50"/>
      <c r="O92" s="77"/>
      <c r="P92" s="50"/>
      <c r="Q92" s="50"/>
    </row>
    <row r="93" customFormat="false" ht="15.75" hidden="false" customHeight="false" outlineLevel="0" collapsed="false">
      <c r="K93" s="50"/>
      <c r="L93" s="50"/>
      <c r="M93" s="50"/>
      <c r="N93" s="50"/>
      <c r="O93" s="50"/>
      <c r="P93" s="50"/>
      <c r="Q93" s="50"/>
    </row>
    <row r="94" customFormat="false" ht="15.75" hidden="false" customHeight="false" outlineLevel="0" collapsed="false">
      <c r="K94" s="50"/>
      <c r="L94" s="50"/>
      <c r="M94" s="77"/>
      <c r="N94" s="50"/>
      <c r="O94" s="50"/>
      <c r="P94" s="50"/>
      <c r="Q94" s="50"/>
    </row>
    <row r="95" customFormat="false" ht="15.75" hidden="false" customHeight="false" outlineLevel="0" collapsed="false">
      <c r="K95" s="50"/>
      <c r="L95" s="50"/>
      <c r="M95" s="77"/>
      <c r="N95" s="77"/>
      <c r="O95" s="50"/>
      <c r="P95" s="50"/>
      <c r="Q95" s="50"/>
    </row>
    <row r="96" customFormat="false" ht="15.75" hidden="false" customHeight="false" outlineLevel="0" collapsed="false">
      <c r="K96" s="50"/>
      <c r="L96" s="50"/>
      <c r="M96" s="77"/>
      <c r="N96" s="50"/>
      <c r="O96" s="77"/>
      <c r="P96" s="50"/>
      <c r="Q96" s="50"/>
    </row>
    <row r="97" customFormat="false" ht="15.75" hidden="false" customHeight="false" outlineLevel="0" collapsed="false">
      <c r="K97" s="50"/>
      <c r="L97" s="50"/>
      <c r="M97" s="77"/>
      <c r="N97" s="50"/>
      <c r="O97" s="77"/>
      <c r="P97" s="50"/>
      <c r="Q97" s="50"/>
    </row>
    <row r="98" customFormat="false" ht="15.75" hidden="false" customHeight="false" outlineLevel="0" collapsed="false">
      <c r="K98" s="50"/>
      <c r="L98" s="50"/>
      <c r="M98" s="77"/>
      <c r="N98" s="50"/>
      <c r="O98" s="77"/>
      <c r="P98" s="50"/>
      <c r="Q98" s="50"/>
    </row>
    <row r="99" customFormat="false" ht="15.75" hidden="false" customHeight="false" outlineLevel="0" collapsed="false">
      <c r="K99" s="50"/>
      <c r="L99" s="50"/>
      <c r="M99" s="50"/>
      <c r="N99" s="50"/>
      <c r="O99" s="50"/>
      <c r="P99" s="50"/>
      <c r="Q99" s="50"/>
    </row>
    <row r="100" customFormat="false" ht="15.75" hidden="false" customHeight="false" outlineLevel="0" collapsed="false">
      <c r="K100" s="50"/>
      <c r="L100" s="50"/>
      <c r="M100" s="77"/>
      <c r="N100" s="50"/>
      <c r="O100" s="50"/>
      <c r="P100" s="50"/>
      <c r="Q100" s="50"/>
    </row>
    <row r="101" customFormat="false" ht="15.75" hidden="false" customHeight="false" outlineLevel="0" collapsed="false">
      <c r="K101" s="50"/>
      <c r="L101" s="50"/>
      <c r="M101" s="77"/>
      <c r="N101" s="50"/>
      <c r="O101" s="77"/>
      <c r="P101" s="50"/>
      <c r="Q101" s="50"/>
    </row>
    <row r="102" customFormat="false" ht="15.75" hidden="false" customHeight="false" outlineLevel="0" collapsed="false">
      <c r="K102" s="50"/>
      <c r="L102" s="50"/>
      <c r="M102" s="50"/>
      <c r="N102" s="50"/>
      <c r="O102" s="50"/>
      <c r="P102" s="50"/>
      <c r="Q102" s="50"/>
    </row>
    <row r="103" customFormat="false" ht="15.75" hidden="false" customHeight="false" outlineLevel="0" collapsed="false">
      <c r="K103" s="50"/>
      <c r="L103" s="50"/>
      <c r="M103" s="77"/>
      <c r="N103" s="50"/>
      <c r="O103" s="77"/>
      <c r="P103" s="50"/>
      <c r="Q103" s="50"/>
    </row>
    <row r="104" customFormat="false" ht="15.75" hidden="false" customHeight="false" outlineLevel="0" collapsed="false">
      <c r="K104" s="50"/>
      <c r="L104" s="50"/>
      <c r="M104" s="77"/>
      <c r="N104" s="50"/>
      <c r="O104" s="77"/>
      <c r="P104" s="50"/>
      <c r="Q104" s="50"/>
    </row>
    <row r="105" customFormat="false" ht="15.75" hidden="false" customHeight="false" outlineLevel="0" collapsed="false">
      <c r="K105" s="50"/>
      <c r="L105" s="50"/>
      <c r="M105" s="77"/>
      <c r="N105" s="50"/>
      <c r="O105" s="77"/>
      <c r="P105" s="50"/>
      <c r="Q105" s="50"/>
    </row>
    <row r="106" customFormat="false" ht="15.75" hidden="false" customHeight="false" outlineLevel="0" collapsed="false">
      <c r="K106" s="50"/>
      <c r="L106" s="50"/>
      <c r="M106" s="50"/>
      <c r="N106" s="50"/>
      <c r="O106" s="77"/>
      <c r="P106" s="50"/>
      <c r="Q106" s="50"/>
    </row>
    <row r="107" customFormat="false" ht="15.75" hidden="false" customHeight="false" outlineLevel="0" collapsed="false">
      <c r="K107" s="50"/>
      <c r="L107" s="50"/>
      <c r="M107" s="77"/>
      <c r="N107" s="77"/>
      <c r="O107" s="77"/>
      <c r="P107" s="50"/>
      <c r="Q107" s="50"/>
    </row>
    <row r="108" customFormat="false" ht="15.75" hidden="false" customHeight="false" outlineLevel="0" collapsed="false">
      <c r="K108" s="50"/>
      <c r="L108" s="50"/>
      <c r="M108" s="77"/>
      <c r="N108" s="50"/>
      <c r="O108" s="77"/>
      <c r="P108" s="50"/>
      <c r="Q108" s="50"/>
    </row>
    <row r="109" customFormat="false" ht="15.75" hidden="false" customHeight="false" outlineLevel="0" collapsed="false">
      <c r="K109" s="50"/>
      <c r="L109" s="50"/>
      <c r="M109" s="77"/>
      <c r="N109" s="50"/>
      <c r="O109" s="77"/>
      <c r="P109" s="50"/>
      <c r="Q109" s="50"/>
    </row>
    <row r="110" customFormat="false" ht="15.75" hidden="false" customHeight="false" outlineLevel="0" collapsed="false">
      <c r="K110" s="50"/>
      <c r="L110" s="50"/>
      <c r="M110" s="50"/>
      <c r="N110" s="50"/>
      <c r="O110" s="50"/>
      <c r="P110" s="50"/>
      <c r="Q110" s="50"/>
    </row>
    <row r="111" customFormat="false" ht="15.75" hidden="false" customHeight="false" outlineLevel="0" collapsed="false">
      <c r="K111" s="50"/>
      <c r="L111" s="50"/>
      <c r="M111" s="77"/>
      <c r="N111" s="50"/>
      <c r="O111" s="77"/>
      <c r="P111" s="50"/>
      <c r="Q111" s="50"/>
    </row>
    <row r="112" customFormat="false" ht="15.75" hidden="false" customHeight="false" outlineLevel="0" collapsed="false">
      <c r="K112" s="50"/>
      <c r="L112" s="50"/>
      <c r="M112" s="77"/>
      <c r="N112" s="50"/>
      <c r="O112" s="77"/>
      <c r="P112" s="50"/>
      <c r="Q112" s="50"/>
    </row>
    <row r="113" customFormat="false" ht="15.75" hidden="false" customHeight="false" outlineLevel="0" collapsed="false">
      <c r="K113" s="50"/>
      <c r="L113" s="50"/>
      <c r="M113" s="77"/>
      <c r="N113" s="50"/>
      <c r="O113" s="77"/>
      <c r="P113" s="50"/>
      <c r="Q113" s="50"/>
    </row>
    <row r="114" customFormat="false" ht="15.75" hidden="false" customHeight="false" outlineLevel="0" collapsed="false">
      <c r="K114" s="50"/>
      <c r="L114" s="50"/>
      <c r="M114" s="77"/>
      <c r="N114" s="50"/>
      <c r="O114" s="77"/>
      <c r="P114" s="50"/>
      <c r="Q114" s="50"/>
    </row>
    <row r="115" customFormat="false" ht="15.75" hidden="false" customHeight="false" outlineLevel="0" collapsed="false">
      <c r="K115" s="50"/>
      <c r="L115" s="50"/>
      <c r="M115" s="77"/>
      <c r="N115" s="77"/>
      <c r="O115" s="77"/>
      <c r="P115" s="50"/>
      <c r="Q115" s="50"/>
    </row>
    <row r="116" customFormat="false" ht="15.75" hidden="false" customHeight="false" outlineLevel="0" collapsed="false">
      <c r="K116" s="50"/>
      <c r="L116" s="50"/>
      <c r="M116" s="77"/>
      <c r="N116" s="77"/>
      <c r="O116" s="77"/>
      <c r="P116" s="50"/>
      <c r="Q116" s="50"/>
    </row>
    <row r="117" customFormat="false" ht="15.75" hidden="false" customHeight="false" outlineLevel="0" collapsed="false">
      <c r="K117" s="50"/>
      <c r="L117" s="50"/>
      <c r="M117" s="77"/>
      <c r="N117" s="50"/>
      <c r="O117" s="77"/>
      <c r="P117" s="50"/>
      <c r="Q117" s="50"/>
    </row>
    <row r="118" customFormat="false" ht="15.75" hidden="false" customHeight="false" outlineLevel="0" collapsed="false">
      <c r="K118" s="50"/>
      <c r="L118" s="50"/>
      <c r="M118" s="77"/>
      <c r="N118" s="50"/>
      <c r="O118" s="77"/>
      <c r="P118" s="50"/>
      <c r="Q118" s="50"/>
    </row>
    <row r="119" customFormat="false" ht="15.75" hidden="false" customHeight="false" outlineLevel="0" collapsed="false">
      <c r="K119" s="50"/>
      <c r="L119" s="50"/>
      <c r="M119" s="77"/>
      <c r="N119" s="50"/>
      <c r="O119" s="77"/>
      <c r="P119" s="50"/>
      <c r="Q119" s="50"/>
    </row>
  </sheetData>
  <mergeCells count="4">
    <mergeCell ref="A1:S1"/>
    <mergeCell ref="A2:Q2"/>
    <mergeCell ref="A5:G5"/>
    <mergeCell ref="K5:Q5"/>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10"/>
  <sheetViews>
    <sheetView showFormulas="false" showGridLines="true" showRowColHeaders="true" showZeros="true" rightToLeft="false" tabSelected="false" showOutlineSymbols="true" defaultGridColor="true" view="normal" topLeftCell="A1" colorId="64" zoomScale="177" zoomScaleNormal="177" zoomScalePageLayoutView="100" workbookViewId="0">
      <selection pane="topLeft" activeCell="A1" activeCellId="0" sqref="A1"/>
    </sheetView>
  </sheetViews>
  <sheetFormatPr defaultColWidth="10.9921875" defaultRowHeight="15.75" zeroHeight="false" outlineLevelRow="0" outlineLevelCol="0"/>
  <cols>
    <col collapsed="false" customWidth="true" hidden="false" outlineLevel="0" max="1" min="1" style="0" width="41.33"/>
    <col collapsed="false" customWidth="true" hidden="false" outlineLevel="0" max="3" min="3" style="0" width="18.33"/>
    <col collapsed="false" customWidth="true" hidden="false" outlineLevel="0" max="4" min="4" style="0" width="12.17"/>
    <col collapsed="false" customWidth="true" hidden="false" outlineLevel="0" max="5" min="5" style="0" width="13"/>
    <col collapsed="false" customWidth="true" hidden="false" outlineLevel="0" max="6" min="6" style="0" width="22.33"/>
    <col collapsed="false" customWidth="true" hidden="false" outlineLevel="0" max="9" min="9" style="0" width="16.5"/>
    <col collapsed="false" customWidth="true" hidden="false" outlineLevel="0" max="13" min="13" style="0" width="12.83"/>
  </cols>
  <sheetData>
    <row r="1" customFormat="false" ht="25.5" hidden="false" customHeight="false" outlineLevel="0" collapsed="false">
      <c r="A1" s="28" t="s">
        <v>8</v>
      </c>
      <c r="B1" s="28"/>
      <c r="C1" s="28"/>
      <c r="D1" s="28"/>
      <c r="E1" s="28"/>
      <c r="F1" s="28"/>
      <c r="G1" s="28"/>
      <c r="H1" s="28"/>
      <c r="I1" s="28"/>
      <c r="J1" s="28"/>
      <c r="K1" s="28"/>
      <c r="L1" s="28"/>
      <c r="M1" s="28"/>
      <c r="N1" s="28"/>
      <c r="O1" s="28"/>
      <c r="P1" s="28"/>
      <c r="Q1" s="28"/>
      <c r="R1" s="28"/>
      <c r="S1" s="28"/>
    </row>
    <row r="2" customFormat="false" ht="60" hidden="false" customHeight="true" outlineLevel="0" collapsed="false">
      <c r="A2" s="29" t="s">
        <v>771</v>
      </c>
      <c r="B2" s="29"/>
      <c r="C2" s="29"/>
      <c r="D2" s="29"/>
      <c r="E2" s="29"/>
      <c r="F2" s="29"/>
      <c r="G2" s="29"/>
      <c r="H2" s="29"/>
      <c r="I2" s="29"/>
    </row>
    <row r="4" customFormat="false" ht="16.5" hidden="false" customHeight="false" outlineLevel="0" collapsed="false"/>
    <row r="5" customFormat="false" ht="19.5" hidden="false" customHeight="false" outlineLevel="0" collapsed="false">
      <c r="A5" s="26"/>
      <c r="B5" s="8" t="s">
        <v>772</v>
      </c>
      <c r="C5" s="9" t="s">
        <v>773</v>
      </c>
      <c r="D5" s="9" t="s">
        <v>774</v>
      </c>
      <c r="E5" s="9" t="s">
        <v>775</v>
      </c>
      <c r="F5" s="9" t="s">
        <v>776</v>
      </c>
      <c r="G5" s="9" t="s">
        <v>777</v>
      </c>
      <c r="H5" s="9" t="s">
        <v>778</v>
      </c>
      <c r="I5" s="9" t="s">
        <v>779</v>
      </c>
      <c r="J5" s="9" t="s">
        <v>780</v>
      </c>
      <c r="K5" s="9" t="s">
        <v>781</v>
      </c>
      <c r="L5" s="9" t="s">
        <v>782</v>
      </c>
      <c r="M5" s="57" t="s">
        <v>783</v>
      </c>
    </row>
    <row r="6" customFormat="false" ht="18.75" hidden="false" customHeight="false" outlineLevel="0" collapsed="false">
      <c r="A6" s="13" t="s">
        <v>784</v>
      </c>
      <c r="B6" s="21" t="n">
        <v>0.949987199233515</v>
      </c>
      <c r="C6" s="0" t="n">
        <v>0.963885767530374</v>
      </c>
      <c r="D6" s="0" t="n">
        <v>0.960740727410535</v>
      </c>
      <c r="E6" s="0" t="n">
        <v>0.955366177172428</v>
      </c>
      <c r="F6" s="0" t="n">
        <v>0.796683466084106</v>
      </c>
      <c r="G6" s="0" t="n">
        <v>-0.172890849369469</v>
      </c>
      <c r="H6" s="0" t="n">
        <v>0.932091977423586</v>
      </c>
      <c r="I6" s="0" t="n">
        <v>0.648277186445575</v>
      </c>
      <c r="J6" s="0" t="n">
        <v>-0.28598198733142</v>
      </c>
      <c r="K6" s="0" t="n">
        <v>0.458777682453348</v>
      </c>
      <c r="L6" s="0" t="n">
        <v>0.80400562393662</v>
      </c>
      <c r="M6" s="20" t="n">
        <v>-0.18472417080705</v>
      </c>
    </row>
    <row r="7" customFormat="false" ht="18.75" hidden="false" customHeight="false" outlineLevel="0" collapsed="false">
      <c r="A7" s="17" t="s">
        <v>785</v>
      </c>
      <c r="B7" s="21" t="n">
        <v>0.917924227308561</v>
      </c>
      <c r="C7" s="0" t="n">
        <v>0.950406538977147</v>
      </c>
      <c r="D7" s="0" t="n">
        <v>0.937043662750116</v>
      </c>
      <c r="E7" s="0" t="n">
        <v>0.928822855726311</v>
      </c>
      <c r="F7" s="0" t="n">
        <v>0.708924887958854</v>
      </c>
      <c r="G7" s="0" t="n">
        <v>-0.22723678121829</v>
      </c>
      <c r="H7" s="0" t="n">
        <v>0.881665397756564</v>
      </c>
      <c r="I7" s="0" t="n">
        <v>0.254196941329005</v>
      </c>
      <c r="J7" s="0" t="n">
        <v>-0.195564168597987</v>
      </c>
      <c r="K7" s="0" t="n">
        <v>-0.241499540024296</v>
      </c>
      <c r="L7" s="0" t="n">
        <v>0.444694384878193</v>
      </c>
      <c r="M7" s="20" t="n">
        <v>-0.422507630685087</v>
      </c>
    </row>
    <row r="8" customFormat="false" ht="18.75" hidden="false" customHeight="false" outlineLevel="0" collapsed="false">
      <c r="A8" s="17" t="s">
        <v>786</v>
      </c>
      <c r="B8" s="21" t="n">
        <v>0.925227504171878</v>
      </c>
      <c r="C8" s="0" t="n">
        <v>0.955275515228896</v>
      </c>
      <c r="D8" s="0" t="n">
        <v>0.950396517935261</v>
      </c>
      <c r="E8" s="0" t="n">
        <v>0.940667531800758</v>
      </c>
      <c r="F8" s="0" t="n">
        <v>0.754079724495702</v>
      </c>
      <c r="G8" s="0" t="n">
        <v>-0.123605773682683</v>
      </c>
      <c r="H8" s="0" t="n">
        <v>0.897412704684523</v>
      </c>
      <c r="I8" s="0" t="n">
        <v>0.553699148538005</v>
      </c>
      <c r="J8" s="0" t="n">
        <v>-0.178736947551396</v>
      </c>
      <c r="K8" s="0" t="n">
        <v>-0.214550456400637</v>
      </c>
      <c r="L8" s="0" t="n">
        <v>0.733240209418471</v>
      </c>
      <c r="M8" s="20" t="n">
        <v>-0.19143963846827</v>
      </c>
    </row>
    <row r="9" customFormat="false" ht="18.75" hidden="false" customHeight="false" outlineLevel="0" collapsed="false">
      <c r="A9" s="17" t="s">
        <v>787</v>
      </c>
      <c r="B9" s="21" t="n">
        <v>-0.35</v>
      </c>
      <c r="C9" s="0" t="n">
        <v>-0.38</v>
      </c>
      <c r="D9" s="0" t="n">
        <v>-0.88</v>
      </c>
      <c r="E9" s="0" t="n">
        <v>-0.68</v>
      </c>
      <c r="F9" s="0" t="n">
        <v>-0.7</v>
      </c>
      <c r="G9" s="0" t="n">
        <v>-0.77</v>
      </c>
      <c r="H9" s="0" t="n">
        <v>-0.54</v>
      </c>
      <c r="I9" s="0" t="n">
        <v>-2.62</v>
      </c>
      <c r="J9" s="0" t="n">
        <v>-0.13</v>
      </c>
      <c r="K9" s="0" t="n">
        <v>-0.2</v>
      </c>
      <c r="L9" s="0" t="n">
        <v>-3.29</v>
      </c>
      <c r="M9" s="20" t="n">
        <v>-1.85</v>
      </c>
    </row>
    <row r="10" customFormat="false" ht="19.5" hidden="false" customHeight="false" outlineLevel="0" collapsed="false">
      <c r="A10" s="83" t="s">
        <v>788</v>
      </c>
      <c r="B10" s="23" t="n">
        <v>0.7263</v>
      </c>
      <c r="C10" s="24" t="n">
        <v>0.7039</v>
      </c>
      <c r="D10" s="24" t="n">
        <v>0.3789</v>
      </c>
      <c r="E10" s="24" t="n">
        <v>0.4965</v>
      </c>
      <c r="F10" s="24" t="n">
        <v>0.4839</v>
      </c>
      <c r="G10" s="24" t="n">
        <v>0.4413</v>
      </c>
      <c r="H10" s="24" t="n">
        <v>0.5892</v>
      </c>
      <c r="I10" s="24" t="n">
        <v>0.0088</v>
      </c>
      <c r="J10" s="24" t="n">
        <v>0.8966</v>
      </c>
      <c r="K10" s="24" t="n">
        <v>0.8415</v>
      </c>
      <c r="L10" s="24" t="n">
        <v>0.001</v>
      </c>
      <c r="M10" s="25" t="n">
        <v>0.0643</v>
      </c>
    </row>
  </sheetData>
  <mergeCells count="2">
    <mergeCell ref="A1:S1"/>
    <mergeCell ref="A2:I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2020-08-13T13:37:12Z</dcterms:created>
  <dc:creator>Microsoft Office User</dc:creator>
  <dc:description/>
  <dc:language>en-GB</dc:language>
  <cp:lastModifiedBy>Genevieve Leyden</cp:lastModifiedBy>
  <dcterms:modified xsi:type="dcterms:W3CDTF">2021-12-10T16:05:34Z</dcterms:modified>
  <cp:revision>0</cp:revision>
  <dc:subject/>
  <dc:title/>
</cp:coreProperties>
</file>

<file path=docProps/custom.xml><?xml version="1.0" encoding="utf-8"?>
<Properties xmlns="http://schemas.openxmlformats.org/officeDocument/2006/custom-properties" xmlns:vt="http://schemas.openxmlformats.org/officeDocument/2006/docPropsVTypes"/>
</file>