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상승특허\홈페이지\어트랙션\송부자료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P24" i="1"/>
  <c r="P23" i="1"/>
  <c r="P22" i="1"/>
  <c r="P14" i="1"/>
  <c r="P15" i="1"/>
  <c r="P16" i="1"/>
  <c r="F55" i="1"/>
  <c r="F54" i="1"/>
  <c r="F53" i="1"/>
  <c r="F52" i="1"/>
  <c r="F45" i="1"/>
  <c r="F44" i="1"/>
  <c r="F43" i="1"/>
  <c r="F42" i="1"/>
  <c r="F36" i="1"/>
  <c r="F35" i="1"/>
  <c r="F34" i="1"/>
  <c r="F33" i="1"/>
  <c r="F26" i="1"/>
  <c r="F25" i="1"/>
  <c r="F24" i="1"/>
  <c r="F23" i="1"/>
  <c r="F17" i="1"/>
  <c r="F15" i="1"/>
  <c r="F16" i="1"/>
  <c r="F14" i="1"/>
</calcChain>
</file>

<file path=xl/sharedStrings.xml><?xml version="1.0" encoding="utf-8"?>
<sst xmlns="http://schemas.openxmlformats.org/spreadsheetml/2006/main" count="68" uniqueCount="26">
  <si>
    <t>2020년 출원 등록건수</t>
    <phoneticPr fontId="1" type="noConversion"/>
  </si>
  <si>
    <t>출원</t>
    <phoneticPr fontId="1" type="noConversion"/>
  </si>
  <si>
    <t>등록</t>
    <phoneticPr fontId="1" type="noConversion"/>
  </si>
  <si>
    <t>등록률</t>
    <phoneticPr fontId="1" type="noConversion"/>
  </si>
  <si>
    <t>대기업</t>
    <phoneticPr fontId="1" type="noConversion"/>
  </si>
  <si>
    <t>중견기업</t>
    <phoneticPr fontId="1" type="noConversion"/>
  </si>
  <si>
    <t>중소기업</t>
    <phoneticPr fontId="1" type="noConversion"/>
  </si>
  <si>
    <t>개인</t>
    <phoneticPr fontId="1" type="noConversion"/>
  </si>
  <si>
    <t>전기기계에너지</t>
    <phoneticPr fontId="1" type="noConversion"/>
  </si>
  <si>
    <t>컴퓨터</t>
    <phoneticPr fontId="1" type="noConversion"/>
  </si>
  <si>
    <t>전자상거래</t>
    <phoneticPr fontId="1" type="noConversion"/>
  </si>
  <si>
    <t>의료기술</t>
    <phoneticPr fontId="1" type="noConversion"/>
  </si>
  <si>
    <t>기타특수기계</t>
    <phoneticPr fontId="1" type="noConversion"/>
  </si>
  <si>
    <t>김수섭</t>
    <phoneticPr fontId="1" type="noConversion"/>
  </si>
  <si>
    <t>특허</t>
    <phoneticPr fontId="1" type="noConversion"/>
  </si>
  <si>
    <t>공개(심사중)</t>
    <phoneticPr fontId="1" type="noConversion"/>
  </si>
  <si>
    <t>거절</t>
    <phoneticPr fontId="1" type="noConversion"/>
  </si>
  <si>
    <t>소멸</t>
    <phoneticPr fontId="1" type="noConversion"/>
  </si>
  <si>
    <t>디자인</t>
    <phoneticPr fontId="1" type="noConversion"/>
  </si>
  <si>
    <t>등록(공고포함)</t>
    <phoneticPr fontId="1" type="noConversion"/>
  </si>
  <si>
    <t>취하(포기)</t>
    <phoneticPr fontId="1" type="noConversion"/>
  </si>
  <si>
    <t>상표</t>
    <phoneticPr fontId="1" type="noConversion"/>
  </si>
  <si>
    <t>배철훈</t>
    <phoneticPr fontId="1" type="noConversion"/>
  </si>
  <si>
    <t>상표</t>
    <phoneticPr fontId="1" type="noConversion"/>
  </si>
  <si>
    <t>2021년 지식재산백서</t>
    <phoneticPr fontId="1" type="noConversion"/>
  </si>
  <si>
    <t>2021 통계로 보는 특허동향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</si>
</sst>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P61"/>
  <sheetViews>
    <sheetView tabSelected="1" topLeftCell="A4" workbookViewId="0">
      <selection activeCell="H19" sqref="H19"/>
    </sheetView>
  </sheetViews>
  <sheetFormatPr defaultRowHeight="16.5" x14ac:dyDescent="0.3"/>
  <sheetData>
    <row r="10" spans="3:16" x14ac:dyDescent="0.3">
      <c r="D10" t="s">
        <v>25</v>
      </c>
    </row>
    <row r="11" spans="3:16" x14ac:dyDescent="0.3">
      <c r="D11" t="s">
        <v>8</v>
      </c>
    </row>
    <row r="12" spans="3:16" x14ac:dyDescent="0.3">
      <c r="D12" t="s">
        <v>0</v>
      </c>
      <c r="I12" t="s">
        <v>13</v>
      </c>
    </row>
    <row r="13" spans="3:16" x14ac:dyDescent="0.3">
      <c r="D13" t="s">
        <v>1</v>
      </c>
      <c r="E13" t="s">
        <v>2</v>
      </c>
      <c r="F13" t="s">
        <v>3</v>
      </c>
      <c r="J13" t="s">
        <v>1</v>
      </c>
      <c r="K13" t="s">
        <v>19</v>
      </c>
      <c r="L13" t="s">
        <v>15</v>
      </c>
      <c r="M13" t="s">
        <v>16</v>
      </c>
      <c r="N13" t="s">
        <v>17</v>
      </c>
      <c r="O13" t="s">
        <v>20</v>
      </c>
    </row>
    <row r="14" spans="3:16" x14ac:dyDescent="0.3">
      <c r="C14" t="s">
        <v>4</v>
      </c>
      <c r="D14">
        <v>4666</v>
      </c>
      <c r="E14">
        <v>2973</v>
      </c>
      <c r="F14">
        <f>E14/D14*100</f>
        <v>63.716245177882556</v>
      </c>
      <c r="I14" t="s">
        <v>14</v>
      </c>
      <c r="J14">
        <v>105</v>
      </c>
      <c r="K14">
        <v>73</v>
      </c>
      <c r="L14">
        <v>25</v>
      </c>
      <c r="M14">
        <v>3</v>
      </c>
      <c r="N14">
        <v>1</v>
      </c>
      <c r="O14">
        <v>3</v>
      </c>
      <c r="P14">
        <f t="shared" ref="P14:P15" si="0">M14/J14*100</f>
        <v>2.8571428571428572</v>
      </c>
    </row>
    <row r="15" spans="3:16" x14ac:dyDescent="0.3">
      <c r="C15" t="s">
        <v>5</v>
      </c>
      <c r="D15">
        <v>858</v>
      </c>
      <c r="E15">
        <v>581</v>
      </c>
      <c r="F15">
        <f t="shared" ref="F15:F16" si="1">E15/D15*100</f>
        <v>67.715617715617711</v>
      </c>
      <c r="I15" t="s">
        <v>18</v>
      </c>
      <c r="J15">
        <v>88</v>
      </c>
      <c r="K15">
        <v>88</v>
      </c>
      <c r="P15">
        <f t="shared" si="0"/>
        <v>0</v>
      </c>
    </row>
    <row r="16" spans="3:16" x14ac:dyDescent="0.3">
      <c r="C16" t="s">
        <v>6</v>
      </c>
      <c r="D16">
        <v>3941</v>
      </c>
      <c r="E16">
        <v>2464</v>
      </c>
      <c r="F16">
        <f t="shared" si="1"/>
        <v>62.522202486678516</v>
      </c>
      <c r="I16" t="s">
        <v>21</v>
      </c>
      <c r="J16">
        <v>129</v>
      </c>
      <c r="K16">
        <v>91</v>
      </c>
      <c r="M16">
        <v>11</v>
      </c>
      <c r="O16">
        <v>2</v>
      </c>
      <c r="P16">
        <f>M16/J16*100</f>
        <v>8.5271317829457356</v>
      </c>
    </row>
    <row r="17" spans="3:16" x14ac:dyDescent="0.3">
      <c r="C17" t="s">
        <v>7</v>
      </c>
      <c r="D17">
        <v>1824</v>
      </c>
      <c r="E17">
        <v>1038</v>
      </c>
      <c r="F17">
        <f>E17/D17*100</f>
        <v>56.907894736842103</v>
      </c>
    </row>
    <row r="20" spans="3:16" x14ac:dyDescent="0.3">
      <c r="D20" t="s">
        <v>9</v>
      </c>
      <c r="I20" t="s">
        <v>22</v>
      </c>
    </row>
    <row r="21" spans="3:16" x14ac:dyDescent="0.3">
      <c r="D21" t="s">
        <v>0</v>
      </c>
      <c r="J21" t="s">
        <v>1</v>
      </c>
      <c r="K21" t="s">
        <v>19</v>
      </c>
      <c r="L21" t="s">
        <v>15</v>
      </c>
      <c r="M21" t="s">
        <v>16</v>
      </c>
      <c r="N21" t="s">
        <v>17</v>
      </c>
      <c r="O21" t="s">
        <v>20</v>
      </c>
    </row>
    <row r="22" spans="3:16" x14ac:dyDescent="0.3">
      <c r="D22" t="s">
        <v>1</v>
      </c>
      <c r="E22" t="s">
        <v>2</v>
      </c>
      <c r="F22" t="s">
        <v>3</v>
      </c>
      <c r="I22" t="s">
        <v>14</v>
      </c>
      <c r="J22">
        <v>105</v>
      </c>
      <c r="K22">
        <v>73</v>
      </c>
      <c r="L22">
        <v>25</v>
      </c>
      <c r="M22">
        <v>3</v>
      </c>
      <c r="N22">
        <v>1</v>
      </c>
      <c r="O22">
        <v>3</v>
      </c>
      <c r="P22">
        <f t="shared" ref="P22:P23" si="2">M22/J22*100</f>
        <v>2.8571428571428572</v>
      </c>
    </row>
    <row r="23" spans="3:16" x14ac:dyDescent="0.3">
      <c r="C23" t="s">
        <v>4</v>
      </c>
      <c r="D23">
        <v>3644</v>
      </c>
      <c r="E23">
        <v>2583</v>
      </c>
      <c r="F23">
        <f>E23/D23*100</f>
        <v>70.883644346871563</v>
      </c>
      <c r="I23" t="s">
        <v>18</v>
      </c>
      <c r="J23">
        <v>88</v>
      </c>
      <c r="K23">
        <v>88</v>
      </c>
      <c r="P23">
        <f t="shared" si="2"/>
        <v>0</v>
      </c>
    </row>
    <row r="24" spans="3:16" x14ac:dyDescent="0.3">
      <c r="C24" t="s">
        <v>5</v>
      </c>
      <c r="D24">
        <v>445</v>
      </c>
      <c r="E24">
        <v>342</v>
      </c>
      <c r="F24">
        <f t="shared" ref="F24:F25" si="3">E24/D24*100</f>
        <v>76.853932584269657</v>
      </c>
      <c r="I24" t="s">
        <v>21</v>
      </c>
      <c r="J24">
        <v>1168</v>
      </c>
      <c r="K24">
        <v>859</v>
      </c>
      <c r="M24">
        <v>134</v>
      </c>
      <c r="O24">
        <v>2</v>
      </c>
      <c r="P24">
        <f>M24/J24*100</f>
        <v>11.472602739726028</v>
      </c>
    </row>
    <row r="25" spans="3:16" x14ac:dyDescent="0.3">
      <c r="C25" t="s">
        <v>6</v>
      </c>
      <c r="D25">
        <v>2919</v>
      </c>
      <c r="E25">
        <v>1556</v>
      </c>
      <c r="F25">
        <f t="shared" si="3"/>
        <v>53.30592668722165</v>
      </c>
    </row>
    <row r="26" spans="3:16" x14ac:dyDescent="0.3">
      <c r="C26" t="s">
        <v>7</v>
      </c>
      <c r="D26">
        <v>943</v>
      </c>
      <c r="E26">
        <v>355</v>
      </c>
      <c r="F26">
        <f>E26/D26*100</f>
        <v>37.645811240721102</v>
      </c>
    </row>
    <row r="30" spans="3:16" x14ac:dyDescent="0.3">
      <c r="D30" t="s">
        <v>10</v>
      </c>
    </row>
    <row r="31" spans="3:16" x14ac:dyDescent="0.3">
      <c r="D31" t="s">
        <v>0</v>
      </c>
    </row>
    <row r="32" spans="3:16" x14ac:dyDescent="0.3">
      <c r="D32" t="s">
        <v>1</v>
      </c>
      <c r="E32" t="s">
        <v>2</v>
      </c>
      <c r="F32" t="s">
        <v>3</v>
      </c>
    </row>
    <row r="33" spans="3:6" x14ac:dyDescent="0.3">
      <c r="C33" t="s">
        <v>4</v>
      </c>
      <c r="D33">
        <v>674</v>
      </c>
      <c r="E33">
        <v>418</v>
      </c>
      <c r="F33">
        <f>E33/D33*100</f>
        <v>62.017804154302667</v>
      </c>
    </row>
    <row r="34" spans="3:6" x14ac:dyDescent="0.3">
      <c r="C34" t="s">
        <v>5</v>
      </c>
      <c r="D34">
        <v>504</v>
      </c>
      <c r="E34">
        <v>195</v>
      </c>
      <c r="F34">
        <f t="shared" ref="F34:F35" si="4">E34/D34*100</f>
        <v>38.69047619047619</v>
      </c>
    </row>
    <row r="35" spans="3:6" x14ac:dyDescent="0.3">
      <c r="C35" t="s">
        <v>6</v>
      </c>
      <c r="D35">
        <v>5877</v>
      </c>
      <c r="E35">
        <v>1979</v>
      </c>
      <c r="F35">
        <f t="shared" si="4"/>
        <v>33.673643015143782</v>
      </c>
    </row>
    <row r="36" spans="3:6" x14ac:dyDescent="0.3">
      <c r="C36" t="s">
        <v>7</v>
      </c>
      <c r="D36">
        <v>3916</v>
      </c>
      <c r="E36">
        <v>1342</v>
      </c>
      <c r="F36">
        <f>E36/D36*100</f>
        <v>34.269662921348313</v>
      </c>
    </row>
    <row r="39" spans="3:6" x14ac:dyDescent="0.3">
      <c r="D39" t="s">
        <v>11</v>
      </c>
    </row>
    <row r="40" spans="3:6" x14ac:dyDescent="0.3">
      <c r="D40" t="s">
        <v>0</v>
      </c>
    </row>
    <row r="41" spans="3:6" x14ac:dyDescent="0.3">
      <c r="D41" t="s">
        <v>1</v>
      </c>
      <c r="E41" t="s">
        <v>2</v>
      </c>
      <c r="F41" t="s">
        <v>3</v>
      </c>
    </row>
    <row r="42" spans="3:6" x14ac:dyDescent="0.3">
      <c r="C42" t="s">
        <v>4</v>
      </c>
      <c r="D42">
        <v>308</v>
      </c>
      <c r="E42">
        <v>165</v>
      </c>
      <c r="F42">
        <f>E42/D42*100</f>
        <v>53.571428571428569</v>
      </c>
    </row>
    <row r="43" spans="3:6" x14ac:dyDescent="0.3">
      <c r="C43" t="s">
        <v>5</v>
      </c>
      <c r="D43">
        <v>445</v>
      </c>
      <c r="E43">
        <v>216</v>
      </c>
      <c r="F43">
        <f t="shared" ref="F43:F44" si="5">E43/D43*100</f>
        <v>48.539325842696627</v>
      </c>
    </row>
    <row r="44" spans="3:6" x14ac:dyDescent="0.3">
      <c r="C44" t="s">
        <v>6</v>
      </c>
      <c r="D44">
        <v>3964</v>
      </c>
      <c r="E44">
        <v>1780</v>
      </c>
      <c r="F44">
        <f t="shared" si="5"/>
        <v>44.904137235116046</v>
      </c>
    </row>
    <row r="45" spans="3:6" x14ac:dyDescent="0.3">
      <c r="C45" t="s">
        <v>7</v>
      </c>
      <c r="D45">
        <v>2649</v>
      </c>
      <c r="E45">
        <v>1166</v>
      </c>
      <c r="F45">
        <f>E45/D45*100</f>
        <v>44.016610041525105</v>
      </c>
    </row>
    <row r="49" spans="3:6" x14ac:dyDescent="0.3">
      <c r="D49" t="s">
        <v>12</v>
      </c>
    </row>
    <row r="50" spans="3:6" x14ac:dyDescent="0.3">
      <c r="D50" t="s">
        <v>0</v>
      </c>
    </row>
    <row r="51" spans="3:6" x14ac:dyDescent="0.3">
      <c r="D51" t="s">
        <v>1</v>
      </c>
      <c r="E51" t="s">
        <v>2</v>
      </c>
      <c r="F51" t="s">
        <v>3</v>
      </c>
    </row>
    <row r="52" spans="3:6" x14ac:dyDescent="0.3">
      <c r="C52" t="s">
        <v>4</v>
      </c>
      <c r="D52">
        <v>616</v>
      </c>
      <c r="E52">
        <v>377</v>
      </c>
      <c r="F52">
        <f>E52/D52*100</f>
        <v>61.201298701298704</v>
      </c>
    </row>
    <row r="53" spans="3:6" x14ac:dyDescent="0.3">
      <c r="C53" t="s">
        <v>5</v>
      </c>
      <c r="D53">
        <v>410</v>
      </c>
      <c r="E53">
        <v>309</v>
      </c>
      <c r="F53">
        <f t="shared" ref="F53:F54" si="6">E53/D53*100</f>
        <v>75.365853658536579</v>
      </c>
    </row>
    <row r="54" spans="3:6" x14ac:dyDescent="0.3">
      <c r="C54" t="s">
        <v>6</v>
      </c>
      <c r="D54">
        <v>2437</v>
      </c>
      <c r="E54">
        <v>1310</v>
      </c>
      <c r="F54">
        <f t="shared" si="6"/>
        <v>53.754616331555191</v>
      </c>
    </row>
    <row r="55" spans="3:6" x14ac:dyDescent="0.3">
      <c r="C55" t="s">
        <v>7</v>
      </c>
      <c r="D55">
        <v>2915</v>
      </c>
      <c r="E55">
        <v>1537</v>
      </c>
      <c r="F55">
        <f>E55/D55*100</f>
        <v>52.72727272727272</v>
      </c>
    </row>
    <row r="60" spans="3:6" x14ac:dyDescent="0.3">
      <c r="D60" t="s">
        <v>24</v>
      </c>
    </row>
    <row r="61" spans="3:6" x14ac:dyDescent="0.3">
      <c r="C61" t="s">
        <v>23</v>
      </c>
      <c r="D61">
        <v>285821</v>
      </c>
      <c r="E61">
        <v>136629</v>
      </c>
      <c r="F61">
        <f>E61/D61*100</f>
        <v>47.802295842502822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sskim</dc:creator>
  <cp:lastModifiedBy>sskim</cp:lastModifiedBy>
  <dcterms:created xsi:type="dcterms:W3CDTF">2022-10-13T11:18:39Z</dcterms:created>
  <dcterms:modified xsi:type="dcterms:W3CDTF">2022-10-14T08:19:21Z</dcterms:modified>
</cp:coreProperties>
</file>