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Models\My Models\"/>
    </mc:Choice>
  </mc:AlternateContent>
  <xr:revisionPtr revIDLastSave="0" documentId="13_ncr:1_{F94EA564-7F98-466C-BF7B-0BF640886C2D}" xr6:coauthVersionLast="47" xr6:coauthVersionMax="47" xr10:uidLastSave="{00000000-0000-0000-0000-000000000000}"/>
  <bookViews>
    <workbookView xWindow="14400" yWindow="0" windowWidth="14400" windowHeight="15600" xr2:uid="{5E925769-D6E1-46CF-B7F5-BA0340EC3853}"/>
  </bookViews>
  <sheets>
    <sheet name="Main" sheetId="1" r:id="rId1"/>
    <sheet name="Detailed Financial of each insu" sheetId="2" r:id="rId2"/>
    <sheet name="Sheet3" sheetId="3" r:id="rId3"/>
    <sheet name="Reserves Techniqu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5" i="1" s="1"/>
  <c r="D45" i="1" l="1"/>
  <c r="E45" i="1"/>
  <c r="E36" i="1"/>
  <c r="E31" i="2"/>
  <c r="E33" i="2" s="1"/>
  <c r="E16" i="2"/>
  <c r="E18" i="2" s="1"/>
  <c r="E13" i="1"/>
  <c r="E15" i="1" s="1"/>
  <c r="D36" i="1"/>
  <c r="C36" i="1"/>
  <c r="D27" i="1"/>
  <c r="C27" i="1"/>
  <c r="D31" i="2"/>
  <c r="D33" i="2" s="1"/>
  <c r="C31" i="2"/>
  <c r="C33" i="2" s="1"/>
  <c r="D16" i="2"/>
  <c r="D18" i="2" s="1"/>
  <c r="C16" i="2"/>
  <c r="C18" i="2" s="1"/>
  <c r="D13" i="1"/>
  <c r="D15" i="1" s="1"/>
  <c r="C15" i="1"/>
  <c r="C13" i="1"/>
</calcChain>
</file>

<file path=xl/sharedStrings.xml><?xml version="1.0" encoding="utf-8"?>
<sst xmlns="http://schemas.openxmlformats.org/spreadsheetml/2006/main" count="83" uniqueCount="72">
  <si>
    <t>Berkshire Hathaway Insurance Business</t>
  </si>
  <si>
    <t>Year</t>
  </si>
  <si>
    <t>Millions</t>
  </si>
  <si>
    <t>Underwriting gain(loss) attributable</t>
  </si>
  <si>
    <t>GEICO</t>
  </si>
  <si>
    <t>General Re</t>
  </si>
  <si>
    <t>Berk Hat Reinsurance</t>
  </si>
  <si>
    <t>Total gain (loss) pre-tax</t>
  </si>
  <si>
    <t>Income taxes and minority interest</t>
  </si>
  <si>
    <t>Net underwriting gain (loss)</t>
  </si>
  <si>
    <t>Key Notes</t>
  </si>
  <si>
    <t>1. Berk only in property &amp; casualty insurance, not in life</t>
  </si>
  <si>
    <t>2. Significant marketing strategy is the maintenance of extraordinary capital strength</t>
  </si>
  <si>
    <t>(targets the most sophisticated insurance and reinsurance buyers)</t>
  </si>
  <si>
    <t>Underwriting</t>
  </si>
  <si>
    <t>1. Direct response - customers apply for coverage directly to the company over the telephone or internet</t>
  </si>
  <si>
    <t>2. Helps with being a low cost insurer</t>
  </si>
  <si>
    <t>GEICO Financials</t>
  </si>
  <si>
    <t xml:space="preserve"> </t>
  </si>
  <si>
    <t>Premiums Written</t>
  </si>
  <si>
    <t>Premiums Earned</t>
  </si>
  <si>
    <t>Losses and loss adjustment expenses</t>
  </si>
  <si>
    <t>Underwriting Expenses</t>
  </si>
  <si>
    <t>Total Losses and expenses</t>
  </si>
  <si>
    <t>Pre-tax underwriting gain</t>
  </si>
  <si>
    <t>3. Low-cost auto insurer</t>
  </si>
  <si>
    <t>1. P &amp; C, life and healthj insurer worldwide</t>
  </si>
  <si>
    <t>2. Direct basis in US</t>
  </si>
  <si>
    <t>3. International business written through Cologne Re</t>
  </si>
  <si>
    <t>Loss Reserves Accounting for Insurers</t>
  </si>
  <si>
    <t>Berk Hat Reinsurance Group</t>
  </si>
  <si>
    <t>1. Excess of loss reinsurance and quota-share coverages for insurers and reinsurers worldwide</t>
  </si>
  <si>
    <t>2. Direct and facultative reinsurance</t>
  </si>
  <si>
    <t>3. Quota-share and excess basis</t>
  </si>
  <si>
    <t>4. Participation in and contracts with Llyod's syndicates</t>
  </si>
  <si>
    <t>Common Terminology</t>
  </si>
  <si>
    <t>1. Proportional Reinsurance</t>
  </si>
  <si>
    <t>reinsure only some portio of the risks</t>
  </si>
  <si>
    <t>2. Non-Proportional Reinsurance (Excess of Loss)</t>
  </si>
  <si>
    <t>If insurers losses more than X, anything above X is covered by reinsurer</t>
  </si>
  <si>
    <t>3. Treaty Reinsurance</t>
  </si>
  <si>
    <t>Continuous reinsurance, rather than on a case-by-case basis</t>
  </si>
  <si>
    <t>4. Facultative Reinsurance</t>
  </si>
  <si>
    <t xml:space="preserve">A one-off arrangement for a specific policy or risk </t>
  </si>
  <si>
    <t>Investment Income</t>
  </si>
  <si>
    <t>Taxes</t>
  </si>
  <si>
    <t>Net Investment Income</t>
  </si>
  <si>
    <t>Largely bond investing</t>
  </si>
  <si>
    <t>Investment Portfolio</t>
  </si>
  <si>
    <t>Cash and equivalents</t>
  </si>
  <si>
    <t>Marketable Equity Securities</t>
  </si>
  <si>
    <t>Fixed Maturity Securities</t>
  </si>
  <si>
    <t>Other</t>
  </si>
  <si>
    <t>Total</t>
  </si>
  <si>
    <t>US Treasury, Gov Corp and Agencies</t>
  </si>
  <si>
    <t>States, Munis and political subdivis</t>
  </si>
  <si>
    <t>Foreign governments</t>
  </si>
  <si>
    <t xml:space="preserve">Corporate bonds and redeemable preferred, non- investment grade </t>
  </si>
  <si>
    <t xml:space="preserve">Corporate bonds and redeemable preferred, investment grade </t>
  </si>
  <si>
    <t>Mortgage-backed securities</t>
  </si>
  <si>
    <t>Fixed Maturity Investments Breakdown 2004</t>
  </si>
  <si>
    <t>4. GEICO predominantly writes private passenger auto insurance which has a relatively short claim-tail</t>
  </si>
  <si>
    <t>How does Berkshire estimate reserves?</t>
  </si>
  <si>
    <t>1. Actuaries establish and evaluate unpaid loss reserves using recognized standard statistical loss development methods and techniques</t>
  </si>
  <si>
    <t>Components of it</t>
  </si>
  <si>
    <t>Average Reserves</t>
  </si>
  <si>
    <t>Case and Case Development Reserves</t>
  </si>
  <si>
    <t>IBNR</t>
  </si>
  <si>
    <t>(Tied to each case)</t>
  </si>
  <si>
    <t>Acturial estimation, , not case-specific</t>
  </si>
  <si>
    <t>Insurance Investment Income of Berkshire</t>
  </si>
  <si>
    <t>Berk Primary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</si>
</sst>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2" borderId="0" xfId="0" applyFill="1"/>
    <xf numFmtId="3" fontId="1" fillId="0" borderId="0" xfId="0" applyNumberFormat="1" applyFont="1"/>
    <xf numFmtId="3" fontId="0" fillId="2" borderId="0" xfId="0" applyNumberFormat="1" applyFill="1"/>
    <xf numFmtId="9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CF70-A8DE-4C2D-96E5-86A2B3D81E63}">
  <dimension ref="A2:W45"/>
  <sheetViews>
    <sheetView tabSelected="1" zoomScaleNormal="100" workbookViewId="0">
      <selection activeCell="F24" sqref="F24"/>
    </sheetView>
  </sheetViews>
  <sheetFormatPr defaultRowHeight="14.25" x14ac:dyDescent="0.2"/>
  <cols>
    <col min="1" max="1" width="9" style="1"/>
    <col min="2" max="2" width="54.875" style="1" customWidth="1"/>
    <col min="3" max="16384" width="9" style="1"/>
  </cols>
  <sheetData>
    <row r="2" spans="1:23" ht="15" x14ac:dyDescent="0.25">
      <c r="B2" s="4" t="s">
        <v>0</v>
      </c>
    </row>
    <row r="4" spans="1:23" x14ac:dyDescent="0.2">
      <c r="K4" s="1">
        <v>2011</v>
      </c>
      <c r="L4" s="1">
        <v>2012</v>
      </c>
      <c r="M4" s="1">
        <v>2013</v>
      </c>
      <c r="N4" s="1">
        <v>2014</v>
      </c>
      <c r="O4" s="1">
        <v>2015</v>
      </c>
      <c r="P4" s="1">
        <v>2016</v>
      </c>
      <c r="Q4" s="1">
        <v>2017</v>
      </c>
      <c r="R4" s="1">
        <v>2018</v>
      </c>
      <c r="S4" s="1">
        <v>2019</v>
      </c>
      <c r="T4" s="1">
        <v>2020</v>
      </c>
      <c r="U4" s="1">
        <v>2021</v>
      </c>
      <c r="V4" s="1">
        <v>2022</v>
      </c>
      <c r="W4" s="1">
        <v>2023</v>
      </c>
    </row>
    <row r="5" spans="1:23" x14ac:dyDescent="0.2">
      <c r="A5" s="1" t="s">
        <v>2</v>
      </c>
    </row>
    <row r="8" spans="1:23" ht="15" x14ac:dyDescent="0.25">
      <c r="B8" s="4" t="s">
        <v>3</v>
      </c>
      <c r="C8" s="7">
        <v>2003</v>
      </c>
      <c r="D8" s="7">
        <v>2004</v>
      </c>
      <c r="E8" s="7">
        <v>2005</v>
      </c>
      <c r="F8" s="7">
        <v>2006</v>
      </c>
      <c r="G8" s="7">
        <v>2007</v>
      </c>
      <c r="H8" s="7">
        <v>2008</v>
      </c>
      <c r="I8" s="7">
        <v>2009</v>
      </c>
      <c r="J8" s="7">
        <v>2010</v>
      </c>
      <c r="K8" s="7">
        <v>2011</v>
      </c>
    </row>
    <row r="9" spans="1:23" x14ac:dyDescent="0.2">
      <c r="B9" s="1" t="s">
        <v>4</v>
      </c>
      <c r="C9" s="1">
        <v>452</v>
      </c>
      <c r="D9" s="1">
        <v>970</v>
      </c>
      <c r="E9" s="1">
        <v>1221</v>
      </c>
      <c r="F9" s="1">
        <v>1314</v>
      </c>
    </row>
    <row r="10" spans="1:23" x14ac:dyDescent="0.2">
      <c r="B10" s="1" t="s">
        <v>5</v>
      </c>
      <c r="C10" s="1">
        <v>145</v>
      </c>
      <c r="D10" s="1">
        <v>3</v>
      </c>
      <c r="E10" s="1">
        <v>-334</v>
      </c>
      <c r="F10" s="1">
        <v>526</v>
      </c>
    </row>
    <row r="11" spans="1:23" x14ac:dyDescent="0.2">
      <c r="B11" s="1" t="s">
        <v>6</v>
      </c>
      <c r="C11" s="1">
        <v>1047</v>
      </c>
      <c r="D11" s="1">
        <v>417</v>
      </c>
      <c r="E11" s="1">
        <v>-1069</v>
      </c>
      <c r="F11" s="1">
        <v>1658</v>
      </c>
    </row>
    <row r="12" spans="1:23" x14ac:dyDescent="0.2">
      <c r="B12" s="1" t="s">
        <v>71</v>
      </c>
      <c r="C12" s="1">
        <v>74</v>
      </c>
      <c r="D12" s="1">
        <v>161</v>
      </c>
      <c r="E12" s="1">
        <v>235</v>
      </c>
      <c r="F12" s="1">
        <v>340</v>
      </c>
    </row>
    <row r="13" spans="1:23" x14ac:dyDescent="0.2">
      <c r="B13" s="1" t="s">
        <v>7</v>
      </c>
      <c r="C13" s="1">
        <f>SUM(C9:C12)</f>
        <v>1718</v>
      </c>
      <c r="D13" s="1">
        <f>SUM(D9:D12)</f>
        <v>1551</v>
      </c>
      <c r="E13" s="1">
        <f>SUM(E9:E12)</f>
        <v>53</v>
      </c>
      <c r="F13" s="1">
        <f>SUM(F9:F12)</f>
        <v>3838</v>
      </c>
    </row>
    <row r="14" spans="1:23" x14ac:dyDescent="0.2">
      <c r="B14" s="1" t="s">
        <v>8</v>
      </c>
      <c r="C14" s="1">
        <v>604</v>
      </c>
      <c r="D14" s="1">
        <v>543</v>
      </c>
      <c r="E14" s="1">
        <v>26</v>
      </c>
      <c r="F14" s="1">
        <v>1353</v>
      </c>
    </row>
    <row r="15" spans="1:23" x14ac:dyDescent="0.2">
      <c r="B15" s="1" t="s">
        <v>9</v>
      </c>
      <c r="C15" s="1">
        <f>C13-C14</f>
        <v>1114</v>
      </c>
      <c r="D15" s="1">
        <f>D13-D14</f>
        <v>1008</v>
      </c>
      <c r="E15" s="1">
        <f>E13-E14</f>
        <v>27</v>
      </c>
      <c r="F15" s="1">
        <f>F13-F14</f>
        <v>2485</v>
      </c>
    </row>
    <row r="17" spans="2:5" ht="15" x14ac:dyDescent="0.25">
      <c r="B17" s="4" t="s">
        <v>10</v>
      </c>
    </row>
    <row r="18" spans="2:5" x14ac:dyDescent="0.2">
      <c r="B18" s="1" t="s">
        <v>11</v>
      </c>
    </row>
    <row r="19" spans="2:5" x14ac:dyDescent="0.2">
      <c r="B19" s="1" t="s">
        <v>12</v>
      </c>
    </row>
    <row r="20" spans="2:5" x14ac:dyDescent="0.2">
      <c r="B20" s="1" t="s">
        <v>13</v>
      </c>
    </row>
    <row r="23" spans="2:5" ht="15" x14ac:dyDescent="0.25">
      <c r="B23" s="4" t="s">
        <v>70</v>
      </c>
    </row>
    <row r="24" spans="2:5" x14ac:dyDescent="0.2">
      <c r="B24" s="1" t="s">
        <v>1</v>
      </c>
      <c r="C24" s="5">
        <v>2003</v>
      </c>
      <c r="D24" s="5">
        <v>2004</v>
      </c>
      <c r="E24" s="5">
        <v>2005</v>
      </c>
    </row>
    <row r="25" spans="2:5" x14ac:dyDescent="0.2">
      <c r="B25" s="1" t="s">
        <v>44</v>
      </c>
      <c r="C25" s="1">
        <v>3223</v>
      </c>
      <c r="D25" s="1">
        <v>2824</v>
      </c>
    </row>
    <row r="26" spans="2:5" x14ac:dyDescent="0.2">
      <c r="B26" s="1" t="s">
        <v>45</v>
      </c>
      <c r="C26" s="1">
        <v>947</v>
      </c>
      <c r="D26" s="1">
        <v>779</v>
      </c>
    </row>
    <row r="27" spans="2:5" x14ac:dyDescent="0.2">
      <c r="B27" s="1" t="s">
        <v>46</v>
      </c>
      <c r="C27" s="1">
        <f>C25-C26</f>
        <v>2276</v>
      </c>
      <c r="D27" s="1">
        <f>D25-D26</f>
        <v>2045</v>
      </c>
    </row>
    <row r="29" spans="2:5" x14ac:dyDescent="0.2">
      <c r="B29" s="1" t="s">
        <v>47</v>
      </c>
    </row>
    <row r="31" spans="2:5" ht="15" x14ac:dyDescent="0.25">
      <c r="B31" s="4" t="s">
        <v>48</v>
      </c>
      <c r="C31" s="5">
        <v>2003</v>
      </c>
      <c r="D31" s="5">
        <v>2004</v>
      </c>
      <c r="E31" s="5">
        <v>2005</v>
      </c>
    </row>
    <row r="32" spans="2:5" x14ac:dyDescent="0.2">
      <c r="B32" s="1" t="s">
        <v>49</v>
      </c>
      <c r="C32" s="1">
        <v>29908</v>
      </c>
      <c r="D32" s="1">
        <v>38706</v>
      </c>
      <c r="E32" s="1">
        <v>38814</v>
      </c>
    </row>
    <row r="33" spans="2:5" x14ac:dyDescent="0.2">
      <c r="B33" s="1" t="s">
        <v>50</v>
      </c>
      <c r="C33" s="1">
        <v>35017</v>
      </c>
      <c r="D33" s="1">
        <v>37420</v>
      </c>
      <c r="E33" s="1">
        <v>46412</v>
      </c>
    </row>
    <row r="34" spans="2:5" x14ac:dyDescent="0.2">
      <c r="B34" s="1" t="s">
        <v>51</v>
      </c>
      <c r="C34" s="1">
        <v>26087</v>
      </c>
      <c r="D34" s="1">
        <v>22831</v>
      </c>
      <c r="E34" s="1">
        <v>27385</v>
      </c>
    </row>
    <row r="35" spans="2:5" x14ac:dyDescent="0.2">
      <c r="B35" s="1" t="s">
        <v>52</v>
      </c>
      <c r="C35" s="1">
        <v>2656</v>
      </c>
      <c r="D35" s="1">
        <v>2059</v>
      </c>
      <c r="E35" s="1">
        <v>918</v>
      </c>
    </row>
    <row r="36" spans="2:5" x14ac:dyDescent="0.2">
      <c r="B36" s="1" t="s">
        <v>53</v>
      </c>
      <c r="C36" s="1">
        <f>SUM(C32:C35)</f>
        <v>93668</v>
      </c>
      <c r="D36" s="1">
        <f>SUM(D32:D35)</f>
        <v>101016</v>
      </c>
      <c r="E36" s="1">
        <f>SUM(E32:E35)</f>
        <v>113529</v>
      </c>
    </row>
    <row r="38" spans="2:5" ht="15" x14ac:dyDescent="0.25">
      <c r="B38" s="4" t="s">
        <v>60</v>
      </c>
      <c r="C38" s="5">
        <v>2003</v>
      </c>
      <c r="D38" s="5">
        <v>2004</v>
      </c>
      <c r="E38" s="5">
        <v>2005</v>
      </c>
    </row>
    <row r="39" spans="2:5" x14ac:dyDescent="0.2">
      <c r="B39" s="1" t="s">
        <v>54</v>
      </c>
      <c r="D39" s="1">
        <v>7633</v>
      </c>
      <c r="E39" s="1">
        <v>7633</v>
      </c>
    </row>
    <row r="40" spans="2:5" x14ac:dyDescent="0.2">
      <c r="B40" s="1" t="s">
        <v>55</v>
      </c>
      <c r="D40" s="1">
        <v>4243</v>
      </c>
      <c r="E40" s="1">
        <v>4243</v>
      </c>
    </row>
    <row r="41" spans="2:5" x14ac:dyDescent="0.2">
      <c r="B41" s="1" t="s">
        <v>56</v>
      </c>
      <c r="D41" s="1">
        <v>6884</v>
      </c>
      <c r="E41" s="1">
        <v>6884</v>
      </c>
    </row>
    <row r="42" spans="2:5" x14ac:dyDescent="0.2">
      <c r="B42" s="1" t="s">
        <v>58</v>
      </c>
      <c r="D42" s="1">
        <v>3235</v>
      </c>
      <c r="E42" s="1">
        <v>3235</v>
      </c>
    </row>
    <row r="43" spans="2:5" x14ac:dyDescent="0.2">
      <c r="B43" s="1" t="s">
        <v>57</v>
      </c>
      <c r="D43" s="1">
        <v>2257</v>
      </c>
      <c r="E43" s="1">
        <v>2257</v>
      </c>
    </row>
    <row r="44" spans="2:5" x14ac:dyDescent="0.2">
      <c r="B44" s="1" t="s">
        <v>59</v>
      </c>
      <c r="D44" s="1">
        <v>1494</v>
      </c>
      <c r="E44" s="1">
        <v>1494</v>
      </c>
    </row>
    <row r="45" spans="2:5" x14ac:dyDescent="0.2">
      <c r="B45" s="1" t="s">
        <v>53</v>
      </c>
      <c r="D45" s="1">
        <f>SUM(D39:D44)</f>
        <v>25746</v>
      </c>
      <c r="E45" s="1">
        <f>SUM(E39:E44)</f>
        <v>25746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45F59-76D9-45E9-9908-CC9779E335EE}">
  <dimension ref="B2:J41"/>
  <sheetViews>
    <sheetView topLeftCell="B1" zoomScale="130" zoomScaleNormal="130" workbookViewId="0">
      <selection activeCell="B8" sqref="B8"/>
    </sheetView>
  </sheetViews>
  <sheetFormatPr defaultRowHeight="14.25" x14ac:dyDescent="0.2"/>
  <cols>
    <col min="2" max="2" width="26.375" bestFit="1" customWidth="1"/>
  </cols>
  <sheetData>
    <row r="2" spans="2:10" ht="15" x14ac:dyDescent="0.25">
      <c r="B2" s="2" t="s">
        <v>14</v>
      </c>
    </row>
    <row r="3" spans="2:10" ht="15" x14ac:dyDescent="0.25">
      <c r="B3" s="2" t="s">
        <v>17</v>
      </c>
    </row>
    <row r="4" spans="2:10" x14ac:dyDescent="0.2">
      <c r="B4" t="s">
        <v>15</v>
      </c>
    </row>
    <row r="5" spans="2:10" x14ac:dyDescent="0.2">
      <c r="B5" t="s">
        <v>16</v>
      </c>
    </row>
    <row r="6" spans="2:10" x14ac:dyDescent="0.2">
      <c r="B6" t="s">
        <v>25</v>
      </c>
    </row>
    <row r="7" spans="2:10" x14ac:dyDescent="0.2">
      <c r="B7" t="s">
        <v>61</v>
      </c>
    </row>
    <row r="9" spans="2:10" x14ac:dyDescent="0.2">
      <c r="B9" t="s">
        <v>18</v>
      </c>
    </row>
    <row r="10" spans="2:10" x14ac:dyDescent="0.2">
      <c r="B10" t="s">
        <v>1</v>
      </c>
      <c r="C10" s="3">
        <v>2003</v>
      </c>
      <c r="D10" s="3">
        <v>2004</v>
      </c>
      <c r="E10" s="3">
        <v>2005</v>
      </c>
      <c r="F10" s="3">
        <v>2006</v>
      </c>
      <c r="G10" s="3">
        <v>2007</v>
      </c>
      <c r="H10" s="3">
        <v>2008</v>
      </c>
      <c r="I10" s="3">
        <v>2009</v>
      </c>
      <c r="J10" s="3">
        <v>2010</v>
      </c>
    </row>
    <row r="11" spans="2:10" x14ac:dyDescent="0.2">
      <c r="B11" t="s">
        <v>19</v>
      </c>
      <c r="C11" s="1">
        <v>8081</v>
      </c>
      <c r="D11" s="1">
        <v>9212</v>
      </c>
      <c r="E11" s="1">
        <v>10285</v>
      </c>
      <c r="F11" s="1"/>
      <c r="G11" s="1"/>
      <c r="H11" s="1"/>
      <c r="I11" s="1"/>
      <c r="J11" s="1"/>
    </row>
    <row r="12" spans="2:10" x14ac:dyDescent="0.2">
      <c r="C12" s="1"/>
      <c r="D12" s="1"/>
      <c r="E12" s="1"/>
      <c r="F12" s="1"/>
      <c r="G12" s="1"/>
      <c r="H12" s="1"/>
      <c r="I12" s="1"/>
      <c r="J12" s="1"/>
    </row>
    <row r="13" spans="2:10" x14ac:dyDescent="0.2">
      <c r="B13" t="s">
        <v>20</v>
      </c>
      <c r="C13">
        <v>7784</v>
      </c>
      <c r="D13">
        <v>8915</v>
      </c>
      <c r="E13">
        <v>10101</v>
      </c>
    </row>
    <row r="14" spans="2:10" x14ac:dyDescent="0.2">
      <c r="B14" t="s">
        <v>21</v>
      </c>
      <c r="C14">
        <v>5955</v>
      </c>
      <c r="D14">
        <v>6360</v>
      </c>
      <c r="E14">
        <v>7128</v>
      </c>
    </row>
    <row r="15" spans="2:10" x14ac:dyDescent="0.2">
      <c r="B15" t="s">
        <v>22</v>
      </c>
      <c r="C15">
        <v>1377</v>
      </c>
      <c r="D15">
        <v>1585</v>
      </c>
      <c r="E15">
        <v>1752</v>
      </c>
    </row>
    <row r="16" spans="2:10" x14ac:dyDescent="0.2">
      <c r="B16" t="s">
        <v>23</v>
      </c>
      <c r="C16">
        <f>SUM(C14:C15)</f>
        <v>7332</v>
      </c>
      <c r="D16">
        <f>SUM(D14:D15)</f>
        <v>7945</v>
      </c>
      <c r="E16">
        <f>SUM(E14:E15)</f>
        <v>8880</v>
      </c>
    </row>
    <row r="18" spans="2:10" x14ac:dyDescent="0.2">
      <c r="B18" t="s">
        <v>24</v>
      </c>
      <c r="C18">
        <f>C13-C16</f>
        <v>452</v>
      </c>
      <c r="D18">
        <f>D13-D16</f>
        <v>970</v>
      </c>
      <c r="E18">
        <f>E13-E16</f>
        <v>1221</v>
      </c>
    </row>
    <row r="20" spans="2:10" ht="15" x14ac:dyDescent="0.25">
      <c r="B20" s="2" t="s">
        <v>5</v>
      </c>
    </row>
    <row r="21" spans="2:10" x14ac:dyDescent="0.2">
      <c r="B21" t="s">
        <v>26</v>
      </c>
    </row>
    <row r="22" spans="2:10" x14ac:dyDescent="0.2">
      <c r="B22" t="s">
        <v>27</v>
      </c>
    </row>
    <row r="23" spans="2:10" x14ac:dyDescent="0.2">
      <c r="B23" t="s">
        <v>28</v>
      </c>
    </row>
    <row r="24" spans="2:10" x14ac:dyDescent="0.2">
      <c r="B24" t="s">
        <v>18</v>
      </c>
    </row>
    <row r="25" spans="2:10" x14ac:dyDescent="0.2">
      <c r="B25" t="s">
        <v>1</v>
      </c>
      <c r="C25" s="3">
        <v>2003</v>
      </c>
      <c r="D25" s="3">
        <v>2004</v>
      </c>
      <c r="E25" s="3">
        <v>2005</v>
      </c>
      <c r="F25" s="3">
        <v>2006</v>
      </c>
      <c r="G25" s="3">
        <v>2007</v>
      </c>
      <c r="H25" s="3">
        <v>2008</v>
      </c>
      <c r="I25" s="3">
        <v>2009</v>
      </c>
      <c r="J25" s="3">
        <v>2010</v>
      </c>
    </row>
    <row r="26" spans="2:10" x14ac:dyDescent="0.2">
      <c r="B26" t="s">
        <v>19</v>
      </c>
      <c r="C26" s="1">
        <v>8081</v>
      </c>
      <c r="D26" s="1">
        <v>9212</v>
      </c>
      <c r="E26" s="1"/>
      <c r="F26" s="1"/>
      <c r="G26" s="1"/>
      <c r="H26" s="1"/>
      <c r="I26" s="1"/>
      <c r="J26" s="1"/>
    </row>
    <row r="27" spans="2:10" x14ac:dyDescent="0.2">
      <c r="C27" s="1"/>
      <c r="D27" s="1"/>
      <c r="E27" s="1"/>
      <c r="F27" s="1"/>
      <c r="G27" s="1"/>
      <c r="H27" s="1"/>
      <c r="I27" s="1"/>
      <c r="J27" s="1"/>
    </row>
    <row r="28" spans="2:10" x14ac:dyDescent="0.2">
      <c r="B28" t="s">
        <v>20</v>
      </c>
      <c r="C28">
        <v>7784</v>
      </c>
      <c r="D28">
        <v>8915</v>
      </c>
      <c r="E28">
        <v>8915</v>
      </c>
    </row>
    <row r="29" spans="2:10" x14ac:dyDescent="0.2">
      <c r="B29" t="s">
        <v>21</v>
      </c>
      <c r="C29">
        <v>5955</v>
      </c>
      <c r="D29">
        <v>6360</v>
      </c>
      <c r="E29">
        <v>6360</v>
      </c>
    </row>
    <row r="30" spans="2:10" x14ac:dyDescent="0.2">
      <c r="B30" t="s">
        <v>22</v>
      </c>
      <c r="C30">
        <v>1377</v>
      </c>
      <c r="D30">
        <v>1585</v>
      </c>
      <c r="E30">
        <v>1585</v>
      </c>
    </row>
    <row r="31" spans="2:10" x14ac:dyDescent="0.2">
      <c r="B31" t="s">
        <v>23</v>
      </c>
      <c r="C31">
        <f>SUM(C29:C30)</f>
        <v>7332</v>
      </c>
      <c r="D31">
        <f>SUM(D29:D30)</f>
        <v>7945</v>
      </c>
      <c r="E31">
        <f>SUM(E29:E30)</f>
        <v>7945</v>
      </c>
    </row>
    <row r="33" spans="2:5" x14ac:dyDescent="0.2">
      <c r="B33" t="s">
        <v>24</v>
      </c>
      <c r="C33">
        <f>C28-C31</f>
        <v>452</v>
      </c>
      <c r="D33">
        <f>D28-D31</f>
        <v>970</v>
      </c>
      <c r="E33">
        <f>E28-E31</f>
        <v>970</v>
      </c>
    </row>
    <row r="35" spans="2:5" x14ac:dyDescent="0.2">
      <c r="B35" t="s">
        <v>29</v>
      </c>
    </row>
    <row r="37" spans="2:5" ht="15" x14ac:dyDescent="0.25">
      <c r="B37" s="2" t="s">
        <v>30</v>
      </c>
    </row>
    <row r="38" spans="2:5" x14ac:dyDescent="0.2">
      <c r="B38" t="s">
        <v>31</v>
      </c>
    </row>
    <row r="39" spans="2:5" x14ac:dyDescent="0.2">
      <c r="B39" t="s">
        <v>32</v>
      </c>
    </row>
    <row r="40" spans="2:5" x14ac:dyDescent="0.2">
      <c r="B40" t="s">
        <v>33</v>
      </c>
    </row>
    <row r="41" spans="2:5" x14ac:dyDescent="0.2">
      <c r="B4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2A5B0-EF47-46D6-BC7A-0FABB0AE1602}">
  <dimension ref="B2:B14"/>
  <sheetViews>
    <sheetView workbookViewId="0">
      <selection activeCell="B8" sqref="B8"/>
    </sheetView>
  </sheetViews>
  <sheetFormatPr defaultRowHeight="14.25" x14ac:dyDescent="0.2"/>
  <sheetData>
    <row r="2" spans="2:2" x14ac:dyDescent="0.2">
      <c r="B2" t="s">
        <v>35</v>
      </c>
    </row>
    <row r="4" spans="2:2" x14ac:dyDescent="0.2">
      <c r="B4" t="s">
        <v>36</v>
      </c>
    </row>
    <row r="5" spans="2:2" x14ac:dyDescent="0.2">
      <c r="B5" t="s">
        <v>37</v>
      </c>
    </row>
    <row r="7" spans="2:2" x14ac:dyDescent="0.2">
      <c r="B7" t="s">
        <v>38</v>
      </c>
    </row>
    <row r="8" spans="2:2" x14ac:dyDescent="0.2">
      <c r="B8" t="s">
        <v>39</v>
      </c>
    </row>
    <row r="10" spans="2:2" x14ac:dyDescent="0.2">
      <c r="B10" t="s">
        <v>40</v>
      </c>
    </row>
    <row r="11" spans="2:2" x14ac:dyDescent="0.2">
      <c r="B11" t="s">
        <v>41</v>
      </c>
    </row>
    <row r="13" spans="2:2" x14ac:dyDescent="0.2">
      <c r="B13" t="s">
        <v>42</v>
      </c>
    </row>
    <row r="14" spans="2:2" x14ac:dyDescent="0.2">
      <c r="B14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2F727-296C-44C5-A12C-899FA3029CE3}">
  <dimension ref="A2:C9"/>
  <sheetViews>
    <sheetView workbookViewId="0">
      <selection activeCell="B9" sqref="B9"/>
    </sheetView>
  </sheetViews>
  <sheetFormatPr defaultRowHeight="14.25" x14ac:dyDescent="0.2"/>
  <cols>
    <col min="1" max="1" width="27.875" bestFit="1" customWidth="1"/>
    <col min="2" max="2" width="34.375" customWidth="1"/>
  </cols>
  <sheetData>
    <row r="2" spans="1:3" x14ac:dyDescent="0.2">
      <c r="B2" t="s">
        <v>62</v>
      </c>
    </row>
    <row r="4" spans="1:3" x14ac:dyDescent="0.2">
      <c r="B4" t="s">
        <v>63</v>
      </c>
    </row>
    <row r="6" spans="1:3" ht="15" x14ac:dyDescent="0.25">
      <c r="B6" s="2" t="s">
        <v>64</v>
      </c>
    </row>
    <row r="7" spans="1:3" x14ac:dyDescent="0.2">
      <c r="B7" t="s">
        <v>65</v>
      </c>
      <c r="C7" s="6">
        <v>0.2</v>
      </c>
    </row>
    <row r="8" spans="1:3" x14ac:dyDescent="0.2">
      <c r="A8" t="s">
        <v>68</v>
      </c>
      <c r="B8" t="s">
        <v>66</v>
      </c>
      <c r="C8" s="6">
        <v>0.5</v>
      </c>
    </row>
    <row r="9" spans="1:3" x14ac:dyDescent="0.2">
      <c r="A9" t="s">
        <v>69</v>
      </c>
      <c r="B9" t="s">
        <v>67</v>
      </c>
      <c r="C9" s="6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Detailed Financial of each insu</vt:lpstr>
      <vt:lpstr>Sheet3</vt:lpstr>
      <vt:lpstr>Reserves Technique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Hwaizher</dc:creator>
  <cp:lastModifiedBy>Hwaizher</cp:lastModifiedBy>
  <dcterms:created xsi:type="dcterms:W3CDTF">2024-12-22T02:24:19Z</dcterms:created>
  <dcterms:modified xsi:type="dcterms:W3CDTF">2024-12-23T04:45:19Z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2024-12-22T02:33:13Z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26d9f01e-af58-499a-aecf-539bbe9fe6f9</vt:lpwstr>
  </property>
  <property fmtid="{D5CDD505-2E9C-101B-9397-08002B2CF9AE}" pid="7" name="MSIP_Label_defa4170-0d19-0005-0004-bc88714345d2_ActionId">
    <vt:lpwstr>bac81197-446d-4863-9d1c-444bc6283c71</vt:lpwstr>
  </property>
  <property fmtid="{D5CDD505-2E9C-101B-9397-08002B2CF9AE}" pid="8" name="MSIP_Label_defa4170-0d19-0005-0004-bc88714345d2_ContentBits">
    <vt:lpwstr>0</vt:lpwstr>
  </property>
</Properties>
</file>