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FF1CEE0-0973-45A0-AF21-C09815AC5E91}" xr6:coauthVersionLast="47" xr6:coauthVersionMax="47" xr10:uidLastSave="{00000000-0000-0000-0000-000000000000}"/>
  <bookViews>
    <workbookView xWindow="14400" yWindow="0" windowWidth="14400" windowHeight="15600" xr2:uid="{09257EC3-E363-404C-AC34-BD4EEDA3521E}"/>
  </bookViews>
  <sheets>
    <sheet name="Basics" sheetId="1" r:id="rId1"/>
    <sheet name="Segment Revenue" sheetId="3" r:id="rId2"/>
    <sheet name="State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4" i="1"/>
  <c r="H5" i="1"/>
</calcChain>
</file>

<file path=xl/sharedStrings.xml><?xml version="1.0" encoding="utf-8"?>
<sst xmlns="http://schemas.openxmlformats.org/spreadsheetml/2006/main" count="22" uniqueCount="19">
  <si>
    <t>Shares Price</t>
  </si>
  <si>
    <t>Shares Outstanding</t>
  </si>
  <si>
    <t>Market Cap</t>
  </si>
  <si>
    <t>Cash</t>
  </si>
  <si>
    <t>Debt</t>
  </si>
  <si>
    <t>Enterprise Value</t>
  </si>
  <si>
    <t>Where is the Inari Stake on the Balance Sheet</t>
  </si>
  <si>
    <t>Warrants</t>
  </si>
  <si>
    <t xml:space="preserve">Cap Structures </t>
  </si>
  <si>
    <t>RPS</t>
  </si>
  <si>
    <t>RPS Key Terms</t>
  </si>
  <si>
    <t>Interest Rate PA</t>
  </si>
  <si>
    <t>Payable</t>
  </si>
  <si>
    <t>Quarterly</t>
  </si>
  <si>
    <t>Exercises Price</t>
  </si>
  <si>
    <t>Inari Stake</t>
  </si>
  <si>
    <t>1.9 Billion RM</t>
  </si>
  <si>
    <t>Insider Ownership</t>
  </si>
  <si>
    <t xml:space="preserve">Expiry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</si>
</sst>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9CC9-AD85-46C1-A82E-DCD92B0177AB}">
  <dimension ref="B1:H17"/>
  <sheetViews>
    <sheetView tabSelected="1" workbookViewId="0">
      <selection activeCell="G11" sqref="G11"/>
    </sheetView>
  </sheetViews>
  <sheetFormatPr defaultRowHeight="14.25" x14ac:dyDescent="0.2"/>
  <cols>
    <col min="2" max="2" width="17.375" bestFit="1" customWidth="1"/>
    <col min="7" max="7" width="17.375" bestFit="1" customWidth="1"/>
  </cols>
  <sheetData>
    <row r="1" spans="2:8" x14ac:dyDescent="0.2">
      <c r="G1" s="1">
        <v>45382</v>
      </c>
    </row>
    <row r="2" spans="2:8" ht="15" x14ac:dyDescent="0.25">
      <c r="B2" s="2" t="s">
        <v>8</v>
      </c>
      <c r="G2" t="s">
        <v>0</v>
      </c>
      <c r="H2">
        <v>1.07</v>
      </c>
    </row>
    <row r="3" spans="2:8" x14ac:dyDescent="0.2">
      <c r="G3" t="s">
        <v>1</v>
      </c>
      <c r="H3">
        <v>663</v>
      </c>
    </row>
    <row r="4" spans="2:8" ht="15" x14ac:dyDescent="0.25">
      <c r="B4" t="s">
        <v>1</v>
      </c>
      <c r="C4">
        <v>0.6</v>
      </c>
      <c r="G4" t="s">
        <v>2</v>
      </c>
      <c r="H4" s="2">
        <f xml:space="preserve"> H2*H3</f>
        <v>709.41000000000008</v>
      </c>
    </row>
    <row r="5" spans="2:8" x14ac:dyDescent="0.2">
      <c r="B5" t="s">
        <v>9</v>
      </c>
      <c r="C5">
        <v>132</v>
      </c>
      <c r="G5" t="s">
        <v>3</v>
      </c>
      <c r="H5">
        <f xml:space="preserve"> 983+178+229</f>
        <v>1390</v>
      </c>
    </row>
    <row r="6" spans="2:8" x14ac:dyDescent="0.2">
      <c r="B6" t="s">
        <v>7</v>
      </c>
      <c r="C6">
        <v>331</v>
      </c>
      <c r="G6" t="s">
        <v>4</v>
      </c>
      <c r="H6">
        <v>235</v>
      </c>
    </row>
    <row r="7" spans="2:8" ht="15" x14ac:dyDescent="0.25">
      <c r="B7" t="s">
        <v>4</v>
      </c>
      <c r="G7" t="s">
        <v>5</v>
      </c>
      <c r="H7" s="2">
        <f xml:space="preserve"> H4-H5+H6</f>
        <v>-445.58999999999992</v>
      </c>
    </row>
    <row r="8" spans="2:8" x14ac:dyDescent="0.2">
      <c r="B8" t="s">
        <v>15</v>
      </c>
      <c r="C8" t="s">
        <v>16</v>
      </c>
    </row>
    <row r="11" spans="2:8" ht="15" x14ac:dyDescent="0.25">
      <c r="B11" s="2" t="s">
        <v>10</v>
      </c>
      <c r="H11" t="s">
        <v>6</v>
      </c>
    </row>
    <row r="12" spans="2:8" x14ac:dyDescent="0.2">
      <c r="B12" t="s">
        <v>11</v>
      </c>
      <c r="C12" s="3">
        <v>3.7999999999999999E-2</v>
      </c>
    </row>
    <row r="13" spans="2:8" ht="15" x14ac:dyDescent="0.25">
      <c r="B13" t="s">
        <v>12</v>
      </c>
      <c r="C13" t="s">
        <v>13</v>
      </c>
      <c r="G13" s="2" t="s">
        <v>17</v>
      </c>
    </row>
    <row r="15" spans="2:8" ht="15" x14ac:dyDescent="0.25">
      <c r="B15" s="2" t="s">
        <v>7</v>
      </c>
    </row>
    <row r="16" spans="2:8" x14ac:dyDescent="0.2">
      <c r="B16" t="s">
        <v>14</v>
      </c>
      <c r="C16">
        <v>0.9</v>
      </c>
    </row>
    <row r="17" spans="2:3" x14ac:dyDescent="0.2">
      <c r="B17" t="s">
        <v>18</v>
      </c>
      <c r="C17">
        <v>2026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F10E-99F0-4E8E-93E8-8A4739B4C3E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7C52-9A89-4D5F-868D-FFC1993856CF}">
  <dimension ref="A1"/>
  <sheetViews>
    <sheetView workbookViewId="0">
      <selection activeCell="B37" sqref="B3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Segment Revenue</vt:lpstr>
      <vt:lpstr>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2024-07-08T03:48:53Z</dcterms:created>
  <dcterms:modified xsi:type="dcterms:W3CDTF">2024-07-08T04:45:55Z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2024-07-08T03:48:56Z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df076a60-1c31-43d5-961a-6eb45a7cb69b</vt:lpwstr>
  </property>
  <property fmtid="{D5CDD505-2E9C-101B-9397-08002B2CF9AE}" pid="8" name="MSIP_Label_defa4170-0d19-0005-0004-bc88714345d2_ContentBits">
    <vt:lpwstr>0</vt:lpwstr>
  </property>
</Properties>
</file>