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\Documents\UFM\Año 3 Semestre 6\Data Wrangling\"/>
    </mc:Choice>
  </mc:AlternateContent>
  <xr:revisionPtr revIDLastSave="0" documentId="13_ncr:1_{F26B2072-78CB-4787-B23D-28F8CA3293A5}" xr6:coauthVersionLast="45" xr6:coauthVersionMax="45" xr10:uidLastSave="{00000000-0000-0000-0000-000000000000}"/>
  <bookViews>
    <workbookView xWindow="-3612" yWindow="234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7" i="1"/>
  <c r="C11" i="1" s="1"/>
  <c r="C6" i="1"/>
  <c r="B15" i="1"/>
  <c r="C15" i="1"/>
  <c r="B16" i="1"/>
  <c r="C16" i="1"/>
  <c r="C14" i="1"/>
  <c r="B14" i="1"/>
  <c r="C12" i="1" l="1"/>
  <c r="C13" i="1"/>
</calcChain>
</file>

<file path=xl/sharedStrings.xml><?xml version="1.0" encoding="utf-8"?>
<sst xmlns="http://schemas.openxmlformats.org/spreadsheetml/2006/main" count="14" uniqueCount="14">
  <si>
    <t>Ventas</t>
  </si>
  <si>
    <t>Dep Cam</t>
  </si>
  <si>
    <t>Gastos V. Cam</t>
  </si>
  <si>
    <t>Dep Pickups</t>
  </si>
  <si>
    <t>Gastos V. Pickups</t>
  </si>
  <si>
    <t>Dep Motos</t>
  </si>
  <si>
    <t>Gastos V. Motos</t>
  </si>
  <si>
    <t>Utilidad Bruta</t>
  </si>
  <si>
    <t>UAISR</t>
  </si>
  <si>
    <t>Utilidad Neta</t>
  </si>
  <si>
    <t>FCL</t>
  </si>
  <si>
    <t>Estado de Resultados</t>
  </si>
  <si>
    <t>Gastos Admin 15% V</t>
  </si>
  <si>
    <t>ISR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</si>
</sst>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3" fontId="0" fillId="0" borderId="1" xfId="1" applyFont="1" applyBorder="1"/>
    <xf numFmtId="43" fontId="0" fillId="0" borderId="1" xfId="0" applyNumberFormat="1" applyBorder="1"/>
    <xf numFmtId="0" fontId="1" fillId="0" borderId="1" xfId="0" applyFont="1" applyBorder="1"/>
    <xf numFmtId="43" fontId="1" fillId="0" borderId="1" xfId="0" applyNumberFormat="1" applyFont="1" applyBorder="1"/>
    <xf numFmtId="0" fontId="1" fillId="3" borderId="1" xfId="0" applyFont="1" applyFill="1" applyBorder="1"/>
    <xf numFmtId="43" fontId="1" fillId="3" borderId="1" xfId="0" applyNumberFormat="1" applyFont="1" applyFill="1" applyBorder="1"/>
    <xf numFmtId="0" fontId="1" fillId="2" borderId="1" xfId="0" applyFont="1" applyFill="1" applyBorder="1"/>
    <xf numFmtId="43" fontId="1" fillId="2" borderId="1" xfId="0" applyNumberFormat="1" applyFont="1" applyFill="1" applyBorder="1"/>
    <xf numFmtId="0" fontId="1" fillId="4" borderId="1" xfId="0" applyFont="1" applyFill="1" applyBorder="1"/>
    <xf numFmtId="43" fontId="1" fillId="4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4.4" x14ac:dyDescent="0.3"/>
  <cols>
    <col min="2" max="2" width="18.5546875" bestFit="1" customWidth="1"/>
    <col min="3" max="3" width="14.21875" bestFit="1" customWidth="1"/>
  </cols>
  <sheetData>
    <row r="1" spans="1:3" s="1" customFormat="1" x14ac:dyDescent="0.3">
      <c r="B1" s="13" t="s">
        <v>11</v>
      </c>
      <c r="C1" s="14">
        <v>2017</v>
      </c>
    </row>
    <row r="2" spans="1:3" x14ac:dyDescent="0.3">
      <c r="B2" s="2" t="s">
        <v>0</v>
      </c>
      <c r="C2" s="3">
        <v>36688096.310000002</v>
      </c>
    </row>
    <row r="3" spans="1:3" x14ac:dyDescent="0.3">
      <c r="B3" s="2" t="s">
        <v>2</v>
      </c>
      <c r="C3" s="3">
        <v>-5499059.54</v>
      </c>
    </row>
    <row r="4" spans="1:3" x14ac:dyDescent="0.3">
      <c r="B4" s="2" t="s">
        <v>4</v>
      </c>
      <c r="C4" s="3">
        <v>-12144675.48</v>
      </c>
    </row>
    <row r="5" spans="1:3" x14ac:dyDescent="0.3">
      <c r="B5" s="2" t="s">
        <v>6</v>
      </c>
      <c r="C5" s="3">
        <v>-249872.04</v>
      </c>
    </row>
    <row r="6" spans="1:3" x14ac:dyDescent="0.3">
      <c r="A6">
        <v>0.15</v>
      </c>
      <c r="B6" s="2" t="s">
        <v>12</v>
      </c>
      <c r="C6" s="4">
        <f>-A6*C2</f>
        <v>-5503214.4465000005</v>
      </c>
    </row>
    <row r="7" spans="1:3" x14ac:dyDescent="0.3">
      <c r="B7" s="7" t="s">
        <v>7</v>
      </c>
      <c r="C7" s="8">
        <f>SUM(C2:C6)</f>
        <v>13291274.803500004</v>
      </c>
    </row>
    <row r="8" spans="1:3" x14ac:dyDescent="0.3">
      <c r="B8" s="2" t="s">
        <v>1</v>
      </c>
      <c r="C8" s="3">
        <v>-3159303.74</v>
      </c>
    </row>
    <row r="9" spans="1:3" x14ac:dyDescent="0.3">
      <c r="B9" s="2" t="s">
        <v>3</v>
      </c>
      <c r="C9" s="3">
        <v>-6977232.3899999997</v>
      </c>
    </row>
    <row r="10" spans="1:3" x14ac:dyDescent="0.3">
      <c r="B10" s="2" t="s">
        <v>5</v>
      </c>
      <c r="C10" s="3">
        <v>-143875.87</v>
      </c>
    </row>
    <row r="11" spans="1:3" x14ac:dyDescent="0.3">
      <c r="B11" s="5" t="s">
        <v>8</v>
      </c>
      <c r="C11" s="6">
        <f>SUM(C7:C10)</f>
        <v>3010862.8035000041</v>
      </c>
    </row>
    <row r="12" spans="1:3" x14ac:dyDescent="0.3">
      <c r="A12">
        <v>0.25</v>
      </c>
      <c r="B12" s="2" t="s">
        <v>13</v>
      </c>
      <c r="C12" s="3">
        <f>C11*-A12</f>
        <v>-752715.70087500103</v>
      </c>
    </row>
    <row r="13" spans="1:3" x14ac:dyDescent="0.3">
      <c r="B13" s="9" t="s">
        <v>9</v>
      </c>
      <c r="C13" s="10">
        <f>SUM(C11:C12)</f>
        <v>2258147.1026250031</v>
      </c>
    </row>
    <row r="14" spans="1:3" x14ac:dyDescent="0.3">
      <c r="B14" s="2" t="str">
        <f>B8</f>
        <v>Dep Cam</v>
      </c>
      <c r="C14" s="4">
        <f>-C8</f>
        <v>3159303.74</v>
      </c>
    </row>
    <row r="15" spans="1:3" x14ac:dyDescent="0.3">
      <c r="B15" s="2" t="str">
        <f>B9</f>
        <v>Dep Pickups</v>
      </c>
      <c r="C15" s="4">
        <f>-C9</f>
        <v>6977232.3899999997</v>
      </c>
    </row>
    <row r="16" spans="1:3" x14ac:dyDescent="0.3">
      <c r="B16" s="2" t="str">
        <f>B10</f>
        <v>Dep Motos</v>
      </c>
      <c r="C16" s="4">
        <f>-C10</f>
        <v>143875.87</v>
      </c>
    </row>
    <row r="17" spans="2:3" x14ac:dyDescent="0.3">
      <c r="B17" s="11" t="s">
        <v>10</v>
      </c>
      <c r="C17" s="12">
        <f>SUM(C13:C16)</f>
        <v>12538559.102625003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</cp:lastModifiedBy>
  <cp:lastPrinted>2020-10-11T16:05:52Z</cp:lastPrinted>
  <dcterms:created xsi:type="dcterms:W3CDTF">2020-10-11T14:50:31Z</dcterms:created>
  <dcterms:modified xsi:type="dcterms:W3CDTF">2020-10-11T21:02:34Z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c84df59a-f1f8-43da-9495-b6e5fef24382</vt:lpwstr>
  </property>
</Properties>
</file>