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F314-59\Desktop\2024년 취업 목표\GA 데이터 분석 실무자 양성과정\포트폴리오\개인프로젝트\데이터셋\"/>
    </mc:Choice>
  </mc:AlternateContent>
  <xr:revisionPtr revIDLastSave="0" documentId="13_ncr:1_{E9E7D515-839E-4152-AF8D-234FBA82296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TV계산" sheetId="1" r:id="rId1"/>
    <sheet name="Sheet1" sheetId="2" r:id="rId2"/>
  </sheets>
  <definedNames>
    <definedName name="_xlnm._FilterDatabase" localSheetId="0" hidden="1">LTV계산!$A$1:$E$57</definedName>
    <definedName name="_xlnm._FilterDatabase" localSheetId="1" hidden="1">Sheet1!$A$1:$E$46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2" i="1" l="1"/>
  <c r="N31" i="1"/>
  <c r="N30" i="1"/>
  <c r="N29" i="1"/>
  <c r="N33" i="1" s="1"/>
  <c r="G57" i="1"/>
  <c r="G56" i="1"/>
  <c r="G58" i="1" s="1"/>
  <c r="G55" i="1"/>
  <c r="G53" i="1"/>
  <c r="G54" i="1"/>
  <c r="G52" i="1"/>
  <c r="G48" i="1"/>
  <c r="G49" i="1"/>
  <c r="G50" i="1"/>
  <c r="G47" i="1"/>
  <c r="G43" i="1"/>
  <c r="G44" i="1"/>
  <c r="G45" i="1"/>
  <c r="G42" i="1"/>
  <c r="G38" i="1"/>
  <c r="G39" i="1"/>
  <c r="G40" i="1"/>
  <c r="G37" i="1"/>
  <c r="G41" i="1" s="1"/>
  <c r="G33" i="1"/>
  <c r="G34" i="1"/>
  <c r="G35" i="1"/>
  <c r="G32" i="1"/>
  <c r="G28" i="1"/>
  <c r="G29" i="1"/>
  <c r="G30" i="1"/>
  <c r="G27" i="1"/>
  <c r="G31" i="1" s="1"/>
  <c r="G23" i="1"/>
  <c r="G24" i="1"/>
  <c r="G25" i="1"/>
  <c r="G22" i="1"/>
  <c r="G18" i="1"/>
  <c r="G19" i="1"/>
  <c r="G20" i="1"/>
  <c r="G17" i="1"/>
  <c r="G21" i="1" s="1"/>
  <c r="G13" i="1"/>
  <c r="G14" i="1"/>
  <c r="G15" i="1"/>
  <c r="G12" i="1"/>
  <c r="G8" i="1"/>
  <c r="G9" i="1"/>
  <c r="G10" i="1"/>
  <c r="G7" i="1"/>
  <c r="G3" i="1"/>
  <c r="G4" i="1"/>
  <c r="G5" i="1"/>
  <c r="G2" i="1"/>
  <c r="G11" i="1" l="1"/>
  <c r="G26" i="1"/>
  <c r="G51" i="1"/>
  <c r="G16" i="1"/>
  <c r="G6" i="1"/>
  <c r="G36" i="1"/>
  <c r="G46" i="1"/>
</calcChain>
</file>

<file path=xl/sharedStrings.xml><?xml version="1.0" encoding="utf-8"?>
<sst xmlns="http://schemas.openxmlformats.org/spreadsheetml/2006/main" count="151" uniqueCount="29">
  <si>
    <t>month_range</t>
  </si>
  <si>
    <t>month_nm</t>
  </si>
  <si>
    <t>sample_cnt</t>
  </si>
  <si>
    <t>ARPU</t>
  </si>
  <si>
    <t>Retention</t>
  </si>
  <si>
    <t>M-0</t>
  </si>
  <si>
    <t>M-1</t>
  </si>
  <si>
    <t>M-2</t>
  </si>
  <si>
    <t>M-3</t>
  </si>
  <si>
    <t>over_3M</t>
  </si>
  <si>
    <t>LTV</t>
    <phoneticPr fontId="18" type="noConversion"/>
  </si>
  <si>
    <t>신규고객 획득 월</t>
    <phoneticPr fontId="18" type="noConversion"/>
  </si>
  <si>
    <t>1월</t>
    <phoneticPr fontId="18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</si>
  <si>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</si>
  <si>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</si>
  <si>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</si>
  <si>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</si>
  <si>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</si>
  <si>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</si>
  <si>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</si>
  <si>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</si>
  <si>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</si>
  <si>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</si>
  <si>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</si>
  <si>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인당 LTV</t>
    <phoneticPr fontId="18" type="noConversion"/>
  </si>
  <si>
    <t>결론도출</t>
    <phoneticPr fontId="18" type="noConversion"/>
  </si>
  <si>
    <t>1월에 첫 주문한 고객이 3개월동안 인당 약 15420$씩 매출을 발생</t>
    <phoneticPr fontId="18" type="noConversion"/>
  </si>
  <si>
    <t>되도록이면 1~3월 기간동안 신규고객을 많이 획득할 수 있도록 마케팅 전략 수립 가능</t>
    <phoneticPr fontId="18" type="noConversion"/>
  </si>
  <si>
    <t>Month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</si>
</sst>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0" fillId="39" borderId="0" xfId="0" applyFill="1">
      <alignment vertical="center"/>
    </xf>
    <xf numFmtId="0" fontId="0" fillId="40" borderId="0" xfId="0" applyFill="1">
      <alignment vertical="center"/>
    </xf>
    <xf numFmtId="0" fontId="0" fillId="41" borderId="0" xfId="0" applyFill="1">
      <alignment vertical="center"/>
    </xf>
    <xf numFmtId="0" fontId="0" fillId="42" borderId="0" xfId="0" applyFill="1">
      <alignment vertical="center"/>
    </xf>
    <xf numFmtId="0" fontId="0" fillId="43" borderId="0" xfId="0" applyFill="1">
      <alignment vertical="center"/>
    </xf>
    <xf numFmtId="0" fontId="0" fillId="44" borderId="0" xfId="0" applyFill="1">
      <alignment vertical="center"/>
    </xf>
    <xf numFmtId="0" fontId="19" fillId="33" borderId="0" xfId="0" applyFont="1" applyFill="1" applyAlignment="1">
      <alignment horizontal="center" vertical="center"/>
    </xf>
    <xf numFmtId="0" fontId="14" fillId="0" borderId="0" xfId="0" applyFont="1">
      <alignment vertical="center"/>
    </xf>
    <xf numFmtId="0" fontId="0" fillId="45" borderId="0" xfId="0" applyFill="1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46" borderId="13" xfId="0" applyFill="1" applyBorder="1">
      <alignment vertical="center"/>
    </xf>
    <xf numFmtId="0" fontId="0" fillId="46" borderId="14" xfId="0" applyFill="1" applyBorder="1">
      <alignment vertical="center"/>
    </xf>
    <xf numFmtId="0" fontId="0" fillId="46" borderId="15" xfId="0" applyFill="1" applyBorder="1">
      <alignment vertical="center"/>
    </xf>
    <xf numFmtId="0" fontId="0" fillId="46" borderId="16" xfId="0" applyFill="1" applyBorder="1">
      <alignment vertical="center"/>
    </xf>
    <xf numFmtId="0" fontId="0" fillId="46" borderId="17" xfId="0" applyFill="1" applyBorder="1">
      <alignment vertical="center"/>
    </xf>
    <xf numFmtId="0" fontId="0" fillId="46" borderId="18" xfId="0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8"/>
  <sheetViews>
    <sheetView tabSelected="1" topLeftCell="A9" zoomScale="80" zoomScaleNormal="80" workbookViewId="0">
      <selection activeCell="L35" sqref="L35"/>
    </sheetView>
  </sheetViews>
  <sheetFormatPr defaultColWidth="13.3984375" defaultRowHeight="17.399999999999999" x14ac:dyDescent="0.4"/>
  <cols>
    <col min="9" max="9" width="15.296875" customWidth="1"/>
  </cols>
  <sheetData>
    <row r="1" spans="1:21" ht="18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G1" s="15" t="s">
        <v>10</v>
      </c>
    </row>
    <row r="2" spans="1:21" x14ac:dyDescent="0.4">
      <c r="A2" s="4">
        <v>1</v>
      </c>
      <c r="B2" s="4" t="s">
        <v>5</v>
      </c>
      <c r="C2" s="4">
        <v>215</v>
      </c>
      <c r="D2" s="4">
        <v>5709</v>
      </c>
      <c r="E2" s="4">
        <v>1</v>
      </c>
      <c r="G2">
        <f>D2*E2</f>
        <v>5709</v>
      </c>
      <c r="I2" t="s">
        <v>11</v>
      </c>
      <c r="J2" s="19" t="s">
        <v>12</v>
      </c>
      <c r="K2" s="19" t="s">
        <v>13</v>
      </c>
      <c r="L2" s="19" t="s">
        <v>14</v>
      </c>
      <c r="M2" s="19" t="s">
        <v>15</v>
      </c>
      <c r="N2" s="19" t="s">
        <v>16</v>
      </c>
      <c r="O2" s="19" t="s">
        <v>17</v>
      </c>
      <c r="P2" s="19" t="s">
        <v>18</v>
      </c>
      <c r="Q2" s="19" t="s">
        <v>19</v>
      </c>
      <c r="R2" s="19" t="s">
        <v>20</v>
      </c>
      <c r="S2" s="19" t="s">
        <v>21</v>
      </c>
      <c r="T2" s="19" t="s">
        <v>22</v>
      </c>
      <c r="U2" s="19" t="s">
        <v>23</v>
      </c>
    </row>
    <row r="3" spans="1:21" x14ac:dyDescent="0.4">
      <c r="A3" s="4">
        <v>1</v>
      </c>
      <c r="B3" s="4" t="s">
        <v>6</v>
      </c>
      <c r="C3" s="4">
        <v>41</v>
      </c>
      <c r="D3" s="4">
        <v>18271</v>
      </c>
      <c r="E3" s="4">
        <v>0.19070000000000001</v>
      </c>
      <c r="G3">
        <f t="shared" ref="G3:G5" si="0">D3*E3</f>
        <v>3484.2797</v>
      </c>
      <c r="I3" s="18" t="s">
        <v>24</v>
      </c>
      <c r="J3">
        <v>15421.018899999999</v>
      </c>
      <c r="K3">
        <v>12164.881899999998</v>
      </c>
      <c r="L3">
        <v>8589.6993999999995</v>
      </c>
      <c r="M3">
        <v>5723.2545</v>
      </c>
      <c r="N3">
        <v>6112.0066999999999</v>
      </c>
      <c r="O3">
        <v>4055.8051</v>
      </c>
      <c r="P3">
        <v>6067.3640999999998</v>
      </c>
      <c r="Q3">
        <v>3825.9295000000002</v>
      </c>
      <c r="R3">
        <v>3026.2977000000001</v>
      </c>
      <c r="S3">
        <v>4926.8453999999992</v>
      </c>
      <c r="T3">
        <v>4697.8993</v>
      </c>
      <c r="U3">
        <v>3505.8670000000002</v>
      </c>
    </row>
    <row r="4" spans="1:21" ht="18" thickBot="1" x14ac:dyDescent="0.45">
      <c r="A4" s="4">
        <v>1</v>
      </c>
      <c r="B4" s="4" t="s">
        <v>7</v>
      </c>
      <c r="C4" s="4">
        <v>20</v>
      </c>
      <c r="D4" s="4">
        <v>38449</v>
      </c>
      <c r="E4" s="4">
        <v>9.2999999999999999E-2</v>
      </c>
      <c r="G4">
        <f t="shared" si="0"/>
        <v>3575.7570000000001</v>
      </c>
    </row>
    <row r="5" spans="1:21" x14ac:dyDescent="0.4">
      <c r="A5" s="4">
        <v>1</v>
      </c>
      <c r="B5" s="4" t="s">
        <v>8</v>
      </c>
      <c r="C5" s="4">
        <v>31</v>
      </c>
      <c r="D5" s="4">
        <v>18391</v>
      </c>
      <c r="E5" s="4">
        <v>0.14419999999999999</v>
      </c>
      <c r="G5">
        <f t="shared" si="0"/>
        <v>2651.9821999999999</v>
      </c>
      <c r="I5" s="25" t="s">
        <v>25</v>
      </c>
      <c r="J5" s="23"/>
      <c r="K5" s="23"/>
      <c r="L5" s="24"/>
    </row>
    <row r="6" spans="1:21" ht="18" thickBot="1" x14ac:dyDescent="0.45">
      <c r="A6" s="4">
        <v>1</v>
      </c>
      <c r="B6" s="4" t="s">
        <v>9</v>
      </c>
      <c r="C6" s="4">
        <v>109</v>
      </c>
      <c r="D6" s="4">
        <v>23556</v>
      </c>
      <c r="E6" s="4">
        <v>0.50700000000000001</v>
      </c>
      <c r="G6" s="16">
        <f>SUM(G2:G5)</f>
        <v>15421.018899999999</v>
      </c>
      <c r="I6" s="20" t="s">
        <v>26</v>
      </c>
      <c r="J6" s="21"/>
      <c r="K6" s="21"/>
      <c r="L6" s="22"/>
    </row>
    <row r="7" spans="1:21" x14ac:dyDescent="0.4">
      <c r="A7" s="5">
        <v>2</v>
      </c>
      <c r="B7" s="5" t="s">
        <v>5</v>
      </c>
      <c r="C7" s="5">
        <v>96</v>
      </c>
      <c r="D7" s="5">
        <v>6626</v>
      </c>
      <c r="E7" s="5">
        <v>1</v>
      </c>
      <c r="G7">
        <f>D7*E7</f>
        <v>6626</v>
      </c>
      <c r="I7" t="s">
        <v>27</v>
      </c>
    </row>
    <row r="8" spans="1:21" x14ac:dyDescent="0.4">
      <c r="A8" s="5">
        <v>2</v>
      </c>
      <c r="B8" s="5" t="s">
        <v>6</v>
      </c>
      <c r="C8" s="5">
        <v>28</v>
      </c>
      <c r="D8" s="5">
        <v>9454</v>
      </c>
      <c r="E8" s="5">
        <v>0.29170000000000001</v>
      </c>
      <c r="G8">
        <f t="shared" ref="G8:G10" si="1">D8*E8</f>
        <v>2757.7318</v>
      </c>
    </row>
    <row r="9" spans="1:21" x14ac:dyDescent="0.4">
      <c r="A9" s="5">
        <v>2</v>
      </c>
      <c r="B9" s="5" t="s">
        <v>7</v>
      </c>
      <c r="C9" s="5">
        <v>10</v>
      </c>
      <c r="D9" s="5">
        <v>9370</v>
      </c>
      <c r="E9" s="5">
        <v>0.1042</v>
      </c>
      <c r="G9">
        <f t="shared" si="1"/>
        <v>976.35400000000004</v>
      </c>
    </row>
    <row r="10" spans="1:21" x14ac:dyDescent="0.4">
      <c r="A10" s="5">
        <v>2</v>
      </c>
      <c r="B10" s="5" t="s">
        <v>8</v>
      </c>
      <c r="C10" s="5">
        <v>15</v>
      </c>
      <c r="D10" s="5">
        <v>11547</v>
      </c>
      <c r="E10" s="5">
        <v>0.15629999999999999</v>
      </c>
      <c r="G10">
        <f t="shared" si="1"/>
        <v>1804.7961</v>
      </c>
    </row>
    <row r="11" spans="1:21" x14ac:dyDescent="0.4">
      <c r="A11" s="5">
        <v>2</v>
      </c>
      <c r="B11" s="5" t="s">
        <v>9</v>
      </c>
      <c r="C11" s="5">
        <v>61</v>
      </c>
      <c r="D11" s="5">
        <v>10548</v>
      </c>
      <c r="E11" s="5">
        <v>0.63539999999999996</v>
      </c>
      <c r="G11" s="16">
        <f>SUM(G7:G10)</f>
        <v>12164.881899999998</v>
      </c>
      <c r="I11" s="15" t="s">
        <v>28</v>
      </c>
      <c r="J11" s="15" t="s">
        <v>10</v>
      </c>
    </row>
    <row r="12" spans="1:21" x14ac:dyDescent="0.4">
      <c r="A12" s="6">
        <v>3</v>
      </c>
      <c r="B12" s="6" t="s">
        <v>5</v>
      </c>
      <c r="C12" s="6">
        <v>177</v>
      </c>
      <c r="D12" s="6">
        <v>4346</v>
      </c>
      <c r="E12" s="6">
        <v>1</v>
      </c>
      <c r="G12">
        <f>D12*E12</f>
        <v>4346</v>
      </c>
      <c r="I12" s="19" t="s">
        <v>12</v>
      </c>
      <c r="J12" s="16">
        <v>15421.018899999999</v>
      </c>
    </row>
    <row r="13" spans="1:21" x14ac:dyDescent="0.4">
      <c r="A13" s="6">
        <v>3</v>
      </c>
      <c r="B13" s="6" t="s">
        <v>6</v>
      </c>
      <c r="C13" s="6">
        <v>40</v>
      </c>
      <c r="D13" s="6">
        <v>7192</v>
      </c>
      <c r="E13" s="6">
        <v>0.22600000000000001</v>
      </c>
      <c r="G13">
        <f t="shared" ref="G13:G15" si="2">D13*E13</f>
        <v>1625.3920000000001</v>
      </c>
      <c r="I13" s="19" t="s">
        <v>13</v>
      </c>
      <c r="J13">
        <v>12164.881899999998</v>
      </c>
    </row>
    <row r="14" spans="1:21" x14ac:dyDescent="0.4">
      <c r="A14" s="6">
        <v>3</v>
      </c>
      <c r="B14" s="6" t="s">
        <v>7</v>
      </c>
      <c r="C14" s="6">
        <v>20</v>
      </c>
      <c r="D14" s="6">
        <v>9981</v>
      </c>
      <c r="E14" s="6">
        <v>0.113</v>
      </c>
      <c r="G14">
        <f t="shared" si="2"/>
        <v>1127.8530000000001</v>
      </c>
      <c r="I14" s="19" t="s">
        <v>14</v>
      </c>
      <c r="J14">
        <v>8589.6993999999995</v>
      </c>
    </row>
    <row r="15" spans="1:21" x14ac:dyDescent="0.4">
      <c r="A15" s="6">
        <v>3</v>
      </c>
      <c r="B15" s="6" t="s">
        <v>8</v>
      </c>
      <c r="C15" s="6">
        <v>33</v>
      </c>
      <c r="D15" s="6">
        <v>7996</v>
      </c>
      <c r="E15" s="6">
        <v>0.18640000000000001</v>
      </c>
      <c r="G15">
        <f t="shared" si="2"/>
        <v>1490.4544000000001</v>
      </c>
      <c r="I15" s="19" t="s">
        <v>15</v>
      </c>
      <c r="J15">
        <v>5723.2545</v>
      </c>
    </row>
    <row r="16" spans="1:21" x14ac:dyDescent="0.4">
      <c r="A16" s="6">
        <v>3</v>
      </c>
      <c r="B16" s="6" t="s">
        <v>9</v>
      </c>
      <c r="C16" s="6">
        <v>87</v>
      </c>
      <c r="D16" s="6">
        <v>7816</v>
      </c>
      <c r="E16" s="6">
        <v>0.49149999999999999</v>
      </c>
      <c r="G16" s="16">
        <f>SUM(G12:G15)</f>
        <v>8589.6993999999995</v>
      </c>
      <c r="I16" s="19" t="s">
        <v>16</v>
      </c>
      <c r="J16">
        <v>6112.0066999999999</v>
      </c>
    </row>
    <row r="17" spans="1:14" x14ac:dyDescent="0.4">
      <c r="A17" s="7">
        <v>4</v>
      </c>
      <c r="B17" s="7" t="s">
        <v>5</v>
      </c>
      <c r="C17" s="7">
        <v>163</v>
      </c>
      <c r="D17" s="7">
        <v>3211</v>
      </c>
      <c r="E17" s="7">
        <v>1</v>
      </c>
      <c r="G17">
        <f>D17*E17</f>
        <v>3211</v>
      </c>
      <c r="I17" s="19" t="s">
        <v>17</v>
      </c>
      <c r="J17">
        <v>4055.8051</v>
      </c>
    </row>
    <row r="18" spans="1:14" x14ac:dyDescent="0.4">
      <c r="A18" s="7">
        <v>4</v>
      </c>
      <c r="B18" s="7" t="s">
        <v>6</v>
      </c>
      <c r="C18" s="7">
        <v>34</v>
      </c>
      <c r="D18" s="7">
        <v>6134</v>
      </c>
      <c r="E18" s="7">
        <v>0.20860000000000001</v>
      </c>
      <c r="G18">
        <f t="shared" ref="G18:G20" si="3">D18*E18</f>
        <v>1279.5524</v>
      </c>
      <c r="I18" s="19" t="s">
        <v>18</v>
      </c>
      <c r="J18">
        <v>6067.3640999999998</v>
      </c>
    </row>
    <row r="19" spans="1:14" x14ac:dyDescent="0.4">
      <c r="A19" s="7">
        <v>4</v>
      </c>
      <c r="B19" s="7" t="s">
        <v>7</v>
      </c>
      <c r="C19" s="7">
        <v>18</v>
      </c>
      <c r="D19" s="7">
        <v>4244</v>
      </c>
      <c r="E19" s="7">
        <v>0.1104</v>
      </c>
      <c r="G19">
        <f t="shared" si="3"/>
        <v>468.5376</v>
      </c>
      <c r="I19" s="19" t="s">
        <v>19</v>
      </c>
      <c r="J19">
        <v>3825.9295000000002</v>
      </c>
    </row>
    <row r="20" spans="1:14" x14ac:dyDescent="0.4">
      <c r="A20" s="7">
        <v>4</v>
      </c>
      <c r="B20" s="7" t="s">
        <v>8</v>
      </c>
      <c r="C20" s="7">
        <v>26</v>
      </c>
      <c r="D20" s="7">
        <v>4791</v>
      </c>
      <c r="E20" s="7">
        <v>0.1595</v>
      </c>
      <c r="G20">
        <f t="shared" si="3"/>
        <v>764.16449999999998</v>
      </c>
      <c r="I20" s="19" t="s">
        <v>20</v>
      </c>
      <c r="J20">
        <v>3026.2977000000001</v>
      </c>
    </row>
    <row r="21" spans="1:14" x14ac:dyDescent="0.4">
      <c r="A21" s="7">
        <v>4</v>
      </c>
      <c r="B21" s="7" t="s">
        <v>9</v>
      </c>
      <c r="C21" s="7">
        <v>57</v>
      </c>
      <c r="D21" s="7">
        <v>6557</v>
      </c>
      <c r="E21" s="7">
        <v>0.34970000000000001</v>
      </c>
      <c r="G21" s="16">
        <f>SUM(G17:G20)</f>
        <v>5723.2545</v>
      </c>
      <c r="I21" s="19" t="s">
        <v>21</v>
      </c>
      <c r="J21">
        <v>4926.8453999999992</v>
      </c>
    </row>
    <row r="22" spans="1:14" x14ac:dyDescent="0.4">
      <c r="A22" s="8">
        <v>5</v>
      </c>
      <c r="B22" s="8" t="s">
        <v>5</v>
      </c>
      <c r="C22" s="8">
        <v>112</v>
      </c>
      <c r="D22" s="8">
        <v>3449</v>
      </c>
      <c r="E22" s="8">
        <v>1</v>
      </c>
      <c r="G22">
        <f>D22*E22</f>
        <v>3449</v>
      </c>
      <c r="I22" s="19" t="s">
        <v>22</v>
      </c>
      <c r="J22">
        <v>4697.8993</v>
      </c>
    </row>
    <row r="23" spans="1:14" x14ac:dyDescent="0.4">
      <c r="A23" s="8">
        <v>5</v>
      </c>
      <c r="B23" s="8" t="s">
        <v>6</v>
      </c>
      <c r="C23" s="8">
        <v>29</v>
      </c>
      <c r="D23" s="8">
        <v>6281</v>
      </c>
      <c r="E23" s="8">
        <v>0.25890000000000002</v>
      </c>
      <c r="G23">
        <f t="shared" ref="G23:G25" si="4">D23*E23</f>
        <v>1626.1509000000001</v>
      </c>
      <c r="I23" s="19" t="s">
        <v>23</v>
      </c>
      <c r="J23">
        <v>3505.8670000000002</v>
      </c>
    </row>
    <row r="24" spans="1:14" x14ac:dyDescent="0.4">
      <c r="A24" s="8">
        <v>5</v>
      </c>
      <c r="B24" s="8" t="s">
        <v>7</v>
      </c>
      <c r="C24" s="8">
        <v>9</v>
      </c>
      <c r="D24" s="8">
        <v>4917</v>
      </c>
      <c r="E24" s="8">
        <v>8.0399999999999999E-2</v>
      </c>
      <c r="G24">
        <f t="shared" si="4"/>
        <v>395.32679999999999</v>
      </c>
    </row>
    <row r="25" spans="1:14" x14ac:dyDescent="0.4">
      <c r="A25" s="8">
        <v>5</v>
      </c>
      <c r="B25" s="8" t="s">
        <v>8</v>
      </c>
      <c r="C25" s="8">
        <v>12</v>
      </c>
      <c r="D25" s="8">
        <v>5990</v>
      </c>
      <c r="E25" s="8">
        <v>0.1071</v>
      </c>
      <c r="G25">
        <f t="shared" si="4"/>
        <v>641.529</v>
      </c>
    </row>
    <row r="26" spans="1:14" x14ac:dyDescent="0.4">
      <c r="A26" s="8">
        <v>5</v>
      </c>
      <c r="B26" s="8" t="s">
        <v>9</v>
      </c>
      <c r="C26" s="8">
        <v>40</v>
      </c>
      <c r="D26" s="8">
        <v>6548</v>
      </c>
      <c r="E26" s="8">
        <v>0.35709999999999997</v>
      </c>
      <c r="G26" s="16">
        <f>SUM(G22:G25)</f>
        <v>6112.0066999999999</v>
      </c>
    </row>
    <row r="27" spans="1:14" x14ac:dyDescent="0.4">
      <c r="A27" s="9">
        <v>6</v>
      </c>
      <c r="B27" s="9" t="s">
        <v>5</v>
      </c>
      <c r="C27" s="9">
        <v>137</v>
      </c>
      <c r="D27" s="9">
        <v>2428</v>
      </c>
      <c r="E27" s="9">
        <v>1</v>
      </c>
      <c r="G27">
        <f>D27*E27</f>
        <v>2428</v>
      </c>
    </row>
    <row r="28" spans="1:14" x14ac:dyDescent="0.4">
      <c r="A28" s="9">
        <v>6</v>
      </c>
      <c r="B28" s="9" t="s">
        <v>6</v>
      </c>
      <c r="C28" s="9">
        <v>26</v>
      </c>
      <c r="D28" s="9">
        <v>3990</v>
      </c>
      <c r="E28" s="9">
        <v>0.1898</v>
      </c>
      <c r="G28">
        <f t="shared" ref="G28:G30" si="5">D28*E28</f>
        <v>757.30200000000002</v>
      </c>
      <c r="I28" s="18" t="s">
        <v>0</v>
      </c>
      <c r="J28" s="18" t="s">
        <v>1</v>
      </c>
      <c r="K28" s="18" t="s">
        <v>2</v>
      </c>
      <c r="L28" s="18" t="s">
        <v>3</v>
      </c>
      <c r="M28" s="18" t="s">
        <v>4</v>
      </c>
      <c r="N28" s="15" t="s">
        <v>10</v>
      </c>
    </row>
    <row r="29" spans="1:14" x14ac:dyDescent="0.4">
      <c r="A29" s="9">
        <v>6</v>
      </c>
      <c r="B29" s="9" t="s">
        <v>7</v>
      </c>
      <c r="C29" s="9">
        <v>15</v>
      </c>
      <c r="D29" s="9">
        <v>4815</v>
      </c>
      <c r="E29" s="9">
        <v>0.1095</v>
      </c>
      <c r="G29">
        <f t="shared" si="5"/>
        <v>527.24249999999995</v>
      </c>
      <c r="I29" s="4">
        <v>1</v>
      </c>
      <c r="J29" s="4" t="s">
        <v>5</v>
      </c>
      <c r="K29" s="4">
        <v>215</v>
      </c>
      <c r="L29" s="4">
        <v>5709</v>
      </c>
      <c r="M29" s="4">
        <v>1</v>
      </c>
      <c r="N29">
        <f>L29*M29</f>
        <v>5709</v>
      </c>
    </row>
    <row r="30" spans="1:14" x14ac:dyDescent="0.4">
      <c r="A30" s="9">
        <v>6</v>
      </c>
      <c r="B30" s="9" t="s">
        <v>8</v>
      </c>
      <c r="C30" s="9">
        <v>17</v>
      </c>
      <c r="D30" s="9">
        <v>2766</v>
      </c>
      <c r="E30" s="9">
        <v>0.1241</v>
      </c>
      <c r="G30">
        <f t="shared" si="5"/>
        <v>343.26060000000001</v>
      </c>
      <c r="I30" s="4">
        <v>1</v>
      </c>
      <c r="J30" s="4" t="s">
        <v>6</v>
      </c>
      <c r="K30" s="4">
        <v>41</v>
      </c>
      <c r="L30" s="4">
        <v>18271</v>
      </c>
      <c r="M30" s="4">
        <v>0.19070000000000001</v>
      </c>
      <c r="N30">
        <f>L30*M30</f>
        <v>3484.2797</v>
      </c>
    </row>
    <row r="31" spans="1:14" x14ac:dyDescent="0.4">
      <c r="A31" s="9">
        <v>6</v>
      </c>
      <c r="B31" s="9" t="s">
        <v>9</v>
      </c>
      <c r="C31" s="9">
        <v>37</v>
      </c>
      <c r="D31" s="9">
        <v>4299</v>
      </c>
      <c r="E31" s="9">
        <v>0.27010000000000001</v>
      </c>
      <c r="G31" s="16">
        <f>SUM(G27:G30)</f>
        <v>4055.8051</v>
      </c>
      <c r="I31" s="4">
        <v>1</v>
      </c>
      <c r="J31" s="4" t="s">
        <v>7</v>
      </c>
      <c r="K31" s="4">
        <v>20</v>
      </c>
      <c r="L31" s="4">
        <v>38449</v>
      </c>
      <c r="M31" s="4">
        <v>9.2999999999999999E-2</v>
      </c>
      <c r="N31">
        <f>L31*M31</f>
        <v>3575.7570000000001</v>
      </c>
    </row>
    <row r="32" spans="1:14" x14ac:dyDescent="0.4">
      <c r="A32" s="10">
        <v>7</v>
      </c>
      <c r="B32" s="10" t="s">
        <v>5</v>
      </c>
      <c r="C32" s="10">
        <v>94</v>
      </c>
      <c r="D32" s="10">
        <v>2955</v>
      </c>
      <c r="E32" s="10">
        <v>1</v>
      </c>
      <c r="G32">
        <f>D32*E32</f>
        <v>2955</v>
      </c>
      <c r="I32" s="4">
        <v>1</v>
      </c>
      <c r="J32" s="4" t="s">
        <v>8</v>
      </c>
      <c r="K32" s="4">
        <v>31</v>
      </c>
      <c r="L32" s="4">
        <v>18391</v>
      </c>
      <c r="M32" s="4">
        <v>0.14419999999999999</v>
      </c>
      <c r="N32">
        <f>L32*M32</f>
        <v>2651.9821999999999</v>
      </c>
    </row>
    <row r="33" spans="1:14" x14ac:dyDescent="0.4">
      <c r="A33" s="10">
        <v>7</v>
      </c>
      <c r="B33" s="10" t="s">
        <v>6</v>
      </c>
      <c r="C33" s="10">
        <v>23</v>
      </c>
      <c r="D33" s="10">
        <v>6723</v>
      </c>
      <c r="E33" s="10">
        <v>0.2447</v>
      </c>
      <c r="G33">
        <f t="shared" ref="G33:G35" si="6">D33*E33</f>
        <v>1645.1180999999999</v>
      </c>
      <c r="I33" s="26"/>
      <c r="J33" s="26"/>
      <c r="K33" s="26"/>
      <c r="L33" s="26"/>
      <c r="M33" s="26"/>
      <c r="N33" s="16">
        <f>SUM(N29:N32)</f>
        <v>15421.018899999999</v>
      </c>
    </row>
    <row r="34" spans="1:14" x14ac:dyDescent="0.4">
      <c r="A34" s="10">
        <v>7</v>
      </c>
      <c r="B34" s="10" t="s">
        <v>7</v>
      </c>
      <c r="C34" s="10">
        <v>8</v>
      </c>
      <c r="D34" s="10">
        <v>8480</v>
      </c>
      <c r="E34" s="10">
        <v>8.5099999999999995E-2</v>
      </c>
      <c r="G34">
        <f t="shared" si="6"/>
        <v>721.64799999999991</v>
      </c>
    </row>
    <row r="35" spans="1:14" x14ac:dyDescent="0.4">
      <c r="A35" s="10">
        <v>7</v>
      </c>
      <c r="B35" s="10" t="s">
        <v>8</v>
      </c>
      <c r="C35" s="10">
        <v>5</v>
      </c>
      <c r="D35" s="10">
        <v>14015</v>
      </c>
      <c r="E35" s="10">
        <v>5.3199999999999997E-2</v>
      </c>
      <c r="G35">
        <f t="shared" si="6"/>
        <v>745.59799999999996</v>
      </c>
    </row>
    <row r="36" spans="1:14" x14ac:dyDescent="0.4">
      <c r="A36" s="10">
        <v>7</v>
      </c>
      <c r="B36" s="10" t="s">
        <v>9</v>
      </c>
      <c r="C36" s="10">
        <v>20</v>
      </c>
      <c r="D36" s="10">
        <v>4470</v>
      </c>
      <c r="E36" s="10">
        <v>0.21279999999999999</v>
      </c>
      <c r="G36" s="16">
        <f>SUM(G32:G35)</f>
        <v>6067.3640999999998</v>
      </c>
    </row>
    <row r="37" spans="1:14" x14ac:dyDescent="0.4">
      <c r="A37" s="11">
        <v>8</v>
      </c>
      <c r="B37" s="11" t="s">
        <v>5</v>
      </c>
      <c r="C37" s="11">
        <v>135</v>
      </c>
      <c r="D37" s="11">
        <v>2238</v>
      </c>
      <c r="E37" s="11">
        <v>1</v>
      </c>
      <c r="G37">
        <f>D37*E37</f>
        <v>2238</v>
      </c>
    </row>
    <row r="38" spans="1:14" x14ac:dyDescent="0.4">
      <c r="A38" s="11">
        <v>8</v>
      </c>
      <c r="B38" s="11" t="s">
        <v>6</v>
      </c>
      <c r="C38" s="11">
        <v>30</v>
      </c>
      <c r="D38" s="11">
        <v>3423</v>
      </c>
      <c r="E38" s="11">
        <v>0.22220000000000001</v>
      </c>
      <c r="G38">
        <f t="shared" ref="G38:G40" si="7">D38*E38</f>
        <v>760.59059999999999</v>
      </c>
    </row>
    <row r="39" spans="1:14" x14ac:dyDescent="0.4">
      <c r="A39" s="11">
        <v>8</v>
      </c>
      <c r="B39" s="11" t="s">
        <v>7</v>
      </c>
      <c r="C39" s="11">
        <v>14</v>
      </c>
      <c r="D39" s="11">
        <v>3623</v>
      </c>
      <c r="E39" s="11">
        <v>0.1037</v>
      </c>
      <c r="G39">
        <f t="shared" si="7"/>
        <v>375.70510000000002</v>
      </c>
    </row>
    <row r="40" spans="1:14" x14ac:dyDescent="0.4">
      <c r="A40" s="11">
        <v>8</v>
      </c>
      <c r="B40" s="11" t="s">
        <v>8</v>
      </c>
      <c r="C40" s="11">
        <v>7</v>
      </c>
      <c r="D40" s="11">
        <v>8702</v>
      </c>
      <c r="E40" s="11">
        <v>5.1900000000000002E-2</v>
      </c>
      <c r="G40">
        <f t="shared" si="7"/>
        <v>451.63380000000001</v>
      </c>
    </row>
    <row r="41" spans="1:14" x14ac:dyDescent="0.4">
      <c r="A41" s="11">
        <v>8</v>
      </c>
      <c r="B41" s="11" t="s">
        <v>9</v>
      </c>
      <c r="C41" s="11">
        <v>14</v>
      </c>
      <c r="D41" s="11">
        <v>4757</v>
      </c>
      <c r="E41" s="11">
        <v>0.1037</v>
      </c>
      <c r="G41" s="16">
        <f>SUM(G37:G40)</f>
        <v>3825.9295000000002</v>
      </c>
    </row>
    <row r="42" spans="1:14" x14ac:dyDescent="0.4">
      <c r="A42" s="12">
        <v>9</v>
      </c>
      <c r="B42" s="12" t="s">
        <v>5</v>
      </c>
      <c r="C42" s="12">
        <v>78</v>
      </c>
      <c r="D42" s="12">
        <v>2155</v>
      </c>
      <c r="E42" s="12">
        <v>1</v>
      </c>
      <c r="G42">
        <f>D42*E42</f>
        <v>2155</v>
      </c>
    </row>
    <row r="43" spans="1:14" x14ac:dyDescent="0.4">
      <c r="A43" s="12">
        <v>9</v>
      </c>
      <c r="B43" s="12" t="s">
        <v>6</v>
      </c>
      <c r="C43" s="12">
        <v>15</v>
      </c>
      <c r="D43" s="12">
        <v>3316</v>
      </c>
      <c r="E43" s="12">
        <v>0.1923</v>
      </c>
      <c r="G43">
        <f t="shared" ref="G43:G45" si="8">D43*E43</f>
        <v>637.66679999999997</v>
      </c>
    </row>
    <row r="44" spans="1:14" x14ac:dyDescent="0.4">
      <c r="A44" s="12">
        <v>9</v>
      </c>
      <c r="B44" s="12" t="s">
        <v>7</v>
      </c>
      <c r="C44" s="12">
        <v>3</v>
      </c>
      <c r="D44" s="12">
        <v>2997</v>
      </c>
      <c r="E44" s="12">
        <v>3.85E-2</v>
      </c>
      <c r="G44">
        <f t="shared" si="8"/>
        <v>115.3845</v>
      </c>
    </row>
    <row r="45" spans="1:14" x14ac:dyDescent="0.4">
      <c r="A45" s="12">
        <v>9</v>
      </c>
      <c r="B45" s="12" t="s">
        <v>8</v>
      </c>
      <c r="C45" s="12">
        <v>2</v>
      </c>
      <c r="D45" s="12">
        <v>4619</v>
      </c>
      <c r="E45" s="12">
        <v>2.5600000000000001E-2</v>
      </c>
      <c r="G45">
        <f t="shared" si="8"/>
        <v>118.24640000000001</v>
      </c>
    </row>
    <row r="46" spans="1:14" x14ac:dyDescent="0.4">
      <c r="A46" s="12">
        <v>9</v>
      </c>
      <c r="B46" s="12" t="s">
        <v>9</v>
      </c>
      <c r="C46" s="12">
        <v>1</v>
      </c>
      <c r="D46" s="12">
        <v>707</v>
      </c>
      <c r="E46" s="12">
        <v>1.2800000000000001E-2</v>
      </c>
      <c r="G46" s="16">
        <f>SUM(G42:G45)</f>
        <v>3026.2977000000001</v>
      </c>
    </row>
    <row r="47" spans="1:14" x14ac:dyDescent="0.4">
      <c r="A47" s="13">
        <v>10</v>
      </c>
      <c r="B47" s="13" t="s">
        <v>5</v>
      </c>
      <c r="C47" s="13">
        <v>87</v>
      </c>
      <c r="D47" s="13">
        <v>3114</v>
      </c>
      <c r="E47" s="13">
        <v>1</v>
      </c>
      <c r="G47">
        <f>D47*E47</f>
        <v>3114</v>
      </c>
    </row>
    <row r="48" spans="1:14" x14ac:dyDescent="0.4">
      <c r="A48" s="13">
        <v>10</v>
      </c>
      <c r="B48" s="13" t="s">
        <v>6</v>
      </c>
      <c r="C48" s="13">
        <v>23</v>
      </c>
      <c r="D48" s="13">
        <v>5896</v>
      </c>
      <c r="E48" s="13">
        <v>0.26440000000000002</v>
      </c>
      <c r="G48">
        <f t="shared" ref="G48:G50" si="9">D48*E48</f>
        <v>1558.9024000000002</v>
      </c>
    </row>
    <row r="49" spans="1:7" x14ac:dyDescent="0.4">
      <c r="A49" s="13">
        <v>10</v>
      </c>
      <c r="B49" s="13" t="s">
        <v>7</v>
      </c>
      <c r="C49" s="13">
        <v>5</v>
      </c>
      <c r="D49" s="13">
        <v>2378</v>
      </c>
      <c r="E49" s="13">
        <v>5.7500000000000002E-2</v>
      </c>
      <c r="G49">
        <f t="shared" si="9"/>
        <v>136.73500000000001</v>
      </c>
    </row>
    <row r="50" spans="1:7" x14ac:dyDescent="0.4">
      <c r="A50" s="13">
        <v>10</v>
      </c>
      <c r="B50" s="13" t="s">
        <v>8</v>
      </c>
      <c r="C50" s="13">
        <v>2</v>
      </c>
      <c r="D50" s="13">
        <v>5096</v>
      </c>
      <c r="E50" s="13">
        <v>2.3E-2</v>
      </c>
      <c r="G50">
        <f t="shared" si="9"/>
        <v>117.208</v>
      </c>
    </row>
    <row r="51" spans="1:7" x14ac:dyDescent="0.4">
      <c r="A51" s="13"/>
      <c r="B51" s="13"/>
      <c r="C51" s="13"/>
      <c r="D51" s="13"/>
      <c r="E51" s="13"/>
      <c r="G51" s="16">
        <f>SUM(G47:G50)</f>
        <v>4926.8453999999992</v>
      </c>
    </row>
    <row r="52" spans="1:7" x14ac:dyDescent="0.4">
      <c r="A52" s="14">
        <v>11</v>
      </c>
      <c r="B52" s="14" t="s">
        <v>5</v>
      </c>
      <c r="C52" s="14">
        <v>68</v>
      </c>
      <c r="D52" s="14">
        <v>3523</v>
      </c>
      <c r="E52" s="14">
        <v>1</v>
      </c>
      <c r="G52">
        <f>D52*E52</f>
        <v>3523</v>
      </c>
    </row>
    <row r="53" spans="1:7" x14ac:dyDescent="0.4">
      <c r="A53" s="14">
        <v>11</v>
      </c>
      <c r="B53" s="14" t="s">
        <v>6</v>
      </c>
      <c r="C53" s="14">
        <v>17</v>
      </c>
      <c r="D53" s="14">
        <v>4575</v>
      </c>
      <c r="E53" s="14">
        <v>0.25</v>
      </c>
      <c r="G53">
        <f t="shared" ref="G53:G54" si="10">D53*E53</f>
        <v>1143.75</v>
      </c>
    </row>
    <row r="54" spans="1:7" x14ac:dyDescent="0.4">
      <c r="A54" s="14">
        <v>11</v>
      </c>
      <c r="B54" s="14" t="s">
        <v>7</v>
      </c>
      <c r="C54" s="14">
        <v>1</v>
      </c>
      <c r="D54" s="14">
        <v>2119</v>
      </c>
      <c r="E54" s="14">
        <v>1.47E-2</v>
      </c>
      <c r="G54">
        <f t="shared" si="10"/>
        <v>31.1493</v>
      </c>
    </row>
    <row r="55" spans="1:7" x14ac:dyDescent="0.4">
      <c r="A55" s="14"/>
      <c r="B55" s="14"/>
      <c r="C55" s="14"/>
      <c r="D55" s="14"/>
      <c r="E55" s="14"/>
      <c r="G55" s="16">
        <f>SUM(G52:G54)</f>
        <v>4697.8993</v>
      </c>
    </row>
    <row r="56" spans="1:7" x14ac:dyDescent="0.4">
      <c r="A56" s="17">
        <v>12</v>
      </c>
      <c r="B56" s="17" t="s">
        <v>5</v>
      </c>
      <c r="C56" s="17">
        <v>106</v>
      </c>
      <c r="D56" s="17">
        <v>2485</v>
      </c>
      <c r="E56" s="17">
        <v>1</v>
      </c>
      <c r="G56">
        <f>D56*E56</f>
        <v>2485</v>
      </c>
    </row>
    <row r="57" spans="1:7" x14ac:dyDescent="0.4">
      <c r="A57" s="17">
        <v>12</v>
      </c>
      <c r="B57" s="17" t="s">
        <v>6</v>
      </c>
      <c r="C57" s="17">
        <v>20</v>
      </c>
      <c r="D57" s="17">
        <v>5410</v>
      </c>
      <c r="E57" s="17">
        <v>0.18870000000000001</v>
      </c>
      <c r="G57">
        <f>D57*E57</f>
        <v>1020.8670000000001</v>
      </c>
    </row>
    <row r="58" spans="1:7" x14ac:dyDescent="0.4">
      <c r="A58" s="17"/>
      <c r="B58" s="17"/>
      <c r="C58" s="17"/>
      <c r="D58" s="17"/>
      <c r="E58" s="17"/>
      <c r="G58" s="16">
        <f>SUM(G56:G57)</f>
        <v>3505.8670000000002</v>
      </c>
    </row>
  </sheetData>
  <autoFilter ref="A1:E57" xr:uid="{00000000-0009-0000-0000-000000000000}">
    <sortState xmlns:xlrd2="http://schemas.microsoft.com/office/spreadsheetml/2017/richdata2" ref="A2:E57">
      <sortCondition ref="A1:A57"/>
    </sortState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A0712-6D6C-4C06-8836-7CE69003E5DA}">
  <dimension ref="A1:E46"/>
  <sheetViews>
    <sheetView topLeftCell="A7" workbookViewId="0">
      <selection activeCell="B23" sqref="B23"/>
    </sheetView>
  </sheetViews>
  <sheetFormatPr defaultColWidth="11.59765625" defaultRowHeight="17.399999999999999" x14ac:dyDescent="0.4"/>
  <sheetData>
    <row r="1" spans="1:5" ht="18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4">
      <c r="A2" s="4">
        <v>1</v>
      </c>
      <c r="B2" s="4" t="s">
        <v>5</v>
      </c>
      <c r="C2" s="4">
        <v>215</v>
      </c>
      <c r="D2" s="4">
        <v>5709</v>
      </c>
      <c r="E2" s="4">
        <v>1</v>
      </c>
    </row>
    <row r="3" spans="1:5" x14ac:dyDescent="0.4">
      <c r="A3" s="4">
        <v>1</v>
      </c>
      <c r="B3" s="4" t="s">
        <v>6</v>
      </c>
      <c r="C3" s="4">
        <v>41</v>
      </c>
      <c r="D3" s="4">
        <v>18271</v>
      </c>
      <c r="E3" s="4">
        <v>0.19070000000000001</v>
      </c>
    </row>
    <row r="4" spans="1:5" x14ac:dyDescent="0.4">
      <c r="A4" s="4">
        <v>1</v>
      </c>
      <c r="B4" s="4" t="s">
        <v>7</v>
      </c>
      <c r="C4" s="4">
        <v>20</v>
      </c>
      <c r="D4" s="4">
        <v>38449</v>
      </c>
      <c r="E4" s="4">
        <v>9.2999999999999999E-2</v>
      </c>
    </row>
    <row r="5" spans="1:5" x14ac:dyDescent="0.4">
      <c r="A5" s="4">
        <v>1</v>
      </c>
      <c r="B5" s="4" t="s">
        <v>8</v>
      </c>
      <c r="C5" s="4">
        <v>31</v>
      </c>
      <c r="D5" s="4">
        <v>18391</v>
      </c>
      <c r="E5" s="4">
        <v>0.14419999999999999</v>
      </c>
    </row>
    <row r="6" spans="1:5" x14ac:dyDescent="0.4">
      <c r="A6" s="4">
        <v>1</v>
      </c>
      <c r="B6" s="4" t="s">
        <v>9</v>
      </c>
      <c r="C6" s="4">
        <v>109</v>
      </c>
      <c r="D6" s="4">
        <v>23556</v>
      </c>
      <c r="E6" s="4">
        <v>0.50700000000000001</v>
      </c>
    </row>
    <row r="7" spans="1:5" x14ac:dyDescent="0.4">
      <c r="A7" s="5">
        <v>2</v>
      </c>
      <c r="B7" s="5" t="s">
        <v>5</v>
      </c>
      <c r="C7" s="5">
        <v>96</v>
      </c>
      <c r="D7" s="5">
        <v>6626</v>
      </c>
      <c r="E7" s="5">
        <v>1</v>
      </c>
    </row>
    <row r="8" spans="1:5" x14ac:dyDescent="0.4">
      <c r="A8" s="5">
        <v>2</v>
      </c>
      <c r="B8" s="5" t="s">
        <v>6</v>
      </c>
      <c r="C8" s="5">
        <v>28</v>
      </c>
      <c r="D8" s="5">
        <v>9454</v>
      </c>
      <c r="E8" s="5">
        <v>0.29170000000000001</v>
      </c>
    </row>
    <row r="9" spans="1:5" x14ac:dyDescent="0.4">
      <c r="A9" s="5">
        <v>2</v>
      </c>
      <c r="B9" s="5" t="s">
        <v>7</v>
      </c>
      <c r="C9" s="5">
        <v>10</v>
      </c>
      <c r="D9" s="5">
        <v>9370</v>
      </c>
      <c r="E9" s="5">
        <v>0.1042</v>
      </c>
    </row>
    <row r="10" spans="1:5" x14ac:dyDescent="0.4">
      <c r="A10" s="5">
        <v>2</v>
      </c>
      <c r="B10" s="5" t="s">
        <v>8</v>
      </c>
      <c r="C10" s="5">
        <v>15</v>
      </c>
      <c r="D10" s="5">
        <v>11547</v>
      </c>
      <c r="E10" s="5">
        <v>0.15629999999999999</v>
      </c>
    </row>
    <row r="11" spans="1:5" x14ac:dyDescent="0.4">
      <c r="A11" s="5">
        <v>2</v>
      </c>
      <c r="B11" s="5" t="s">
        <v>9</v>
      </c>
      <c r="C11" s="5">
        <v>61</v>
      </c>
      <c r="D11" s="5">
        <v>10548</v>
      </c>
      <c r="E11" s="5">
        <v>0.63539999999999996</v>
      </c>
    </row>
    <row r="12" spans="1:5" x14ac:dyDescent="0.4">
      <c r="A12" s="6">
        <v>3</v>
      </c>
      <c r="B12" s="6" t="s">
        <v>5</v>
      </c>
      <c r="C12" s="6">
        <v>177</v>
      </c>
      <c r="D12" s="6">
        <v>4346</v>
      </c>
      <c r="E12" s="6">
        <v>1</v>
      </c>
    </row>
    <row r="13" spans="1:5" x14ac:dyDescent="0.4">
      <c r="A13" s="6">
        <v>3</v>
      </c>
      <c r="B13" s="6" t="s">
        <v>6</v>
      </c>
      <c r="C13" s="6">
        <v>40</v>
      </c>
      <c r="D13" s="6">
        <v>7192</v>
      </c>
      <c r="E13" s="6">
        <v>0.22600000000000001</v>
      </c>
    </row>
    <row r="14" spans="1:5" x14ac:dyDescent="0.4">
      <c r="A14" s="6">
        <v>3</v>
      </c>
      <c r="B14" s="6" t="s">
        <v>7</v>
      </c>
      <c r="C14" s="6">
        <v>20</v>
      </c>
      <c r="D14" s="6">
        <v>9981</v>
      </c>
      <c r="E14" s="6">
        <v>0.113</v>
      </c>
    </row>
    <row r="15" spans="1:5" x14ac:dyDescent="0.4">
      <c r="A15" s="6">
        <v>3</v>
      </c>
      <c r="B15" s="6" t="s">
        <v>8</v>
      </c>
      <c r="C15" s="6">
        <v>33</v>
      </c>
      <c r="D15" s="6">
        <v>7996</v>
      </c>
      <c r="E15" s="6">
        <v>0.18640000000000001</v>
      </c>
    </row>
    <row r="16" spans="1:5" x14ac:dyDescent="0.4">
      <c r="A16" s="6">
        <v>3</v>
      </c>
      <c r="B16" s="6" t="s">
        <v>9</v>
      </c>
      <c r="C16" s="6">
        <v>87</v>
      </c>
      <c r="D16" s="6">
        <v>7816</v>
      </c>
      <c r="E16" s="6">
        <v>0.49149999999999999</v>
      </c>
    </row>
    <row r="17" spans="1:5" x14ac:dyDescent="0.4">
      <c r="A17" s="7">
        <v>4</v>
      </c>
      <c r="B17" s="7" t="s">
        <v>5</v>
      </c>
      <c r="C17" s="7">
        <v>163</v>
      </c>
      <c r="D17" s="7">
        <v>3211</v>
      </c>
      <c r="E17" s="7">
        <v>1</v>
      </c>
    </row>
    <row r="18" spans="1:5" x14ac:dyDescent="0.4">
      <c r="A18" s="7">
        <v>4</v>
      </c>
      <c r="B18" s="7" t="s">
        <v>6</v>
      </c>
      <c r="C18" s="7">
        <v>34</v>
      </c>
      <c r="D18" s="7">
        <v>6134</v>
      </c>
      <c r="E18" s="7">
        <v>0.20860000000000001</v>
      </c>
    </row>
    <row r="19" spans="1:5" x14ac:dyDescent="0.4">
      <c r="A19" s="7">
        <v>4</v>
      </c>
      <c r="B19" s="7" t="s">
        <v>7</v>
      </c>
      <c r="C19" s="7">
        <v>18</v>
      </c>
      <c r="D19" s="7">
        <v>4244</v>
      </c>
      <c r="E19" s="7">
        <v>0.1104</v>
      </c>
    </row>
    <row r="20" spans="1:5" x14ac:dyDescent="0.4">
      <c r="A20" s="7">
        <v>4</v>
      </c>
      <c r="B20" s="7" t="s">
        <v>8</v>
      </c>
      <c r="C20" s="7">
        <v>26</v>
      </c>
      <c r="D20" s="7">
        <v>4791</v>
      </c>
      <c r="E20" s="7">
        <v>0.1595</v>
      </c>
    </row>
    <row r="21" spans="1:5" x14ac:dyDescent="0.4">
      <c r="A21" s="7">
        <v>4</v>
      </c>
      <c r="B21" s="7" t="s">
        <v>9</v>
      </c>
      <c r="C21" s="7">
        <v>57</v>
      </c>
      <c r="D21" s="7">
        <v>6557</v>
      </c>
      <c r="E21" s="7">
        <v>0.34970000000000001</v>
      </c>
    </row>
    <row r="22" spans="1:5" x14ac:dyDescent="0.4">
      <c r="A22" s="8">
        <v>5</v>
      </c>
      <c r="B22" s="8" t="s">
        <v>5</v>
      </c>
      <c r="C22" s="8">
        <v>112</v>
      </c>
      <c r="D22" s="8">
        <v>3449</v>
      </c>
      <c r="E22" s="8">
        <v>1</v>
      </c>
    </row>
    <row r="23" spans="1:5" x14ac:dyDescent="0.4">
      <c r="A23" s="8">
        <v>5</v>
      </c>
      <c r="B23" s="8" t="s">
        <v>6</v>
      </c>
      <c r="C23" s="8">
        <v>29</v>
      </c>
      <c r="D23" s="8">
        <v>6281</v>
      </c>
      <c r="E23" s="8">
        <v>0.25890000000000002</v>
      </c>
    </row>
    <row r="24" spans="1:5" x14ac:dyDescent="0.4">
      <c r="A24" s="8">
        <v>5</v>
      </c>
      <c r="B24" s="8" t="s">
        <v>7</v>
      </c>
      <c r="C24" s="8">
        <v>9</v>
      </c>
      <c r="D24" s="8">
        <v>4917</v>
      </c>
      <c r="E24" s="8">
        <v>8.0399999999999999E-2</v>
      </c>
    </row>
    <row r="25" spans="1:5" x14ac:dyDescent="0.4">
      <c r="A25" s="8">
        <v>5</v>
      </c>
      <c r="B25" s="8" t="s">
        <v>8</v>
      </c>
      <c r="C25" s="8">
        <v>12</v>
      </c>
      <c r="D25" s="8">
        <v>5990</v>
      </c>
      <c r="E25" s="8">
        <v>0.1071</v>
      </c>
    </row>
    <row r="26" spans="1:5" x14ac:dyDescent="0.4">
      <c r="A26" s="8">
        <v>5</v>
      </c>
      <c r="B26" s="8" t="s">
        <v>9</v>
      </c>
      <c r="C26" s="8">
        <v>40</v>
      </c>
      <c r="D26" s="8">
        <v>6548</v>
      </c>
      <c r="E26" s="8">
        <v>0.35709999999999997</v>
      </c>
    </row>
    <row r="27" spans="1:5" x14ac:dyDescent="0.4">
      <c r="A27" s="9">
        <v>6</v>
      </c>
      <c r="B27" s="9" t="s">
        <v>5</v>
      </c>
      <c r="C27" s="9">
        <v>137</v>
      </c>
      <c r="D27" s="9">
        <v>2428</v>
      </c>
      <c r="E27" s="9">
        <v>1</v>
      </c>
    </row>
    <row r="28" spans="1:5" x14ac:dyDescent="0.4">
      <c r="A28" s="9">
        <v>6</v>
      </c>
      <c r="B28" s="9" t="s">
        <v>6</v>
      </c>
      <c r="C28" s="9">
        <v>26</v>
      </c>
      <c r="D28" s="9">
        <v>3990</v>
      </c>
      <c r="E28" s="9">
        <v>0.1898</v>
      </c>
    </row>
    <row r="29" spans="1:5" x14ac:dyDescent="0.4">
      <c r="A29" s="9">
        <v>6</v>
      </c>
      <c r="B29" s="9" t="s">
        <v>7</v>
      </c>
      <c r="C29" s="9">
        <v>15</v>
      </c>
      <c r="D29" s="9">
        <v>4815</v>
      </c>
      <c r="E29" s="9">
        <v>0.1095</v>
      </c>
    </row>
    <row r="30" spans="1:5" x14ac:dyDescent="0.4">
      <c r="A30" s="9">
        <v>6</v>
      </c>
      <c r="B30" s="9" t="s">
        <v>8</v>
      </c>
      <c r="C30" s="9">
        <v>17</v>
      </c>
      <c r="D30" s="9">
        <v>2766</v>
      </c>
      <c r="E30" s="9">
        <v>0.1241</v>
      </c>
    </row>
    <row r="31" spans="1:5" x14ac:dyDescent="0.4">
      <c r="A31" s="9">
        <v>6</v>
      </c>
      <c r="B31" s="9" t="s">
        <v>9</v>
      </c>
      <c r="C31" s="9">
        <v>37</v>
      </c>
      <c r="D31" s="9">
        <v>4299</v>
      </c>
      <c r="E31" s="9">
        <v>0.27010000000000001</v>
      </c>
    </row>
    <row r="32" spans="1:5" x14ac:dyDescent="0.4">
      <c r="A32" s="10">
        <v>7</v>
      </c>
      <c r="B32" s="10" t="s">
        <v>5</v>
      </c>
      <c r="C32" s="10">
        <v>94</v>
      </c>
      <c r="D32" s="10">
        <v>2955</v>
      </c>
      <c r="E32" s="10">
        <v>1</v>
      </c>
    </row>
    <row r="33" spans="1:5" x14ac:dyDescent="0.4">
      <c r="A33" s="10">
        <v>7</v>
      </c>
      <c r="B33" s="10" t="s">
        <v>6</v>
      </c>
      <c r="C33" s="10">
        <v>23</v>
      </c>
      <c r="D33" s="10">
        <v>6723</v>
      </c>
      <c r="E33" s="10">
        <v>0.2447</v>
      </c>
    </row>
    <row r="34" spans="1:5" x14ac:dyDescent="0.4">
      <c r="A34" s="10">
        <v>7</v>
      </c>
      <c r="B34" s="10" t="s">
        <v>7</v>
      </c>
      <c r="C34" s="10">
        <v>8</v>
      </c>
      <c r="D34" s="10">
        <v>8480</v>
      </c>
      <c r="E34" s="10">
        <v>8.5099999999999995E-2</v>
      </c>
    </row>
    <row r="35" spans="1:5" x14ac:dyDescent="0.4">
      <c r="A35" s="10">
        <v>7</v>
      </c>
      <c r="B35" s="10" t="s">
        <v>8</v>
      </c>
      <c r="C35" s="10">
        <v>5</v>
      </c>
      <c r="D35" s="10">
        <v>14015</v>
      </c>
      <c r="E35" s="10">
        <v>5.3199999999999997E-2</v>
      </c>
    </row>
    <row r="36" spans="1:5" x14ac:dyDescent="0.4">
      <c r="A36" s="10">
        <v>7</v>
      </c>
      <c r="B36" s="10" t="s">
        <v>9</v>
      </c>
      <c r="C36" s="10">
        <v>20</v>
      </c>
      <c r="D36" s="10">
        <v>4470</v>
      </c>
      <c r="E36" s="10">
        <v>0.21279999999999999</v>
      </c>
    </row>
    <row r="37" spans="1:5" x14ac:dyDescent="0.4">
      <c r="A37" s="11">
        <v>8</v>
      </c>
      <c r="B37" s="11" t="s">
        <v>5</v>
      </c>
      <c r="C37" s="11">
        <v>135</v>
      </c>
      <c r="D37" s="11">
        <v>2238</v>
      </c>
      <c r="E37" s="11">
        <v>1</v>
      </c>
    </row>
    <row r="38" spans="1:5" x14ac:dyDescent="0.4">
      <c r="A38" s="11">
        <v>8</v>
      </c>
      <c r="B38" s="11" t="s">
        <v>6</v>
      </c>
      <c r="C38" s="11">
        <v>30</v>
      </c>
      <c r="D38" s="11">
        <v>3423</v>
      </c>
      <c r="E38" s="11">
        <v>0.22220000000000001</v>
      </c>
    </row>
    <row r="39" spans="1:5" x14ac:dyDescent="0.4">
      <c r="A39" s="11">
        <v>8</v>
      </c>
      <c r="B39" s="11" t="s">
        <v>7</v>
      </c>
      <c r="C39" s="11">
        <v>14</v>
      </c>
      <c r="D39" s="11">
        <v>3623</v>
      </c>
      <c r="E39" s="11">
        <v>0.1037</v>
      </c>
    </row>
    <row r="40" spans="1:5" x14ac:dyDescent="0.4">
      <c r="A40" s="11">
        <v>8</v>
      </c>
      <c r="B40" s="11" t="s">
        <v>8</v>
      </c>
      <c r="C40" s="11">
        <v>7</v>
      </c>
      <c r="D40" s="11">
        <v>8702</v>
      </c>
      <c r="E40" s="11">
        <v>5.1900000000000002E-2</v>
      </c>
    </row>
    <row r="41" spans="1:5" x14ac:dyDescent="0.4">
      <c r="A41" s="11">
        <v>8</v>
      </c>
      <c r="B41" s="11" t="s">
        <v>9</v>
      </c>
      <c r="C41" s="11">
        <v>14</v>
      </c>
      <c r="D41" s="11">
        <v>4757</v>
      </c>
      <c r="E41" s="11">
        <v>0.1037</v>
      </c>
    </row>
    <row r="42" spans="1:5" x14ac:dyDescent="0.4">
      <c r="A42" s="12">
        <v>9</v>
      </c>
      <c r="B42" s="12" t="s">
        <v>5</v>
      </c>
      <c r="C42" s="12">
        <v>78</v>
      </c>
      <c r="D42" s="12">
        <v>2155</v>
      </c>
      <c r="E42" s="12">
        <v>1</v>
      </c>
    </row>
    <row r="43" spans="1:5" x14ac:dyDescent="0.4">
      <c r="A43" s="12">
        <v>9</v>
      </c>
      <c r="B43" s="12" t="s">
        <v>6</v>
      </c>
      <c r="C43" s="12">
        <v>15</v>
      </c>
      <c r="D43" s="12">
        <v>3316</v>
      </c>
      <c r="E43" s="12">
        <v>0.1923</v>
      </c>
    </row>
    <row r="44" spans="1:5" x14ac:dyDescent="0.4">
      <c r="A44" s="12">
        <v>9</v>
      </c>
      <c r="B44" s="12" t="s">
        <v>7</v>
      </c>
      <c r="C44" s="12">
        <v>3</v>
      </c>
      <c r="D44" s="12">
        <v>2997</v>
      </c>
      <c r="E44" s="12">
        <v>3.85E-2</v>
      </c>
    </row>
    <row r="45" spans="1:5" x14ac:dyDescent="0.4">
      <c r="A45" s="12">
        <v>9</v>
      </c>
      <c r="B45" s="12" t="s">
        <v>8</v>
      </c>
      <c r="C45" s="12">
        <v>2</v>
      </c>
      <c r="D45" s="12">
        <v>4619</v>
      </c>
      <c r="E45" s="12">
        <v>2.5600000000000001E-2</v>
      </c>
    </row>
    <row r="46" spans="1:5" x14ac:dyDescent="0.4">
      <c r="A46" s="12">
        <v>9</v>
      </c>
      <c r="B46" s="12" t="s">
        <v>9</v>
      </c>
      <c r="C46" s="12">
        <v>1</v>
      </c>
      <c r="D46" s="12">
        <v>707</v>
      </c>
      <c r="E46" s="12">
        <v>1.2800000000000001E-2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LTV계산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SF314-59</dc:creator>
  <cp:lastModifiedBy>황병호</cp:lastModifiedBy>
  <dcterms:created xsi:type="dcterms:W3CDTF">2024-04-19T10:10:16Z</dcterms:created>
  <dcterms:modified xsi:type="dcterms:W3CDTF">2024-04-22T09:55:13Z</dcterms:modified>
</cp:coreProperties>
</file>