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745" activeTab="7"/>
  </bookViews>
  <sheets>
    <sheet name="1. 셀서식 및 표시형식 변경" sheetId="31" r:id="rId1"/>
    <sheet name="2. 데이터 유효성검사" sheetId="30" r:id="rId2"/>
    <sheet name="3. 표서식, 유효성검사" sheetId="21" r:id="rId3"/>
    <sheet name="4. 데이터필터링" sheetId="29" r:id="rId4"/>
    <sheet name="피벗테이블_원본" sheetId="32" r:id="rId5"/>
    <sheet name="5. 피벗테이블" sheetId="35" r:id="rId6"/>
    <sheet name="6. 피벗차트" sheetId="38" r:id="rId7"/>
    <sheet name="인사기록" sheetId="36" r:id="rId8"/>
    <sheet name="7.VLOOKUP" sheetId="37" r:id="rId9"/>
    <sheet name="8.경력증명서_vlookup" sheetId="41" r:id="rId10"/>
    <sheet name="5. 피벗테이블 (연습용)" sheetId="19" state="hidden" r:id="rId11"/>
  </sheets>
  <definedNames>
    <definedName name="NativeTimeline_날짜">#N/A</definedName>
    <definedName name="슬라이서_결제방법">#N/A</definedName>
  </definedNames>
  <calcPr calcId="162913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41" l="1"/>
</calcChain>
</file>

<file path=xl/comments1.xml><?xml version="1.0" encoding="utf-8"?>
<comments xmlns="http://schemas.openxmlformats.org/spreadsheetml/2006/main">
  <authors>
    <author>Owner</author>
  </authors>
  <commentLis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주민번호의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자리가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 </t>
        </r>
        <r>
          <rPr>
            <b/>
            <sz val="9"/>
            <color indexed="81"/>
            <rFont val="돋움"/>
            <family val="3"/>
            <charset val="129"/>
          </rPr>
          <t>남자</t>
        </r>
        <r>
          <rPr>
            <b/>
            <sz val="9"/>
            <color indexed="81"/>
            <rFont val="Tahoma"/>
            <family val="2"/>
          </rPr>
          <t>", 2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여자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J3" authorId="0" shapeId="0">
      <text>
        <r>
          <rPr>
            <b/>
            <sz val="9"/>
            <color indexed="81"/>
            <rFont val="돋움"/>
            <family val="3"/>
            <charset val="129"/>
          </rPr>
          <t>주소의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앞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글자가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대전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>, "</t>
        </r>
        <r>
          <rPr>
            <b/>
            <sz val="9"/>
            <color indexed="81"/>
            <rFont val="돋움"/>
            <family val="3"/>
            <charset val="129"/>
          </rPr>
          <t>서울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외에는</t>
        </r>
        <r>
          <rPr>
            <b/>
            <sz val="9"/>
            <color indexed="81"/>
            <rFont val="Tahoma"/>
            <family val="2"/>
          </rPr>
          <t xml:space="preserve"> 15</t>
        </r>
        <r>
          <rPr>
            <b/>
            <sz val="9"/>
            <color indexed="81"/>
            <rFont val="돋움"/>
            <family val="3"/>
            <charset val="129"/>
          </rPr>
          <t>만원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comments2.xml><?xml version="1.0" encoding="utf-8"?>
<comments xmlns="http://schemas.openxmlformats.org/spreadsheetml/2006/main">
  <authors>
    <author>Owner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인사기록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사원번호를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목록으로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<sst xmlns="http://schemas.openxmlformats.org/spreadsheetml/2006/main" count="1065" uniqueCount="308">
  <si>
    <t>지출항목</t>
    <phoneticPr fontId="1" type="noConversion"/>
  </si>
  <si>
    <t>지출지역</t>
    <phoneticPr fontId="1" type="noConversion"/>
  </si>
  <si>
    <t>지출시간</t>
    <phoneticPr fontId="1" type="noConversion"/>
  </si>
  <si>
    <t>지출금액</t>
    <phoneticPr fontId="1" type="noConversion"/>
  </si>
  <si>
    <t>결제방법</t>
    <phoneticPr fontId="1" type="noConversion"/>
  </si>
  <si>
    <t>결제방법</t>
    <phoneticPr fontId="1" type="noConversion"/>
  </si>
  <si>
    <t>공과금</t>
    <phoneticPr fontId="1" type="noConversion"/>
  </si>
  <si>
    <t>식료품</t>
    <phoneticPr fontId="1" type="noConversion"/>
  </si>
  <si>
    <t>생필품</t>
    <phoneticPr fontId="1" type="noConversion"/>
  </si>
  <si>
    <t>교육비</t>
    <phoneticPr fontId="1" type="noConversion"/>
  </si>
  <si>
    <t>경조사비</t>
    <phoneticPr fontId="1" type="noConversion"/>
  </si>
  <si>
    <t>통신비</t>
    <phoneticPr fontId="1" type="noConversion"/>
  </si>
  <si>
    <t>외식</t>
    <phoneticPr fontId="1" type="noConversion"/>
  </si>
  <si>
    <t>동구</t>
    <phoneticPr fontId="1" type="noConversion"/>
  </si>
  <si>
    <t>대덕구</t>
    <phoneticPr fontId="1" type="noConversion"/>
  </si>
  <si>
    <t>서구</t>
    <phoneticPr fontId="1" type="noConversion"/>
  </si>
  <si>
    <t>유성구</t>
    <phoneticPr fontId="1" type="noConversion"/>
  </si>
  <si>
    <t>중구</t>
    <phoneticPr fontId="1" type="noConversion"/>
  </si>
  <si>
    <t>국민카드</t>
    <phoneticPr fontId="1" type="noConversion"/>
  </si>
  <si>
    <t>신한카드</t>
    <phoneticPr fontId="1" type="noConversion"/>
  </si>
  <si>
    <t>카카오페이</t>
    <phoneticPr fontId="1" type="noConversion"/>
  </si>
  <si>
    <t>삼성페이</t>
    <phoneticPr fontId="1" type="noConversion"/>
  </si>
  <si>
    <t>현금</t>
    <phoneticPr fontId="1" type="noConversion"/>
  </si>
  <si>
    <t>계좌이체</t>
    <phoneticPr fontId="1" type="noConversion"/>
  </si>
  <si>
    <t>시외지역</t>
    <phoneticPr fontId="1" type="noConversion"/>
  </si>
  <si>
    <t>세부내역</t>
    <phoneticPr fontId="1" type="noConversion"/>
  </si>
  <si>
    <t>비고</t>
    <phoneticPr fontId="1" type="noConversion"/>
  </si>
  <si>
    <t>하나마트, 쌀 외</t>
    <phoneticPr fontId="1" type="noConversion"/>
  </si>
  <si>
    <t>요가학원</t>
    <phoneticPr fontId="1" type="noConversion"/>
  </si>
  <si>
    <t>휴대폰요금</t>
    <phoneticPr fontId="1" type="noConversion"/>
  </si>
  <si>
    <t>인터넷용금</t>
    <phoneticPr fontId="1" type="noConversion"/>
  </si>
  <si>
    <t>홍길동축의금</t>
    <phoneticPr fontId="1" type="noConversion"/>
  </si>
  <si>
    <t>파리바게트 샌드위치 외</t>
    <phoneticPr fontId="1" type="noConversion"/>
  </si>
  <si>
    <t>인터넷강의</t>
    <phoneticPr fontId="1" type="noConversion"/>
  </si>
  <si>
    <t>기타</t>
    <phoneticPr fontId="1" type="noConversion"/>
  </si>
  <si>
    <t>하나마트, 세제 외 2건</t>
    <phoneticPr fontId="1" type="noConversion"/>
  </si>
  <si>
    <t>동창모임</t>
    <phoneticPr fontId="1" type="noConversion"/>
  </si>
  <si>
    <t>봉사모임</t>
    <phoneticPr fontId="1" type="noConversion"/>
  </si>
  <si>
    <t>라라편의점, 라면 외</t>
    <phoneticPr fontId="1" type="noConversion"/>
  </si>
  <si>
    <t>신도백화점, 옷</t>
    <phoneticPr fontId="1" type="noConversion"/>
  </si>
  <si>
    <t>쇼핑</t>
    <phoneticPr fontId="1" type="noConversion"/>
  </si>
  <si>
    <t>상담, 커피</t>
    <phoneticPr fontId="1" type="noConversion"/>
  </si>
  <si>
    <t>하나마트, 휴지외 2건</t>
    <phoneticPr fontId="1" type="noConversion"/>
  </si>
  <si>
    <t>인터넷쇼핑, 운동화</t>
    <phoneticPr fontId="1" type="noConversion"/>
  </si>
  <si>
    <t>과일(딸기, 토마토)</t>
    <phoneticPr fontId="1" type="noConversion"/>
  </si>
  <si>
    <t>신도백화점, 코트</t>
    <phoneticPr fontId="1" type="noConversion"/>
  </si>
  <si>
    <t>회사동료 축의금</t>
    <phoneticPr fontId="1" type="noConversion"/>
  </si>
  <si>
    <t>회사동료, 커피</t>
    <phoneticPr fontId="1" type="noConversion"/>
  </si>
  <si>
    <t>날짜</t>
    <phoneticPr fontId="1" type="noConversion"/>
  </si>
  <si>
    <t>내 소비 정보 분석하기</t>
    <phoneticPr fontId="1" type="noConversion"/>
  </si>
  <si>
    <t>지출항목</t>
  </si>
  <si>
    <t>지출지역</t>
  </si>
  <si>
    <t>소비패턴분석</t>
    <phoneticPr fontId="1" type="noConversion"/>
  </si>
  <si>
    <t>지출항목</t>
    <phoneticPr fontId="1" type="noConversion"/>
  </si>
  <si>
    <t>공과금</t>
    <phoneticPr fontId="1" type="noConversion"/>
  </si>
  <si>
    <t>동구</t>
    <phoneticPr fontId="1" type="noConversion"/>
  </si>
  <si>
    <t>지출지역</t>
    <phoneticPr fontId="1" type="noConversion"/>
  </si>
  <si>
    <t>지출금액</t>
    <phoneticPr fontId="1" type="noConversion"/>
  </si>
  <si>
    <t>결제방법</t>
    <phoneticPr fontId="1" type="noConversion"/>
  </si>
  <si>
    <t>식료품</t>
    <phoneticPr fontId="1" type="noConversion"/>
  </si>
  <si>
    <t>신한카드</t>
    <phoneticPr fontId="1" type="noConversion"/>
  </si>
  <si>
    <t>신한카드</t>
    <phoneticPr fontId="1" type="noConversion"/>
  </si>
  <si>
    <t>식료품</t>
    <phoneticPr fontId="1" type="noConversion"/>
  </si>
  <si>
    <t>생필품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</si>
  <si>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</si>
  <si>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</si>
  <si>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</si>
  <si>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카카오페이</t>
    <phoneticPr fontId="1" type="noConversion"/>
  </si>
  <si>
    <t>요가학원</t>
    <phoneticPr fontId="1" type="noConversion"/>
  </si>
  <si>
    <t>경조사비</t>
    <phoneticPr fontId="1" type="noConversion"/>
  </si>
  <si>
    <t>교육비</t>
    <phoneticPr fontId="1" type="noConversion"/>
  </si>
  <si>
    <t>홍길동축의금</t>
    <phoneticPr fontId="1" type="noConversion"/>
  </si>
  <si>
    <t>통신비</t>
    <phoneticPr fontId="1" type="noConversion"/>
  </si>
  <si>
    <t>계좌이체</t>
    <phoneticPr fontId="1" type="noConversion"/>
  </si>
  <si>
    <t>인터넷강의</t>
    <phoneticPr fontId="1" type="noConversion"/>
  </si>
  <si>
    <t>외식</t>
    <phoneticPr fontId="1" type="noConversion"/>
  </si>
  <si>
    <t>외식</t>
    <phoneticPr fontId="1" type="noConversion"/>
  </si>
  <si>
    <t>기타</t>
    <phoneticPr fontId="1" type="noConversion"/>
  </si>
  <si>
    <t>동창모임</t>
    <phoneticPr fontId="1" type="noConversion"/>
  </si>
  <si>
    <t>국민카드</t>
    <phoneticPr fontId="1" type="noConversion"/>
  </si>
  <si>
    <t>봉사모임</t>
    <phoneticPr fontId="1" type="noConversion"/>
  </si>
  <si>
    <t>유성구</t>
    <phoneticPr fontId="1" type="noConversion"/>
  </si>
  <si>
    <t>신도백화점, 옷</t>
    <phoneticPr fontId="1" type="noConversion"/>
  </si>
  <si>
    <t>신도백화점, 옷</t>
    <phoneticPr fontId="1" type="noConversion"/>
  </si>
  <si>
    <t>삼성페이</t>
    <phoneticPr fontId="1" type="noConversion"/>
  </si>
  <si>
    <t>하나마트, 휴지외 2건</t>
    <phoneticPr fontId="1" type="noConversion"/>
  </si>
  <si>
    <t>중구</t>
    <phoneticPr fontId="1" type="noConversion"/>
  </si>
  <si>
    <t>쇼핑</t>
    <phoneticPr fontId="1" type="noConversion"/>
  </si>
  <si>
    <t>인터넷용금</t>
    <phoneticPr fontId="1" type="noConversion"/>
  </si>
  <si>
    <t>파리바게트 샌드위치 외</t>
    <phoneticPr fontId="1" type="noConversion"/>
  </si>
  <si>
    <t>과일(딸기, 토마토)</t>
    <phoneticPr fontId="1" type="noConversion"/>
  </si>
  <si>
    <t>회사동료, 커피</t>
    <phoneticPr fontId="1" type="noConversion"/>
  </si>
  <si>
    <t>소비패턴분석</t>
    <phoneticPr fontId="1" type="noConversion"/>
  </si>
  <si>
    <t>지출항목</t>
    <phoneticPr fontId="1" type="noConversion"/>
  </si>
  <si>
    <t>지출시간</t>
    <phoneticPr fontId="1" type="noConversion"/>
  </si>
  <si>
    <t>비고</t>
    <phoneticPr fontId="1" type="noConversion"/>
  </si>
  <si>
    <t>유성구</t>
    <phoneticPr fontId="1" type="noConversion"/>
  </si>
  <si>
    <t>신한카드</t>
    <phoneticPr fontId="1" type="noConversion"/>
  </si>
  <si>
    <t>생필품</t>
    <phoneticPr fontId="1" type="noConversion"/>
  </si>
  <si>
    <t>유성구</t>
    <phoneticPr fontId="1" type="noConversion"/>
  </si>
  <si>
    <t>홍길동축의금</t>
    <phoneticPr fontId="1" type="noConversion"/>
  </si>
  <si>
    <t>경조사비</t>
    <phoneticPr fontId="1" type="noConversion"/>
  </si>
  <si>
    <t>기타</t>
    <phoneticPr fontId="1" type="noConversion"/>
  </si>
  <si>
    <t>외식</t>
    <phoneticPr fontId="1" type="noConversion"/>
  </si>
  <si>
    <t>국민카드</t>
    <phoneticPr fontId="1" type="noConversion"/>
  </si>
  <si>
    <t>봉사모임</t>
    <phoneticPr fontId="1" type="noConversion"/>
  </si>
  <si>
    <t>라라편의점, 라면 외</t>
    <phoneticPr fontId="1" type="noConversion"/>
  </si>
  <si>
    <t>하나마트, 휴지외 2건</t>
    <phoneticPr fontId="1" type="noConversion"/>
  </si>
  <si>
    <t>쇼핑</t>
    <phoneticPr fontId="1" type="noConversion"/>
  </si>
  <si>
    <t>카카오페이</t>
    <phoneticPr fontId="1" type="noConversion"/>
  </si>
  <si>
    <t>유성구</t>
    <phoneticPr fontId="1" type="noConversion"/>
  </si>
  <si>
    <t>계좌이체</t>
    <phoneticPr fontId="1" type="noConversion"/>
  </si>
  <si>
    <t>신도백화점, 코트</t>
    <phoneticPr fontId="1" type="noConversion"/>
  </si>
  <si>
    <t>중구</t>
    <phoneticPr fontId="1" type="noConversion"/>
  </si>
  <si>
    <t>세부내역</t>
    <phoneticPr fontId="1" type="noConversion"/>
  </si>
  <si>
    <t>지출항목</t>
    <phoneticPr fontId="1" type="noConversion"/>
  </si>
  <si>
    <t>지출시간</t>
    <phoneticPr fontId="1" type="noConversion"/>
  </si>
  <si>
    <t>하나마트, 쌀 외</t>
    <phoneticPr fontId="1" type="noConversion"/>
  </si>
  <si>
    <t>식료품</t>
    <phoneticPr fontId="1" type="noConversion"/>
  </si>
  <si>
    <t>유성구</t>
    <phoneticPr fontId="1" type="noConversion"/>
  </si>
  <si>
    <t>국민카드</t>
    <phoneticPr fontId="1" type="noConversion"/>
  </si>
  <si>
    <t>요가학원</t>
    <phoneticPr fontId="1" type="noConversion"/>
  </si>
  <si>
    <t>교육비</t>
    <phoneticPr fontId="1" type="noConversion"/>
  </si>
  <si>
    <t>기타</t>
    <phoneticPr fontId="1" type="noConversion"/>
  </si>
  <si>
    <t>신한카드</t>
    <phoneticPr fontId="1" type="noConversion"/>
  </si>
  <si>
    <t>하나마트, 세제 외 2건</t>
    <phoneticPr fontId="1" type="noConversion"/>
  </si>
  <si>
    <t>생필품</t>
    <phoneticPr fontId="1" type="noConversion"/>
  </si>
  <si>
    <t>서구</t>
    <phoneticPr fontId="1" type="noConversion"/>
  </si>
  <si>
    <t>통신비</t>
    <phoneticPr fontId="1" type="noConversion"/>
  </si>
  <si>
    <t>국민카드</t>
    <phoneticPr fontId="1" type="noConversion"/>
  </si>
  <si>
    <t>동창모임</t>
    <phoneticPr fontId="1" type="noConversion"/>
  </si>
  <si>
    <t>서구</t>
    <phoneticPr fontId="1" type="noConversion"/>
  </si>
  <si>
    <t>라라편의점, 라면 외</t>
    <phoneticPr fontId="1" type="noConversion"/>
  </si>
  <si>
    <t>식료품</t>
    <phoneticPr fontId="1" type="noConversion"/>
  </si>
  <si>
    <t>카카오페이</t>
    <phoneticPr fontId="1" type="noConversion"/>
  </si>
  <si>
    <t>신도백화점, 옷</t>
    <phoneticPr fontId="1" type="noConversion"/>
  </si>
  <si>
    <t>쇼핑</t>
    <phoneticPr fontId="1" type="noConversion"/>
  </si>
  <si>
    <t>하나마트, 휴지외 2건</t>
    <phoneticPr fontId="1" type="noConversion"/>
  </si>
  <si>
    <t>유성구</t>
    <phoneticPr fontId="1" type="noConversion"/>
  </si>
  <si>
    <t>현금</t>
    <phoneticPr fontId="1" type="noConversion"/>
  </si>
  <si>
    <t>상담, 커피</t>
    <phoneticPr fontId="1" type="noConversion"/>
  </si>
  <si>
    <t>중구</t>
    <phoneticPr fontId="1" type="noConversion"/>
  </si>
  <si>
    <t>현금</t>
    <phoneticPr fontId="1" type="noConversion"/>
  </si>
  <si>
    <t>인터넷용금</t>
    <phoneticPr fontId="1" type="noConversion"/>
  </si>
  <si>
    <t>동구</t>
    <phoneticPr fontId="1" type="noConversion"/>
  </si>
  <si>
    <t>과일(딸기, 토마토)</t>
    <phoneticPr fontId="1" type="noConversion"/>
  </si>
  <si>
    <t>계좌이체</t>
    <phoneticPr fontId="1" type="noConversion"/>
  </si>
  <si>
    <t>신도백화점, 코트</t>
    <phoneticPr fontId="1" type="noConversion"/>
  </si>
  <si>
    <t>쇼핑</t>
    <phoneticPr fontId="1" type="noConversion"/>
  </si>
  <si>
    <t>결제방법</t>
    <phoneticPr fontId="1" type="noConversion"/>
  </si>
  <si>
    <t>세부내역</t>
    <phoneticPr fontId="1" type="noConversion"/>
  </si>
  <si>
    <t>지출지역</t>
    <phoneticPr fontId="1" type="noConversion"/>
  </si>
  <si>
    <t>지출시간</t>
    <phoneticPr fontId="1" type="noConversion"/>
  </si>
  <si>
    <t>비고</t>
    <phoneticPr fontId="1" type="noConversion"/>
  </si>
  <si>
    <t>식료품</t>
    <phoneticPr fontId="1" type="noConversion"/>
  </si>
  <si>
    <t>생필품</t>
    <phoneticPr fontId="1" type="noConversion"/>
  </si>
  <si>
    <t>서구</t>
    <phoneticPr fontId="1" type="noConversion"/>
  </si>
  <si>
    <t>카카오페이</t>
    <phoneticPr fontId="1" type="noConversion"/>
  </si>
  <si>
    <t>삼성페이</t>
    <phoneticPr fontId="1" type="noConversion"/>
  </si>
  <si>
    <t>교육비</t>
    <phoneticPr fontId="1" type="noConversion"/>
  </si>
  <si>
    <t>현금</t>
    <phoneticPr fontId="1" type="noConversion"/>
  </si>
  <si>
    <t>경조사비</t>
    <phoneticPr fontId="1" type="noConversion"/>
  </si>
  <si>
    <t>시외지역</t>
    <phoneticPr fontId="1" type="noConversion"/>
  </si>
  <si>
    <t>인터넷강의</t>
    <phoneticPr fontId="1" type="noConversion"/>
  </si>
  <si>
    <t>계좌이체</t>
    <phoneticPr fontId="1" type="noConversion"/>
  </si>
  <si>
    <t>봉사모임</t>
    <phoneticPr fontId="1" type="noConversion"/>
  </si>
  <si>
    <t>신한카드</t>
    <phoneticPr fontId="1" type="noConversion"/>
  </si>
  <si>
    <t>신도백화점, 옷</t>
    <phoneticPr fontId="1" type="noConversion"/>
  </si>
  <si>
    <t>외식</t>
    <phoneticPr fontId="1" type="noConversion"/>
  </si>
  <si>
    <t>중구</t>
    <phoneticPr fontId="1" type="noConversion"/>
  </si>
  <si>
    <t>기타</t>
    <phoneticPr fontId="1" type="noConversion"/>
  </si>
  <si>
    <t>통신비</t>
    <phoneticPr fontId="1" type="noConversion"/>
  </si>
  <si>
    <t>국민카드</t>
    <phoneticPr fontId="1" type="noConversion"/>
  </si>
  <si>
    <t>과일(딸기, 토마토)</t>
    <phoneticPr fontId="1" type="noConversion"/>
  </si>
  <si>
    <t>쇼핑</t>
    <phoneticPr fontId="1" type="noConversion"/>
  </si>
  <si>
    <t>하나마트, 쌀 외</t>
    <phoneticPr fontId="1" type="noConversion"/>
  </si>
  <si>
    <t>유성구</t>
    <phoneticPr fontId="1" type="noConversion"/>
  </si>
  <si>
    <t>홍길동축의금</t>
    <phoneticPr fontId="1" type="noConversion"/>
  </si>
  <si>
    <t>동구</t>
    <phoneticPr fontId="1" type="noConversion"/>
  </si>
  <si>
    <t>라라편의점, 라면 외</t>
    <phoneticPr fontId="1" type="noConversion"/>
  </si>
  <si>
    <t>인터넷용금</t>
    <phoneticPr fontId="1" type="noConversion"/>
  </si>
  <si>
    <t>파리바게트 샌드위치 외</t>
    <phoneticPr fontId="1" type="noConversion"/>
  </si>
  <si>
    <t>회사동료, 커피</t>
    <phoneticPr fontId="1" type="noConversion"/>
  </si>
  <si>
    <t>신도백화점, 코트</t>
    <phoneticPr fontId="1" type="noConversion"/>
  </si>
  <si>
    <t>결제방법</t>
  </si>
  <si>
    <t>(다중 항목)</t>
  </si>
  <si>
    <t>합계 : 지출금액3</t>
  </si>
  <si>
    <t>평균 : 지출금액</t>
  </si>
  <si>
    <t>개수 : 지출금액2</t>
  </si>
  <si>
    <t>쇼핑</t>
  </si>
  <si>
    <t>교육비</t>
  </si>
  <si>
    <t>외식</t>
  </si>
  <si>
    <t>통신비</t>
  </si>
  <si>
    <t>식료품</t>
  </si>
  <si>
    <t>총합계</t>
  </si>
  <si>
    <t>(모두)</t>
  </si>
  <si>
    <t>경조사비</t>
  </si>
  <si>
    <t>생필품</t>
  </si>
  <si>
    <t>기타</t>
  </si>
  <si>
    <t>***</t>
  </si>
  <si>
    <t>동구</t>
  </si>
  <si>
    <t>서구</t>
  </si>
  <si>
    <t>유성구</t>
  </si>
  <si>
    <t>중구</t>
  </si>
  <si>
    <t>지출총금액</t>
  </si>
  <si>
    <t>지출비율</t>
  </si>
  <si>
    <t>사번</t>
    <phoneticPr fontId="1" type="noConversion"/>
  </si>
  <si>
    <t>퇴사일자</t>
    <phoneticPr fontId="1" type="noConversion"/>
  </si>
  <si>
    <t>직급</t>
    <phoneticPr fontId="1" type="noConversion"/>
  </si>
  <si>
    <t>주소</t>
    <phoneticPr fontId="1" type="noConversion"/>
  </si>
  <si>
    <t>인사부</t>
    <phoneticPr fontId="1" type="noConversion"/>
  </si>
  <si>
    <t>사원</t>
    <phoneticPr fontId="1" type="noConversion"/>
  </si>
  <si>
    <t>대전 유성구 노은동 100</t>
    <phoneticPr fontId="1" type="noConversion"/>
  </si>
  <si>
    <t>영업부</t>
    <phoneticPr fontId="1" type="noConversion"/>
  </si>
  <si>
    <t>임영웅</t>
    <phoneticPr fontId="1" type="noConversion"/>
  </si>
  <si>
    <t>대리</t>
    <phoneticPr fontId="1" type="noConversion"/>
  </si>
  <si>
    <t>서울 강남구 역삼동 40</t>
    <phoneticPr fontId="1" type="noConversion"/>
  </si>
  <si>
    <t>홍보부</t>
    <phoneticPr fontId="1" type="noConversion"/>
  </si>
  <si>
    <t>김태희</t>
    <phoneticPr fontId="1" type="noConversion"/>
  </si>
  <si>
    <t>자재부</t>
    <phoneticPr fontId="1" type="noConversion"/>
  </si>
  <si>
    <t>과장</t>
    <phoneticPr fontId="1" type="noConversion"/>
  </si>
  <si>
    <t>인천 남동구 간석 3동 200</t>
  </si>
  <si>
    <t>서울 강남구 역삼동  104-202</t>
  </si>
  <si>
    <t>서울 충무로 2가 303</t>
  </si>
  <si>
    <t>부장</t>
    <phoneticPr fontId="1" type="noConversion"/>
  </si>
  <si>
    <t>인천 남동구 간석 3동 203</t>
  </si>
  <si>
    <t>최성수</t>
  </si>
  <si>
    <t>대전 서구 월평동 39-200</t>
    <phoneticPr fontId="1" type="noConversion"/>
  </si>
  <si>
    <t>차장</t>
    <phoneticPr fontId="1" type="noConversion"/>
  </si>
  <si>
    <t>장윤정</t>
    <phoneticPr fontId="1" type="noConversion"/>
  </si>
  <si>
    <t>대전 유성구반석동 50-1</t>
    <phoneticPr fontId="1" type="noConversion"/>
  </si>
  <si>
    <t>이지연</t>
    <phoneticPr fontId="7" type="noConversion"/>
  </si>
  <si>
    <t>성명</t>
    <phoneticPr fontId="7" type="noConversion"/>
  </si>
  <si>
    <t>주민번호</t>
    <phoneticPr fontId="7" type="noConversion"/>
  </si>
  <si>
    <t>입사일자</t>
    <phoneticPr fontId="7" type="noConversion"/>
  </si>
  <si>
    <t>부서</t>
    <phoneticPr fontId="1" type="noConversion"/>
  </si>
  <si>
    <t>직급</t>
    <phoneticPr fontId="1" type="noConversion"/>
  </si>
  <si>
    <t>주소</t>
    <phoneticPr fontId="1" type="noConversion"/>
  </si>
  <si>
    <t>이지연</t>
    <phoneticPr fontId="7" type="noConversion"/>
  </si>
  <si>
    <t>사원</t>
    <phoneticPr fontId="1" type="noConversion"/>
  </si>
  <si>
    <t>송가인</t>
    <phoneticPr fontId="1" type="noConversion"/>
  </si>
  <si>
    <t>영업부</t>
    <phoneticPr fontId="1" type="noConversion"/>
  </si>
  <si>
    <t>대전 서구 탄방동 20-45</t>
    <phoneticPr fontId="1" type="noConversion"/>
  </si>
  <si>
    <t>기획부</t>
    <phoneticPr fontId="1" type="noConversion"/>
  </si>
  <si>
    <t>정동원</t>
    <phoneticPr fontId="7" type="noConversion"/>
  </si>
  <si>
    <t>충남 금산군 월계면 45</t>
    <phoneticPr fontId="1" type="noConversion"/>
  </si>
  <si>
    <t>과장</t>
    <phoneticPr fontId="1" type="noConversion"/>
  </si>
  <si>
    <t>소지섭</t>
    <phoneticPr fontId="7" type="noConversion"/>
  </si>
  <si>
    <t>총무부</t>
    <phoneticPr fontId="1" type="noConversion"/>
  </si>
  <si>
    <t>한진희</t>
    <phoneticPr fontId="7" type="noConversion"/>
  </si>
  <si>
    <t>김민종</t>
    <phoneticPr fontId="7" type="noConversion"/>
  </si>
  <si>
    <t>인사부</t>
    <phoneticPr fontId="1" type="noConversion"/>
  </si>
  <si>
    <t>이철진</t>
    <phoneticPr fontId="7" type="noConversion"/>
  </si>
  <si>
    <t>대전 대덕구 중리동 501-100</t>
    <phoneticPr fontId="1" type="noConversion"/>
  </si>
  <si>
    <t>홍보부</t>
    <phoneticPr fontId="1" type="noConversion"/>
  </si>
  <si>
    <t>부장</t>
    <phoneticPr fontId="1" type="noConversion"/>
  </si>
  <si>
    <t>인천 중구 신흥동 3가 45-301</t>
    <phoneticPr fontId="1" type="noConversion"/>
  </si>
  <si>
    <t>김사랑</t>
    <phoneticPr fontId="7" type="noConversion"/>
  </si>
  <si>
    <t>자재부</t>
    <phoneticPr fontId="1" type="noConversion"/>
  </si>
  <si>
    <t>충남 보령군 서천면 10-1</t>
    <phoneticPr fontId="1" type="noConversion"/>
  </si>
  <si>
    <t>사원번호</t>
    <phoneticPr fontId="1" type="noConversion"/>
  </si>
  <si>
    <t>경  력 ( 재 직 )  증 명 서</t>
    <phoneticPr fontId="1" type="noConversion"/>
  </si>
  <si>
    <t>성명</t>
    <phoneticPr fontId="1" type="noConversion"/>
  </si>
  <si>
    <t>주민등록번호</t>
    <phoneticPr fontId="1" type="noConversion"/>
  </si>
  <si>
    <t>부서</t>
    <phoneticPr fontId="1" type="noConversion"/>
  </si>
  <si>
    <t>재직</t>
    <phoneticPr fontId="1" type="noConversion"/>
  </si>
  <si>
    <t>부터</t>
    <phoneticPr fontId="1" type="noConversion"/>
  </si>
  <si>
    <t>기간</t>
    <phoneticPr fontId="1" type="noConversion"/>
  </si>
  <si>
    <t>까지</t>
    <phoneticPr fontId="1" type="noConversion"/>
  </si>
  <si>
    <t>상기인의 재직사항이 위와 같음을 증명합니다.</t>
    <phoneticPr fontId="1" type="noConversion"/>
  </si>
  <si>
    <t>용도 : 경력 확인용</t>
    <phoneticPr fontId="1" type="noConversion"/>
  </si>
  <si>
    <t>오늘날짜</t>
    <phoneticPr fontId="1" type="noConversion"/>
  </si>
  <si>
    <t>주소 :</t>
    <phoneticPr fontId="1" type="noConversion"/>
  </si>
  <si>
    <t>대전광역시 유성구 동서대로 125</t>
    <phoneticPr fontId="1" type="noConversion"/>
  </si>
  <si>
    <t>상호 :</t>
    <phoneticPr fontId="1" type="noConversion"/>
  </si>
  <si>
    <t>한밭상사</t>
    <phoneticPr fontId="1" type="noConversion"/>
  </si>
  <si>
    <t>대표 :</t>
    <phoneticPr fontId="1" type="noConversion"/>
  </si>
  <si>
    <t>홍길동                        (인)</t>
    <phoneticPr fontId="1" type="noConversion"/>
  </si>
  <si>
    <t>품명</t>
    <phoneticPr fontId="1" type="noConversion"/>
  </si>
  <si>
    <t>할인율</t>
    <phoneticPr fontId="1" type="noConversion"/>
  </si>
  <si>
    <t>매출단가</t>
    <phoneticPr fontId="1" type="noConversion"/>
  </si>
  <si>
    <t>마우스</t>
    <phoneticPr fontId="1" type="noConversion"/>
  </si>
  <si>
    <t>키보드</t>
    <phoneticPr fontId="1" type="noConversion"/>
  </si>
  <si>
    <t>외장하드</t>
    <phoneticPr fontId="1" type="noConversion"/>
  </si>
  <si>
    <t>스피커</t>
    <phoneticPr fontId="1" type="noConversion"/>
  </si>
  <si>
    <t>헤드셋</t>
    <phoneticPr fontId="1" type="noConversion"/>
  </si>
  <si>
    <t>USB</t>
    <phoneticPr fontId="1" type="noConversion"/>
  </si>
  <si>
    <t>성별</t>
    <phoneticPr fontId="1" type="noConversion"/>
  </si>
  <si>
    <t>교통비</t>
    <phoneticPr fontId="1" type="noConversion"/>
  </si>
  <si>
    <t>수량</t>
    <phoneticPr fontId="1" type="noConversion"/>
  </si>
  <si>
    <t>매출금액</t>
    <phoneticPr fontId="1" type="noConversion"/>
  </si>
  <si>
    <t>상품 코드 테이블</t>
    <phoneticPr fontId="1" type="noConversion"/>
  </si>
  <si>
    <t>프린터</t>
    <phoneticPr fontId="1" type="noConversion"/>
  </si>
  <si>
    <t>마우스</t>
    <phoneticPr fontId="1" type="noConversion"/>
  </si>
  <si>
    <t>품명</t>
    <phoneticPr fontId="1" type="noConversion"/>
  </si>
  <si>
    <t>모니터</t>
    <phoneticPr fontId="1" type="noConversion"/>
  </si>
  <si>
    <t>키보드</t>
    <phoneticPr fontId="1" type="noConversion"/>
  </si>
  <si>
    <t>스피커</t>
    <phoneticPr fontId="1" type="noConversion"/>
  </si>
  <si>
    <t>외장하드</t>
    <phoneticPr fontId="1" type="noConversion"/>
  </si>
  <si>
    <t>모니터</t>
    <phoneticPr fontId="1" type="noConversion"/>
  </si>
  <si>
    <t>웹캠</t>
    <phoneticPr fontId="1" type="noConversion"/>
  </si>
  <si>
    <t>마이크</t>
    <phoneticPr fontId="1" type="noConversion"/>
  </si>
  <si>
    <t>USB</t>
    <phoneticPr fontId="1" type="noConversion"/>
  </si>
  <si>
    <t>웹캠</t>
    <phoneticPr fontId="1" type="noConversion"/>
  </si>
  <si>
    <t>할인율 테이블</t>
    <phoneticPr fontId="1" type="noConversion"/>
  </si>
  <si>
    <t>할인율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</si>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</sst>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hh:mm"/>
    <numFmt numFmtId="177" formatCode="hh:mm\ &quot;오&quot;&quot;전&quot;\/&quot;오&quot;&quot;후&quot;"/>
    <numFmt numFmtId="178" formatCode="\ h:mm\ [$-71]\ AM/PM"/>
    <numFmt numFmtId="179" formatCode="#,##0&quot;원&quot;"/>
    <numFmt numFmtId="180" formatCode="000000\-0000000"/>
    <numFmt numFmtId="181" formatCode="&quot;재&quot;&quot;직&quot;&quot;기&quot;&quot;간&quot;\ \:\ General\ &quot;년&quot;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2" fillId="0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  <xf numFmtId="0" fontId="4" fillId="0" borderId="17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5" xfId="0" applyFont="1" applyFill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1" fontId="0" fillId="0" borderId="1" xfId="1" applyFont="1" applyBorder="1" applyAlignment="1">
      <alignment horizontal="right" vertical="center"/>
    </xf>
    <xf numFmtId="41" fontId="4" fillId="0" borderId="1" xfId="1" applyFont="1" applyBorder="1" applyAlignment="1">
      <alignment horizontal="right" vertical="center"/>
    </xf>
    <xf numFmtId="41" fontId="4" fillId="0" borderId="16" xfId="1" applyFont="1" applyBorder="1" applyAlignment="1">
      <alignment horizontal="right" vertical="center"/>
    </xf>
    <xf numFmtId="176" fontId="0" fillId="0" borderId="1" xfId="0" applyNumberFormat="1" applyFont="1" applyBorder="1" applyAlignment="1">
      <alignment horizontal="center" vertical="center"/>
    </xf>
    <xf numFmtId="41" fontId="0" fillId="0" borderId="1" xfId="1" applyNumberFormat="1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6" fontId="0" fillId="0" borderId="17" xfId="0" applyNumberFormat="1" applyFont="1" applyBorder="1" applyAlignment="1">
      <alignment horizontal="center" vertical="center"/>
    </xf>
    <xf numFmtId="41" fontId="0" fillId="0" borderId="17" xfId="1" applyNumberFormat="1" applyFont="1" applyBorder="1" applyAlignment="1">
      <alignment horizontal="right" vertical="center"/>
    </xf>
    <xf numFmtId="176" fontId="4" fillId="0" borderId="17" xfId="0" applyNumberFormat="1" applyFont="1" applyBorder="1" applyAlignment="1">
      <alignment horizontal="center" vertical="center"/>
    </xf>
    <xf numFmtId="41" fontId="4" fillId="0" borderId="17" xfId="1" applyNumberFormat="1" applyFont="1" applyBorder="1" applyAlignment="1">
      <alignment horizontal="right" vertical="center"/>
    </xf>
    <xf numFmtId="14" fontId="4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29" xfId="0" applyBorder="1">
      <alignment vertical="center"/>
    </xf>
    <xf numFmtId="0" fontId="0" fillId="5" borderId="1" xfId="0" applyFill="1" applyBorder="1" applyAlignment="1">
      <alignment horizontal="distributed" vertical="center" justifyLastLine="1"/>
    </xf>
    <xf numFmtId="0" fontId="0" fillId="0" borderId="1" xfId="0" applyBorder="1" applyAlignment="1">
      <alignment horizontal="left" vertical="center" indent="1"/>
    </xf>
    <xf numFmtId="0" fontId="0" fillId="5" borderId="1" xfId="0" applyFill="1" applyBorder="1" applyAlignment="1">
      <alignment horizontal="distributed" vertical="center" wrapText="1" justifyLastLine="1"/>
    </xf>
    <xf numFmtId="180" fontId="0" fillId="0" borderId="1" xfId="0" applyNumberFormat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5" borderId="16" xfId="0" applyFill="1" applyBorder="1" applyAlignment="1">
      <alignment horizontal="distributed" vertical="center" justifyLastLine="1"/>
    </xf>
    <xf numFmtId="31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3" xfId="0" applyFill="1" applyBorder="1" applyAlignment="1">
      <alignment horizontal="distributed" vertical="center" justifyLastLine="1"/>
    </xf>
    <xf numFmtId="31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31" fontId="0" fillId="0" borderId="28" xfId="0" applyNumberFormat="1" applyBorder="1" applyAlignment="1">
      <alignment vertical="center"/>
    </xf>
    <xf numFmtId="31" fontId="0" fillId="0" borderId="29" xfId="0" applyNumberFormat="1" applyBorder="1" applyAlignment="1">
      <alignment vertical="center"/>
    </xf>
    <xf numFmtId="0" fontId="0" fillId="0" borderId="0" xfId="0" applyBorder="1" applyAlignment="1">
      <alignment horizontal="right" vertical="center"/>
    </xf>
    <xf numFmtId="9" fontId="2" fillId="2" borderId="1" xfId="2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left" vertical="center"/>
    </xf>
    <xf numFmtId="41" fontId="4" fillId="0" borderId="1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80" fontId="4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181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12" fillId="0" borderId="1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1" fontId="13" fillId="0" borderId="0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80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76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3854738745892063E-2"/>
          <c:y val="4.6801872074882997E-2"/>
          <c:w val="0.88373629766867379"/>
          <c:h val="0.79837114744432292"/>
        </c:manualLayout>
      </c:layout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0-5B4D-472D-96FD-F3A1944E658F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01-5B4D-472D-96FD-F3A1944E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0"/>
        <c:axId val="61485855"/>
        <c:axId val="61488351"/>
      </c:barChart>
      <c:catAx>
        <c:axId val="614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8351"/>
        <c:crosses val="autoZero"/>
        <c:auto val="1"/>
        <c:lblAlgn val="ctr"/>
        <c:lblOffset val="100"/>
        <c:noMultiLvlLbl val="0"/>
      </c:catAx>
      <c:valAx>
        <c:axId val="61488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48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F95-4FAA-BE75-6293AE537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1000000</c:v>
              </c:pt>
              <c:pt idx="1">
                <c:v>300000</c:v>
              </c:pt>
              <c:pt idx="2">
                <c:v>160000</c:v>
              </c:pt>
              <c:pt idx="3">
                <c:v>117000</c:v>
              </c:pt>
              <c:pt idx="4">
                <c:v>80000</c:v>
              </c:pt>
              <c:pt idx="5">
                <c:v>55000</c:v>
              </c:pt>
              <c:pt idx="6">
                <c:v>55000</c:v>
              </c:pt>
            </c:numLit>
          </c:val>
          <c:extLst>
            <c:ext xmlns:c16="http://schemas.microsoft.com/office/drawing/2014/chart" uri="{C3380CC4-5D6E-409C-BE32-E72D297353CC}">
              <c16:uniqueId val="{0000000E-3F95-4FAA-BE75-6293AE537DED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3F95-4FAA-BE75-6293AE537D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3F95-4FAA-BE75-6293AE537D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3F95-4FAA-BE75-6293AE537D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3F95-4FAA-BE75-6293AE537D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3F95-4FAA-BE75-6293AE537DE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3F95-4FAA-BE75-6293AE537DE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3F95-4FAA-BE75-6293AE537DED}"/>
              </c:ext>
            </c:extLst>
          </c:dPt>
          <c:cat>
            <c:strLit>
              <c:ptCount val="7"/>
              <c:pt idx="0">
                <c:v>쇼핑</c:v>
              </c:pt>
              <c:pt idx="1">
                <c:v>경조사비</c:v>
              </c:pt>
              <c:pt idx="2">
                <c:v>통신비</c:v>
              </c:pt>
              <c:pt idx="3">
                <c:v>외식</c:v>
              </c:pt>
              <c:pt idx="4">
                <c:v>생필품</c:v>
              </c:pt>
              <c:pt idx="5">
                <c:v>교육비</c:v>
              </c:pt>
              <c:pt idx="6">
                <c:v>식료품</c:v>
              </c:pt>
            </c:strLit>
          </c:cat>
          <c:val>
            <c:numLit>
              <c:formatCode>General</c:formatCode>
              <c:ptCount val="7"/>
              <c:pt idx="0">
                <c:v>0.56593095642331637</c:v>
              </c:pt>
              <c:pt idx="1">
                <c:v>0.1697792869269949</c:v>
              </c:pt>
              <c:pt idx="2">
                <c:v>9.0548953027730611E-2</c:v>
              </c:pt>
              <c:pt idx="3">
                <c:v>6.6213921901528014E-2</c:v>
              </c:pt>
              <c:pt idx="4">
                <c:v>4.5274476513865305E-2</c:v>
              </c:pt>
              <c:pt idx="5">
                <c:v>3.1126202603282398E-2</c:v>
              </c:pt>
              <c:pt idx="6">
                <c:v>3.1126202603282398E-2</c:v>
              </c:pt>
            </c:numLit>
          </c:val>
          <c:extLst>
            <c:ext xmlns:c16="http://schemas.microsoft.com/office/drawing/2014/chart" uri="{C3380CC4-5D6E-409C-BE32-E72D297353CC}">
              <c16:uniqueId val="{0000001D-3F95-4FAA-BE75-6293AE537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지출총금액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0-0C3D-4175-B22A-0456E8E94E89}"/>
            </c:ext>
          </c:extLst>
        </c:ser>
        <c:ser>
          <c:idx val="1"/>
          <c:order val="1"/>
          <c:tx>
            <c:v>지출비율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01-0C3D-4175-B22A-0456E8E9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53"/>
        <c:axId val="59864959"/>
        <c:axId val="59862879"/>
      </c:barChart>
      <c:catAx>
        <c:axId val="598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2879"/>
        <c:crosses val="autoZero"/>
        <c:auto val="1"/>
        <c:lblAlgn val="ctr"/>
        <c:lblOffset val="100"/>
        <c:noMultiLvlLbl val="0"/>
      </c:catAx>
      <c:valAx>
        <c:axId val="5986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051276735683076E-2"/>
          <c:y val="9.8249219663202783E-2"/>
          <c:w val="0.93888888888888888"/>
          <c:h val="0.89814814814814814"/>
        </c:manualLayout>
      </c:layout>
      <c:pie3DChart>
        <c:varyColors val="1"/>
        <c:ser>
          <c:idx val="0"/>
          <c:order val="0"/>
          <c:tx>
            <c:v>지출총금액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DE-476D-8754-4DBD88F77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1260000</c:v>
              </c:pt>
              <c:pt idx="1">
                <c:v>190000</c:v>
              </c:pt>
              <c:pt idx="2">
                <c:v>137000</c:v>
              </c:pt>
              <c:pt idx="3">
                <c:v>130000</c:v>
              </c:pt>
              <c:pt idx="4">
                <c:v>50000</c:v>
              </c:pt>
            </c:numLit>
          </c:val>
          <c:extLst>
            <c:ext xmlns:c16="http://schemas.microsoft.com/office/drawing/2014/chart" uri="{C3380CC4-5D6E-409C-BE32-E72D297353CC}">
              <c16:uniqueId val="{0000000A-83DE-476D-8754-4DBD88F7741E}"/>
            </c:ext>
          </c:extLst>
        </c:ser>
        <c:ser>
          <c:idx val="1"/>
          <c:order val="1"/>
          <c:tx>
            <c:v>지출비율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83DE-476D-8754-4DBD88F774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3DE-476D-8754-4DBD88F774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3DE-476D-8754-4DBD88F774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3DE-476D-8754-4DBD88F774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3DE-476D-8754-4DBD88F7741E}"/>
              </c:ext>
            </c:extLst>
          </c:dPt>
          <c:cat>
            <c:strLit>
              <c:ptCount val="5"/>
              <c:pt idx="0">
                <c:v>서구</c:v>
              </c:pt>
              <c:pt idx="1">
                <c:v>유성구</c:v>
              </c:pt>
              <c:pt idx="2">
                <c:v>중구</c:v>
              </c:pt>
              <c:pt idx="3">
                <c:v>기타</c:v>
              </c:pt>
              <c:pt idx="4">
                <c:v>동구</c:v>
              </c:pt>
            </c:strLit>
          </c:cat>
          <c:val>
            <c:numLit>
              <c:formatCode>General</c:formatCode>
              <c:ptCount val="5"/>
              <c:pt idx="0">
                <c:v>0.71307300509337856</c:v>
              </c:pt>
              <c:pt idx="1">
                <c:v>0.10752688172043011</c:v>
              </c:pt>
              <c:pt idx="2">
                <c:v>7.7532541029994337E-2</c:v>
              </c:pt>
              <c:pt idx="3">
                <c:v>7.3571024335031127E-2</c:v>
              </c:pt>
              <c:pt idx="4">
                <c:v>2.8296547821165818E-2</c:v>
              </c:pt>
            </c:numLit>
          </c:val>
          <c:extLst>
            <c:ext xmlns:c16="http://schemas.microsoft.com/office/drawing/2014/chart" uri="{C3380CC4-5D6E-409C-BE32-E72D297353CC}">
              <c16:uniqueId val="{00000015-83DE-476D-8754-4DBD88F7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577215</xdr:colOff>
      <xdr:row>1</xdr:row>
      <xdr:rowOff>120014</xdr:rowOff>
    </xdr:from>
    <xdr:to>
      <xdr:col>18</xdr:col>
      <xdr:colOff>47625</xdr:colOff>
      <xdr:row>29</xdr:row>
      <xdr:rowOff>114300</xdr:rowOff>
    </xdr:to>
    <xdr:sp macro="" textlink="">
      <xdr:nvSpPr>
        <xdr:cNvPr id="2" name="TextBox 1"/>
        <xdr:cNvSpPr txBox="1"/>
      </xdr:nvSpPr>
      <xdr:spPr>
        <a:xfrm>
          <a:off x="10235565" y="405764"/>
          <a:ext cx="4956810" cy="58616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 #,##0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셀표시형식 변경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숫자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#,##0 (0=&gt;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유효하지 않은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까지 표시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문자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@</a:t>
          </a:r>
        </a:p>
        <a:p>
          <a:pPr eaLnBrk="1" fontAlgn="auto" latinLnBrk="0" hangingPunct="1"/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 입력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날짜입력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;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시간입력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Ctrl + Shift + ;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주소참조방식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주소변환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F4,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기호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상대주소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유동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절대주소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행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열이 모두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혼합주소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행이나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한쪽만 고정</a:t>
          </a: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1553524</xdr:colOff>
      <xdr:row>14</xdr:row>
      <xdr:rowOff>441961</xdr:rowOff>
    </xdr:from>
    <xdr:to>
      <xdr:col>3</xdr:col>
      <xdr:colOff>372759</xdr:colOff>
      <xdr:row>16</xdr:row>
      <xdr:rowOff>118111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5574" y="6852286"/>
          <a:ext cx="628985" cy="628650"/>
        </a:xfrm>
        <a:prstGeom prst="rect">
          <a:avLst/>
        </a:prstGeom>
      </xdr:spPr>
    </xdr:pic>
    <xdr:clientData/>
  </xdr:twoCellAnchor>
  <xdr:twoCellAnchor>
    <xdr:from>
      <xdr:col>6</xdr:col>
      <xdr:colOff>110490</xdr:colOff>
      <xdr:row>2</xdr:row>
      <xdr:rowOff>30480</xdr:rowOff>
    </xdr:from>
    <xdr:to>
      <xdr:col>12</xdr:col>
      <xdr:colOff>521970</xdr:colOff>
      <xdr:row>10</xdr:row>
      <xdr:rowOff>0</xdr:rowOff>
    </xdr:to>
    <xdr:sp macro="" textlink="">
      <xdr:nvSpPr>
        <xdr:cNvPr id="3" name="TextBox 2"/>
        <xdr:cNvSpPr txBox="1"/>
      </xdr:nvSpPr>
      <xdr:spPr>
        <a:xfrm>
          <a:off x="6111240" y="468630"/>
          <a:ext cx="4526280" cy="24079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IF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조건식에 따라 다른 결과값 나타내기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=IF(VLOOKUP(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,5,0)&lt;&gt;"",VLOOKUP(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사원번호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,5,0),TODAY())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TODYA() 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오늘날짜 입력하기</a:t>
          </a:r>
          <a:endParaRPr lang="ko-KR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=TODAY()</a:t>
          </a:r>
        </a:p>
      </xdr:txBody>
    </xdr:sp>
    <xdr:clientData/>
  </xdr:twoCellAnchor>
  <xdr:twoCellAnchor>
    <xdr:from>
      <xdr:col>12</xdr:col>
      <xdr:colOff>603885</xdr:colOff>
      <xdr:row>1</xdr:row>
      <xdr:rowOff>36195</xdr:rowOff>
    </xdr:from>
    <xdr:to>
      <xdr:col>19</xdr:col>
      <xdr:colOff>314325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719435" y="255270"/>
          <a:ext cx="4834890" cy="29641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DATEDIF </a:t>
          </a: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함수를 이용해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경력기간 산출하기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4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DATEDIF(C7,C8,"Y")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년 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 &amp; DATEDIF(C7,C8,"YM") &amp;"</a:t>
          </a:r>
          <a:r>
            <a:rPr lang="ko-KR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개월 재직</a:t>
          </a:r>
          <a:r>
            <a:rPr lang="en-US" altLang="ko-KR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</a:t>
          </a:r>
          <a:endParaRPr lang="ko-KR" altLang="ko-KR">
            <a:solidFill>
              <a:srgbClr val="FF0000"/>
            </a:solidFill>
            <a:effectLst/>
          </a:endParaRPr>
        </a:p>
        <a:p>
          <a:pPr fontAlgn="base" latinLnBrk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"Y" -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연도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"M"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전체 개월 수</a:t>
          </a:r>
        </a:p>
        <a:p>
          <a:pPr fontAlgn="base" latinLnBrk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"D" -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기간에 포함된 날짜 수</a:t>
          </a:r>
        </a:p>
        <a:p>
          <a:pPr fontAlgn="base" latinLnBrk="1"/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"MD" -start_date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bg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두 날짜의 월과 연도는 무시</a:t>
          </a:r>
          <a:endParaRPr lang="en-US" altLang="ko-KR" sz="1100">
            <a:solidFill>
              <a:schemeClr val="bg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"YM"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개월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일과 연도는 무시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ase" latinLnBrk="1"/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"YD" -start_date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end_date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날짜 차이</a:t>
          </a:r>
          <a:r>
            <a:rPr lang="en-US" altLang="ko-K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두 날짜의 연도는 무시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  <xdr:twoCellAnchor>
    <xdr:from>
      <xdr:col>6</xdr:col>
      <xdr:colOff>100964</xdr:colOff>
      <xdr:row>10</xdr:row>
      <xdr:rowOff>133350</xdr:rowOff>
    </xdr:from>
    <xdr:to>
      <xdr:col>16</xdr:col>
      <xdr:colOff>19049</xdr:colOff>
      <xdr:row>18</xdr:row>
      <xdr:rowOff>95250</xdr:rowOff>
    </xdr:to>
    <xdr:sp macro="" textlink="">
      <xdr:nvSpPr>
        <xdr:cNvPr id="5" name="TextBox 4"/>
        <xdr:cNvSpPr txBox="1"/>
      </xdr:nvSpPr>
      <xdr:spPr>
        <a:xfrm>
          <a:off x="6101714" y="3009900"/>
          <a:ext cx="6776085" cy="3276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VLOOKUP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함수를 이용해 경력증명서 완성하기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1.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성명 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!A4:J16,2,0)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2.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주민등록번호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!A4:J16,3,0)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3.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부서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!A4:J16,6,0)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4.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직급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!A4:J16,7,0)</a:t>
          </a:r>
          <a:endParaRPr lang="en-US" altLang="ko-KR" sz="1200" b="1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5.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재직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!A4:J16,4,0)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!A4:J16,5,0)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200" b="1">
              <a:solidFill>
                <a:srgbClr val="FF0000"/>
              </a:solidFill>
              <a:effectLst/>
            </a:rPr>
            <a:t>6. </a:t>
          </a:r>
          <a:r>
            <a:rPr lang="ko-KR" altLang="en-US" sz="1200" b="1">
              <a:solidFill>
                <a:srgbClr val="FF0000"/>
              </a:solidFill>
              <a:effectLst/>
            </a:rPr>
            <a:t>경력 </a:t>
          </a:r>
          <a:r>
            <a:rPr lang="en-US" altLang="ko-KR" sz="1200" b="1">
              <a:solidFill>
                <a:srgbClr val="FF0000"/>
              </a:solidFill>
              <a:effectLst/>
            </a:rPr>
            <a:t>: </a:t>
          </a:r>
          <a:r>
            <a:rPr lang="en-US" altLang="ko-KR" sz="1200">
              <a:effectLst/>
            </a:rPr>
            <a:t>=IF(C9="-",DATEDIF(C8,TODAY(),"Y"),DATEDIF(C8,C9,"Y"))</a:t>
          </a:r>
        </a:p>
        <a:p>
          <a:pPr eaLnBrk="1" fontAlgn="auto" latinLnBrk="0" hangingPunct="1"/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7. </a:t>
          </a:r>
          <a:r>
            <a:rPr lang="ko-KR" altLang="en-US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주소 </a:t>
          </a:r>
          <a:r>
            <a:rPr lang="en-US" altLang="ko-KR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: 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=VLOOKUP(C2,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인사기록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!A4:J16,8,0)</a:t>
          </a:r>
          <a:endParaRPr lang="ko-KR" altLang="ko-KR" sz="1200">
            <a:effectLst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640080</xdr:colOff>
      <xdr:row>11</xdr:row>
      <xdr:rowOff>371475</xdr:rowOff>
    </xdr:from>
    <xdr:to>
      <xdr:col>25</xdr:col>
      <xdr:colOff>53340</xdr:colOff>
      <xdr:row>18</xdr:row>
      <xdr:rowOff>203835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630" y="3467100"/>
          <a:ext cx="8652510" cy="292798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137160</xdr:rowOff>
    </xdr:from>
    <xdr:to>
      <xdr:col>21</xdr:col>
      <xdr:colOff>502920</xdr:colOff>
      <xdr:row>23</xdr:row>
      <xdr:rowOff>60960</xdr:rowOff>
    </xdr:to>
    <xdr:sp macro="" textlink="">
      <xdr:nvSpPr>
        <xdr:cNvPr id="2" name="TextBox 1"/>
        <xdr:cNvSpPr txBox="1"/>
      </xdr:nvSpPr>
      <xdr:spPr>
        <a:xfrm>
          <a:off x="9399270" y="590550"/>
          <a:ext cx="4526280" cy="4533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1. [</a:t>
          </a:r>
          <a:r>
            <a:rPr lang="ko-KR" altLang="en-US" sz="1600"/>
            <a:t>날짜</a:t>
          </a:r>
          <a:r>
            <a:rPr lang="en-US" altLang="ko-KR" sz="1600"/>
            <a:t>]</a:t>
          </a:r>
          <a:r>
            <a:rPr lang="ko-KR" altLang="en-US" sz="1600"/>
            <a:t> 는 </a:t>
          </a:r>
          <a:r>
            <a:rPr lang="en-US" altLang="ko-KR" sz="1600"/>
            <a:t>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/>
            <a:t>03</a:t>
          </a:r>
          <a:r>
            <a:rPr lang="ko-KR" altLang="en-US" sz="1600"/>
            <a:t>월 </a:t>
          </a:r>
          <a:r>
            <a:rPr lang="en-US" altLang="ko-KR" sz="1600"/>
            <a:t>10</a:t>
          </a:r>
          <a:r>
            <a:rPr lang="ko-KR" altLang="en-US" sz="1600"/>
            <a:t>일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/>
            <a:t>2. [</a:t>
          </a:r>
          <a:r>
            <a:rPr lang="ko-KR" altLang="en-US" sz="1600"/>
            <a:t>지출지역</a:t>
          </a:r>
          <a:r>
            <a:rPr lang="en-US" altLang="ko-KR" sz="1600"/>
            <a:t>]</a:t>
          </a:r>
          <a:r>
            <a:rPr lang="ko-KR" altLang="en-US" sz="1600"/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600">
            <a:effectLst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eaLnBrk="1" fontAlgn="auto" latinLnBrk="0" hangingPunct="1"/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[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 sz="16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6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0</xdr:row>
      <xdr:rowOff>129539</xdr:rowOff>
    </xdr:from>
    <xdr:to>
      <xdr:col>20</xdr:col>
      <xdr:colOff>224790</xdr:colOff>
      <xdr:row>31</xdr:row>
      <xdr:rowOff>180974</xdr:rowOff>
    </xdr:to>
    <xdr:sp macro="" textlink="">
      <xdr:nvSpPr>
        <xdr:cNvPr id="2" name="TextBox 1"/>
        <xdr:cNvSpPr txBox="1"/>
      </xdr:nvSpPr>
      <xdr:spPr>
        <a:xfrm>
          <a:off x="9063990" y="129539"/>
          <a:ext cx="6715125" cy="662368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1">
              <a:sym typeface="Wingdings" panose="05000000000000000000" pitchFamily="2" charset="2"/>
            </a:rPr>
            <a:t></a:t>
          </a:r>
          <a:r>
            <a:rPr lang="ko-KR" altLang="en-US" sz="1200" b="1"/>
            <a:t>셀서식변경</a:t>
          </a:r>
          <a:endParaRPr lang="en-US" altLang="ko-KR" sz="12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[A1:H1]</a:t>
          </a:r>
          <a:r>
            <a:rPr lang="en-US" altLang="ko-KR" sz="1100" baseline="0"/>
            <a:t> </a:t>
          </a:r>
          <a:r>
            <a:rPr lang="ko-KR" altLang="en-US" sz="1100" baseline="0"/>
            <a:t>영역을 </a:t>
          </a:r>
          <a:r>
            <a:rPr lang="en-US" altLang="ko-KR" sz="1100" baseline="0"/>
            <a:t>'</a:t>
          </a:r>
          <a:r>
            <a:rPr lang="ko-KR" altLang="en-US" sz="1100" baseline="0"/>
            <a:t>병합하고 가운데맞춤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[A3:H22]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영역에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모든테두리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적용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/>
            <a:t>3. </a:t>
          </a:r>
          <a:r>
            <a:rPr lang="ko-KR" altLang="en-US" sz="1100" baseline="0"/>
            <a:t>문자</a:t>
          </a:r>
          <a:r>
            <a:rPr lang="en-US" altLang="ko-KR" sz="1100" baseline="0"/>
            <a:t>, </a:t>
          </a:r>
          <a:r>
            <a:rPr lang="ko-KR" altLang="en-US" sz="1100" baseline="0"/>
            <a:t>날짜</a:t>
          </a:r>
          <a:r>
            <a:rPr lang="en-US" altLang="ko-KR" sz="1100" baseline="0"/>
            <a:t>, </a:t>
          </a:r>
          <a:r>
            <a:rPr lang="ko-KR" altLang="en-US" sz="1100" baseline="0"/>
            <a:t>시간은 </a:t>
          </a:r>
          <a:r>
            <a:rPr lang="en-US" altLang="ko-KR" sz="1100" baseline="0"/>
            <a:t>'</a:t>
          </a:r>
          <a:r>
            <a:rPr lang="ko-KR" altLang="en-US" sz="1100" baseline="0"/>
            <a:t>가운데정렬</a:t>
          </a:r>
          <a:r>
            <a:rPr lang="en-US" altLang="ko-KR" sz="1100" baseline="0"/>
            <a:t>', </a:t>
          </a:r>
          <a:r>
            <a:rPr lang="ko-KR" altLang="en-US" sz="1100" baseline="0"/>
            <a:t>숫자는 </a:t>
          </a:r>
          <a:r>
            <a:rPr lang="en-US" altLang="ko-KR" sz="1100" baseline="0"/>
            <a:t>'</a:t>
          </a:r>
          <a:r>
            <a:rPr lang="ko-KR" altLang="en-US" sz="1100" baseline="0"/>
            <a:t>우측정렬</a:t>
          </a:r>
          <a:r>
            <a:rPr lang="en-US" altLang="ko-KR" sz="1100" baseline="0"/>
            <a:t>' </a:t>
          </a:r>
          <a:r>
            <a:rPr lang="ko-KR" altLang="en-US" sz="1100" baseline="0"/>
            <a:t>적용</a:t>
          </a:r>
          <a:endParaRPr lang="en-US" altLang="ko-K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2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200" b="1">
              <a:solidFill>
                <a:schemeClr val="dk1"/>
              </a:solidFill>
              <a:latin typeface="+mn-lt"/>
              <a:ea typeface="+mn-ea"/>
              <a:cs typeface="+mn-cs"/>
            </a:rPr>
            <a:t>셀표시형식 변경</a:t>
          </a:r>
          <a:endParaRPr lang="en-US" altLang="ko-KR" sz="12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1. [</a:t>
          </a:r>
          <a:r>
            <a:rPr lang="ko-KR" altLang="en-US" sz="1100"/>
            <a:t>날짜</a:t>
          </a:r>
          <a:r>
            <a:rPr lang="en-US" altLang="ko-KR" sz="1100"/>
            <a:t>]</a:t>
          </a:r>
          <a:r>
            <a:rPr lang="ko-KR" altLang="en-US" sz="1100"/>
            <a:t> 는 </a:t>
          </a:r>
          <a:r>
            <a:rPr lang="en-US" altLang="ko-KR" sz="1100"/>
            <a:t>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/>
            <a:t>03</a:t>
          </a:r>
          <a:r>
            <a:rPr lang="ko-KR" altLang="en-US" sz="1100"/>
            <a:t>월 </a:t>
          </a:r>
          <a:r>
            <a:rPr lang="en-US" altLang="ko-KR" sz="1100"/>
            <a:t>10</a:t>
          </a:r>
          <a:r>
            <a:rPr lang="ko-KR" altLang="en-US" sz="1100"/>
            <a:t>일</a:t>
          </a:r>
          <a:r>
            <a:rPr lang="en-US" altLang="ko-KR" sz="1100"/>
            <a:t>) =&gt; MM</a:t>
          </a:r>
          <a:r>
            <a:rPr lang="ko-KR" altLang="en-US" sz="1100"/>
            <a:t>월 </a:t>
          </a:r>
          <a:r>
            <a:rPr lang="en-US" altLang="ko-KR" sz="1100"/>
            <a:t>DD</a:t>
          </a:r>
          <a:r>
            <a:rPr lang="ko-KR" altLang="en-US" sz="1100"/>
            <a:t>일</a:t>
          </a:r>
          <a:endParaRPr lang="en-US" altLang="ko-KR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/>
            <a:t>2. [</a:t>
          </a:r>
          <a:r>
            <a:rPr lang="ko-KR" altLang="en-US" sz="1100"/>
            <a:t>지출지역</a:t>
          </a:r>
          <a:r>
            <a:rPr lang="en-US" altLang="ko-KR" sz="1100"/>
            <a:t>]</a:t>
          </a:r>
          <a:r>
            <a:rPr lang="ko-KR" altLang="en-US" sz="1100"/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 유성구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=&gt;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@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 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:30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PM) =&gt; HH:MM 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오전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오후 표시는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=&gt; [$-ko-KR]AM/PM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[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지출금액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예와 같이 표시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예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30,000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서식복사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시트의 서식을 복사하여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 시트에 적용할 것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eaLnBrk="1" fontAlgn="auto" latinLnBrk="0" hangingPunct="1"/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검색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)/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문자열 찾아 다른 문자열로 치환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바꾸기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년을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년으로 일괄 변경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유효성 검사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J2:J9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L2:L8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[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은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N2:N7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영역을 유효성 검사 목록으로 제한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메모삽입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함수식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-SUMIF :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조건을 충족하는 셀들의 합계</a:t>
          </a: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-AVERAGEIF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: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조건을 충족하는 셀들의 </a:t>
          </a:r>
          <a:r>
            <a:rPr lang="ko-KR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1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</xdr:colOff>
      <xdr:row>3</xdr:row>
      <xdr:rowOff>0</xdr:rowOff>
    </xdr:from>
    <xdr:to>
      <xdr:col>19</xdr:col>
      <xdr:colOff>274320</xdr:colOff>
      <xdr:row>28</xdr:row>
      <xdr:rowOff>24765</xdr:rowOff>
    </xdr:to>
    <xdr:sp macro="" textlink="">
      <xdr:nvSpPr>
        <xdr:cNvPr id="2" name="TextBox 1"/>
        <xdr:cNvSpPr txBox="1"/>
      </xdr:nvSpPr>
      <xdr:spPr>
        <a:xfrm>
          <a:off x="10098405" y="866775"/>
          <a:ext cx="5577840" cy="52635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서식 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en-US" altLang="ko-KR" sz="1600" baseline="0"/>
            <a:t> </a:t>
          </a:r>
          <a:r>
            <a:rPr lang="ko-KR" altLang="en-US" sz="1600" baseline="0"/>
            <a:t>표로 전환하면 </a:t>
          </a:r>
          <a:r>
            <a:rPr lang="ko-KR" altLang="en-US" sz="1600"/>
            <a:t>관련 데이터 그룹을 더욱 쉽게 관리하고 분석할 수 있음</a:t>
          </a:r>
          <a:r>
            <a:rPr lang="en-US" altLang="ko-KR" sz="1600"/>
            <a:t>(</a:t>
          </a:r>
          <a:r>
            <a:rPr lang="ko-KR" altLang="en-US" sz="1600"/>
            <a:t>범위해제 가능</a:t>
          </a:r>
          <a:r>
            <a:rPr lang="en-US" altLang="ko-KR" sz="1600"/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[A1:H1]</a:t>
          </a:r>
          <a:r>
            <a:rPr lang="en-US" altLang="ko-KR" sz="1200" baseline="0"/>
            <a:t> </a:t>
          </a:r>
          <a:r>
            <a:rPr lang="ko-KR" altLang="en-US" sz="1200"/>
            <a:t>행에서 아무 셀이나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[</a:t>
          </a:r>
          <a:r>
            <a:rPr lang="ko-KR" altLang="en-US" sz="1200"/>
            <a:t>홈</a:t>
          </a:r>
          <a:r>
            <a:rPr lang="en-US" altLang="ko-KR" sz="1200"/>
            <a:t>]-[</a:t>
          </a:r>
          <a:r>
            <a:rPr lang="ko-KR" altLang="en-US" sz="1200"/>
            <a:t>스타일</a:t>
          </a:r>
          <a:r>
            <a:rPr lang="en-US" altLang="ko-KR" sz="1200"/>
            <a:t>]-[</a:t>
          </a:r>
          <a:r>
            <a:rPr lang="ko-KR" altLang="en-US" sz="1200"/>
            <a:t>표서식</a:t>
          </a:r>
          <a:r>
            <a:rPr lang="en-US" altLang="ko-KR" sz="1200"/>
            <a:t>]</a:t>
          </a:r>
          <a:r>
            <a:rPr lang="ko-KR" altLang="en-US" sz="1200"/>
            <a:t>에서 원하는 스타일 선택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3. [</a:t>
          </a:r>
          <a:r>
            <a:rPr lang="ko-KR" altLang="en-US" sz="1200">
              <a:effectLst/>
            </a:rPr>
            <a:t>표서식</a:t>
          </a:r>
          <a:r>
            <a:rPr lang="en-US" altLang="ko-KR" sz="1200">
              <a:effectLst/>
            </a:rPr>
            <a:t>]</a:t>
          </a:r>
          <a:r>
            <a:rPr lang="ko-KR" altLang="en-US" sz="1200">
              <a:effectLst/>
            </a:rPr>
            <a:t>메뉴의 옵션 설정</a:t>
          </a:r>
          <a:endParaRPr lang="ko-KR" altLang="ko-KR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표기능을 해제하려면 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범위로 변환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8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목록이 </a:t>
          </a:r>
          <a:r>
            <a:rPr lang="ko-KR" altLang="ko-KR" sz="1800" b="1">
              <a:solidFill>
                <a:schemeClr val="dk1"/>
              </a:solidFill>
              <a:latin typeface="+mn-lt"/>
              <a:ea typeface="+mn-ea"/>
              <a:cs typeface="+mn-cs"/>
            </a:rPr>
            <a:t>자동 변경되는 유효성검사 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각 유효성검사 목록을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표 서식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으로 설정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지출항목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지출지역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(L1:L8),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결제방법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</a:p>
        <a:p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유효성검사를 이용해 데이터의 입력을 제한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(J1:J9)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(L1:L8)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G4</a:t>
          </a:r>
          <a:r>
            <a:rPr lang="ko-KR" alt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는 </a:t>
          </a: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(N1:N7)</a:t>
          </a:r>
          <a:r>
            <a:rPr lang="ko-KR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의  영역을 유효성 목록으로 지정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464820</xdr:colOff>
      <xdr:row>10</xdr:row>
      <xdr:rowOff>177165</xdr:rowOff>
    </xdr:from>
    <xdr:to>
      <xdr:col>21</xdr:col>
      <xdr:colOff>285750</xdr:colOff>
      <xdr:row>32</xdr:row>
      <xdr:rowOff>106680</xdr:rowOff>
    </xdr:to>
    <xdr:sp macro="" textlink="">
      <xdr:nvSpPr>
        <xdr:cNvPr id="2" name="TextBox 1"/>
        <xdr:cNvSpPr txBox="1"/>
      </xdr:nvSpPr>
      <xdr:spPr>
        <a:xfrm>
          <a:off x="9227820" y="2529840"/>
          <a:ext cx="4621530" cy="45396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6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자동필터 </a:t>
          </a:r>
          <a:r>
            <a:rPr lang="ko-KR" altLang="en-US" sz="16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8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필터링 단추를이용해  요구 조건 충족하는 데이터출 추출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(AND</a:t>
          </a: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조건</a:t>
          </a:r>
          <a:r>
            <a:rPr lang="en-US" altLang="ko-KR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[</a:t>
          </a:r>
          <a:r>
            <a:rPr lang="ko-KR" altLang="en-US" sz="1200"/>
            <a:t>데이터</a:t>
          </a:r>
          <a:r>
            <a:rPr lang="en-US" altLang="ko-KR" sz="1200"/>
            <a:t>]-[</a:t>
          </a:r>
          <a:r>
            <a:rPr lang="ko-KR" altLang="en-US" sz="1200"/>
            <a:t>필터</a:t>
          </a:r>
          <a:r>
            <a:rPr lang="en-US" altLang="ko-KR" sz="1200"/>
            <a:t>] </a:t>
          </a:r>
          <a:r>
            <a:rPr lang="ko-KR" altLang="en-US" sz="1200"/>
            <a:t>선택하면</a:t>
          </a:r>
          <a:r>
            <a:rPr lang="ko-KR" altLang="en-US" sz="1200" baseline="0"/>
            <a:t> 제목행에 필터링 단추 표시</a:t>
          </a:r>
          <a:r>
            <a:rPr lang="en-US" altLang="ko-KR" sz="1200" baseline="0"/>
            <a:t>/</a:t>
          </a:r>
          <a:r>
            <a:rPr lang="ko-KR" altLang="en-US" sz="1200" baseline="0"/>
            <a:t>해제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 </a:t>
          </a:r>
          <a:r>
            <a:rPr lang="ko-KR" altLang="en-US" sz="1200"/>
            <a:t> 필터링 단추 클릭하여</a:t>
          </a:r>
          <a:r>
            <a:rPr lang="en-US" altLang="ko-KR" sz="1200"/>
            <a:t>, </a:t>
          </a:r>
          <a:r>
            <a:rPr lang="ko-KR" altLang="en-US" sz="1200"/>
            <a:t>숫자</a:t>
          </a:r>
          <a:r>
            <a:rPr lang="en-US" altLang="ko-KR" sz="1200"/>
            <a:t>/</a:t>
          </a:r>
          <a:r>
            <a:rPr lang="ko-KR" altLang="en-US" sz="1200"/>
            <a:t>문자 필터로 조건식 지정</a:t>
          </a:r>
          <a:endParaRPr lang="en-US" altLang="ko-KR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altLang="ko-K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필터링은 해제 가능</a:t>
          </a:r>
          <a:endParaRPr lang="en-US" altLang="ko-KR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고급필터 </a:t>
          </a:r>
          <a:r>
            <a:rPr lang="en-US" altLang="ko-K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조건식을 직접 입력하여 </a:t>
          </a:r>
          <a:r>
            <a:rPr lang="ko-KR" altLang="ko-KR" sz="14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요구 조건 충족하는 데이터출 추출</a:t>
          </a:r>
          <a:endParaRPr lang="ko-KR" altLang="ko-KR" sz="1400" b="0">
            <a:effectLst/>
          </a:endParaRPr>
        </a:p>
        <a:p>
          <a:pPr eaLnBrk="1" fontAlgn="auto" latinLnBrk="0" hangingPunct="1"/>
          <a:endParaRPr lang="en-US" altLang="ko-K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>
              <a:effectLst/>
            </a:rPr>
            <a:t>1.</a:t>
          </a:r>
          <a:r>
            <a:rPr lang="en-US" altLang="ko-KR" sz="1200" baseline="0">
              <a:effectLst/>
            </a:rPr>
            <a:t> </a:t>
          </a:r>
          <a:r>
            <a:rPr lang="ko-KR" altLang="en-US" sz="1200" baseline="0">
              <a:effectLst/>
            </a:rPr>
            <a:t>조건식 입력 </a:t>
          </a:r>
          <a:r>
            <a:rPr lang="en-US" altLang="ko-KR" sz="1200" baseline="0">
              <a:effectLst/>
            </a:rPr>
            <a:t>: </a:t>
          </a:r>
          <a:r>
            <a:rPr lang="ko-KR" altLang="en-US" sz="1200" baseline="0">
              <a:effectLst/>
            </a:rPr>
            <a:t>여러 조건식이 동일한 행에 있으면 </a:t>
          </a:r>
          <a:r>
            <a:rPr lang="en-US" altLang="ko-KR" sz="1200" baseline="0">
              <a:effectLst/>
            </a:rPr>
            <a:t>AND</a:t>
          </a:r>
          <a:r>
            <a:rPr lang="ko-KR" altLang="en-US" sz="1200" baseline="0">
              <a:effectLst/>
            </a:rPr>
            <a:t>조건</a:t>
          </a:r>
          <a:r>
            <a:rPr lang="en-US" altLang="ko-KR" sz="1200" baseline="0">
              <a:effectLst/>
            </a:rPr>
            <a:t>, </a:t>
          </a:r>
          <a:r>
            <a:rPr lang="ko-KR" altLang="en-US" sz="1200" baseline="0">
              <a:effectLst/>
            </a:rPr>
            <a:t>다른 행에 있으면 </a:t>
          </a:r>
          <a:r>
            <a:rPr lang="en-US" altLang="ko-KR" sz="1200" baseline="0">
              <a:effectLst/>
            </a:rPr>
            <a:t>OR</a:t>
          </a:r>
          <a:r>
            <a:rPr lang="ko-KR" altLang="en-US" sz="1200" baseline="0">
              <a:effectLst/>
            </a:rPr>
            <a:t>조건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2. [</a:t>
          </a:r>
          <a:r>
            <a:rPr lang="ko-KR" altLang="en-US" sz="1200" baseline="0">
              <a:effectLst/>
            </a:rPr>
            <a:t>데이터</a:t>
          </a:r>
          <a:r>
            <a:rPr lang="en-US" altLang="ko-KR" sz="1200" baseline="0">
              <a:effectLst/>
            </a:rPr>
            <a:t>]-[</a:t>
          </a:r>
          <a:r>
            <a:rPr lang="ko-KR" altLang="en-US" sz="1200" baseline="0">
              <a:effectLst/>
            </a:rPr>
            <a:t>고급필터</a:t>
          </a:r>
          <a:r>
            <a:rPr lang="en-US" altLang="ko-KR" sz="1200" baseline="0">
              <a:effectLst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3. </a:t>
          </a:r>
          <a:r>
            <a:rPr lang="ko-KR" altLang="en-US" sz="1200" baseline="0">
              <a:effectLst/>
            </a:rPr>
            <a:t>목록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원본데이터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aseline="0">
              <a:effectLst/>
            </a:rPr>
            <a:t>   조건</a:t>
          </a:r>
          <a:r>
            <a:rPr lang="en-US" altLang="ko-KR" sz="1200" baseline="0">
              <a:effectLst/>
            </a:rPr>
            <a:t>=</a:t>
          </a:r>
          <a:r>
            <a:rPr lang="ko-KR" altLang="en-US" sz="1200" baseline="0">
              <a:effectLst/>
            </a:rPr>
            <a:t>조건식 영역</a:t>
          </a:r>
          <a:endParaRPr lang="en-US" altLang="ko-KR" sz="1200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>
              <a:effectLst/>
            </a:rPr>
            <a:t>   </a:t>
          </a:r>
          <a:r>
            <a:rPr lang="ko-KR" altLang="en-US" sz="1200" baseline="0">
              <a:effectLst/>
            </a:rPr>
            <a:t>복사위치 </a:t>
          </a:r>
          <a:r>
            <a:rPr lang="en-US" altLang="ko-KR" sz="1200" baseline="0">
              <a:effectLst/>
            </a:rPr>
            <a:t>= </a:t>
          </a:r>
          <a:r>
            <a:rPr lang="ko-KR" altLang="en-US" sz="1200" baseline="0">
              <a:effectLst/>
            </a:rPr>
            <a:t>필터링 결과가 표시될 위치</a:t>
          </a:r>
          <a:endParaRPr lang="ko-KR" altLang="ko-KR" sz="12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232410</xdr:colOff>
      <xdr:row>2</xdr:row>
      <xdr:rowOff>0</xdr:rowOff>
    </xdr:from>
    <xdr:to>
      <xdr:col>21</xdr:col>
      <xdr:colOff>541020</xdr:colOff>
      <xdr:row>20</xdr:row>
      <xdr:rowOff>26670</xdr:rowOff>
    </xdr:to>
    <xdr:sp macro="" textlink="">
      <xdr:nvSpPr>
        <xdr:cNvPr id="2" name="TextBox 1"/>
        <xdr:cNvSpPr txBox="1"/>
      </xdr:nvSpPr>
      <xdr:spPr>
        <a:xfrm>
          <a:off x="9119235" y="781050"/>
          <a:ext cx="4509135" cy="379857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230505</xdr:colOff>
      <xdr:row>0</xdr:row>
      <xdr:rowOff>0</xdr:rowOff>
    </xdr:from>
    <xdr:to>
      <xdr:col>12</xdr:col>
      <xdr:colOff>186690</xdr:colOff>
      <xdr:row>17</xdr:row>
      <xdr:rowOff>26670</xdr:rowOff>
    </xdr:to>
    <xdr:sp macro="" textlink="">
      <xdr:nvSpPr>
        <xdr:cNvPr id="2" name="TextBox 1"/>
        <xdr:cNvSpPr txBox="1"/>
      </xdr:nvSpPr>
      <xdr:spPr>
        <a:xfrm>
          <a:off x="5126355" y="0"/>
          <a:ext cx="4556760" cy="35890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원본데이터의 필드를 행</a:t>
          </a:r>
          <a:r>
            <a:rPr lang="en-US" altLang="ko-KR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열 로 자유롭게 재구성하여 테이블을 완성하고 값을 함수로 적용하여 데이터 요약 및  분석기능을 제공</a:t>
          </a:r>
          <a:endParaRPr lang="en-US" altLang="ko-KR" sz="12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1. </a:t>
          </a:r>
          <a:r>
            <a:rPr lang="ko-KR" altLang="en-US" sz="1200"/>
            <a:t>원본목록 범위에 커서를 두고 </a:t>
          </a:r>
          <a:r>
            <a:rPr lang="en-US" altLang="ko-KR" sz="1200"/>
            <a:t>[</a:t>
          </a:r>
          <a:r>
            <a:rPr lang="ko-KR" altLang="en-US" sz="1200"/>
            <a:t>삽입</a:t>
          </a:r>
          <a:r>
            <a:rPr lang="en-US" altLang="ko-KR" sz="1200"/>
            <a:t>]-[</a:t>
          </a:r>
          <a:r>
            <a:rPr lang="ko-KR" altLang="en-US" sz="1200"/>
            <a:t>피벗테이블</a:t>
          </a:r>
          <a:r>
            <a:rPr lang="en-US" altLang="ko-KR" sz="1200"/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/>
            <a:t>2.</a:t>
          </a:r>
          <a:r>
            <a:rPr lang="en-US" altLang="ko-KR" sz="1200" baseline="0"/>
            <a:t> </a:t>
          </a:r>
          <a:r>
            <a:rPr lang="ko-KR" altLang="en-US" sz="1200" baseline="0"/>
            <a:t>범위와 피벗테이블 삽입 위치 선택 후 </a:t>
          </a:r>
          <a:r>
            <a:rPr lang="en-US" altLang="ko-KR" sz="1200" baseline="0"/>
            <a:t>[</a:t>
          </a:r>
          <a:r>
            <a:rPr lang="ko-KR" altLang="en-US" sz="1200" baseline="0"/>
            <a:t>확인</a:t>
          </a:r>
          <a:r>
            <a:rPr lang="en-US" altLang="ko-KR" sz="1200" baseline="0"/>
            <a:t>] </a:t>
          </a:r>
          <a:r>
            <a:rPr lang="ko-KR" altLang="en-US" sz="1200" baseline="0"/>
            <a:t>하면 피벗테이블 생성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3. </a:t>
          </a:r>
          <a:r>
            <a:rPr lang="ko-KR" altLang="en-US" sz="1200" baseline="0"/>
            <a:t>필드대화상자에서 행</a:t>
          </a:r>
          <a:r>
            <a:rPr lang="en-US" altLang="ko-KR" sz="1200" baseline="0"/>
            <a:t>/</a:t>
          </a:r>
          <a:r>
            <a:rPr lang="ko-KR" altLang="en-US" sz="1200" baseline="0"/>
            <a:t>열</a:t>
          </a:r>
          <a:r>
            <a:rPr lang="en-US" altLang="ko-KR" sz="1200" baseline="0"/>
            <a:t>/</a:t>
          </a:r>
          <a:r>
            <a:rPr lang="ko-KR" altLang="en-US" sz="1200" baseline="0"/>
            <a:t>값 영역에 각각의 필드 드래그</a:t>
          </a:r>
          <a:endParaRPr lang="en-US" altLang="ko-KR" sz="12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aseline="0"/>
            <a:t>4. </a:t>
          </a:r>
          <a:r>
            <a:rPr lang="ko-KR" altLang="en-US" sz="1200" baseline="0"/>
            <a:t>완성된 피벗에는 아래의 내용 적용 가능</a:t>
          </a:r>
          <a:endParaRPr lang="en-US" altLang="ko-KR" sz="1200" baseline="0"/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 필드의 요약 함수 변경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정렬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데이터의 표시형식 가능</a:t>
          </a:r>
          <a:endParaRPr lang="ko-KR" altLang="ko-KR" sz="1200"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레이블 이름 변경 가능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200" baseline="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0</xdr:row>
      <xdr:rowOff>0</xdr:rowOff>
    </xdr:from>
    <xdr:to>
      <xdr:col>13</xdr:col>
      <xdr:colOff>182880</xdr:colOff>
      <xdr:row>8</xdr:row>
      <xdr:rowOff>247650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186690</xdr:colOff>
      <xdr:row>0</xdr:row>
      <xdr:rowOff>0</xdr:rowOff>
    </xdr:from>
    <xdr:to>
      <xdr:col>18</xdr:col>
      <xdr:colOff>198120</xdr:colOff>
      <xdr:row>8</xdr:row>
      <xdr:rowOff>247650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40004</xdr:colOff>
      <xdr:row>10</xdr:row>
      <xdr:rowOff>201930</xdr:rowOff>
    </xdr:from>
    <xdr:to>
      <xdr:col>13</xdr:col>
      <xdr:colOff>144779</xdr:colOff>
      <xdr:row>18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104775</xdr:colOff>
      <xdr:row>10</xdr:row>
      <xdr:rowOff>201930</xdr:rowOff>
    </xdr:from>
    <xdr:to>
      <xdr:col>18</xdr:col>
      <xdr:colOff>259080</xdr:colOff>
      <xdr:row>18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281940</xdr:colOff>
      <xdr:row>0</xdr:row>
      <xdr:rowOff>3810</xdr:rowOff>
    </xdr:from>
    <xdr:to>
      <xdr:col>22</xdr:col>
      <xdr:colOff>60960</xdr:colOff>
      <xdr:row>7</xdr:row>
      <xdr:rowOff>163830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날짜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날짜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8265" y="3810"/>
              <a:ext cx="2522220" cy="2026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이상에서 작동합니다. 이동하거나 크기를 조정하지 마세요.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293370</xdr:colOff>
      <xdr:row>6</xdr:row>
      <xdr:rowOff>106681</xdr:rowOff>
    </xdr:from>
    <xdr:to>
      <xdr:col>22</xdr:col>
      <xdr:colOff>41910</xdr:colOff>
      <xdr:row>11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결제방법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결제방법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9695" y="1706881"/>
              <a:ext cx="2491740" cy="1280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11</xdr:col>
      <xdr:colOff>175260</xdr:colOff>
      <xdr:row>3</xdr:row>
      <xdr:rowOff>190500</xdr:rowOff>
    </xdr:from>
    <xdr:to>
      <xdr:col>18</xdr:col>
      <xdr:colOff>175260</xdr:colOff>
      <xdr:row>17</xdr:row>
      <xdr:rowOff>156210</xdr:rowOff>
    </xdr:to>
    <xdr:sp macro="" textlink="">
      <xdr:nvSpPr>
        <xdr:cNvPr id="8" name="TextBox 7"/>
        <xdr:cNvSpPr txBox="1"/>
      </xdr:nvSpPr>
      <xdr:spPr>
        <a:xfrm>
          <a:off x="7880985" y="990600"/>
          <a:ext cx="4800600" cy="38709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피벗차트를 이용하여 피벗테이블의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내용을 시각적 으로표현</a:t>
          </a:r>
          <a:r>
            <a:rPr lang="en-US" altLang="ko-KR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작성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1.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피벗테이블 선택 후 피벗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테이블 분석도구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2.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차트의 유형 선택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(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막대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/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3.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분석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도구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차트스타일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적용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4.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 차트 내 필드에서 우클릭하여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모든 필드목록 참추기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5. 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피벗차트 내 우클릭 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데이터계열서식</a:t>
          </a: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막대계열의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너비 및 간격 조정</a:t>
          </a:r>
          <a:endParaRPr lang="en-US" altLang="ko-KR" sz="1200" b="0" baseline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6.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원형차트의 경우 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데이터레이블옵션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에서 항목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백분율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지시선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,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범례표지</a:t>
          </a:r>
          <a:r>
            <a:rPr lang="en-US" altLang="ko-K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등 선택</a:t>
          </a:r>
          <a:endParaRPr lang="en-US" altLang="ko-KR" sz="1200" b="0">
            <a:solidFill>
              <a:schemeClr val="dk1"/>
            </a:soli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endParaRPr lang="en-US" altLang="ko-KR" sz="11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384810</xdr:colOff>
      <xdr:row>2</xdr:row>
      <xdr:rowOff>19050</xdr:rowOff>
    </xdr:from>
    <xdr:to>
      <xdr:col>16</xdr:col>
      <xdr:colOff>272415</xdr:colOff>
      <xdr:row>26</xdr:row>
      <xdr:rowOff>171450</xdr:rowOff>
    </xdr:to>
    <xdr:sp macro="" textlink="">
      <xdr:nvSpPr>
        <xdr:cNvPr id="2" name="TextBox 1"/>
        <xdr:cNvSpPr txBox="1"/>
      </xdr:nvSpPr>
      <xdr:spPr>
        <a:xfrm>
          <a:off x="11271885" y="819150"/>
          <a:ext cx="4526280" cy="5257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 원본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데이터 생성</a:t>
          </a:r>
          <a:endParaRPr lang="en-US" altLang="ko-KR" sz="1400" b="1" baseline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>
              <a:solidFill>
                <a:srgbClr val="FF0000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 표서식 활용</a:t>
          </a:r>
          <a:endParaRPr lang="en-US" altLang="ko-KR" sz="1400" b="1">
            <a:solidFill>
              <a:srgbClr val="FF0000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범위 자동 확장을 위해 표서식 지정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[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홈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표서식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]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0" baseline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-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표 이름 변경 </a:t>
          </a:r>
          <a:r>
            <a:rPr lang="en-US" altLang="ko-KR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: </a:t>
          </a:r>
          <a:r>
            <a:rPr lang="ko-KR" altLang="en-US" sz="1400" b="0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인사기록</a:t>
          </a: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="0">
            <a:solidFill>
              <a:schemeClr val="dk1"/>
            </a:solidFill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pPr eaLnBrk="1" fontAlgn="auto" latinLnBrk="0" hangingPunct="1"/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</a:t>
          </a:r>
          <a:r>
            <a:rPr lang="en-US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</a:t>
          </a:r>
          <a:r>
            <a:rPr lang="ko-KR" altLang="ko-KR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이름정의</a:t>
          </a:r>
          <a:endParaRPr lang="ko-KR" altLang="ko-KR" sz="1400" b="1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필드명을 이용한 이름정의</a:t>
          </a:r>
          <a:endParaRPr lang="en-US" altLang="ko-K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전체 영역 설정 후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 탭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정의된이름 그룹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선택영역에서 이름만들기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첫행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첫 행 필드명을 기준으로 이름 정의 목록 확인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함수식 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IF :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조건식의 결과에 따라 참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거짓의 값을 표시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LFFT :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지정된 숫자만큼 추출</a:t>
          </a:r>
          <a:endParaRPr lang="ko-KR" altLang="ko-KR">
            <a:effectLst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MID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시작점부터 지정된 숫자만큼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추출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RIGHT :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셀의 문자열을 좌측에서부터 지정된 숫자만큼 추출</a:t>
          </a:r>
          <a:endParaRPr lang="ko-KR" altLang="ko-K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849630</xdr:colOff>
      <xdr:row>0</xdr:row>
      <xdr:rowOff>0</xdr:rowOff>
    </xdr:from>
    <xdr:to>
      <xdr:col>17</xdr:col>
      <xdr:colOff>567690</xdr:colOff>
      <xdr:row>16</xdr:row>
      <xdr:rowOff>7620</xdr:rowOff>
    </xdr:to>
    <xdr:sp macro="" textlink="">
      <xdr:nvSpPr>
        <xdr:cNvPr id="9" name="TextBox 8"/>
        <xdr:cNvSpPr txBox="1"/>
      </xdr:nvSpPr>
      <xdr:spPr>
        <a:xfrm>
          <a:off x="8279130" y="0"/>
          <a:ext cx="5375910" cy="336042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 b="1">
              <a:solidFill>
                <a:schemeClr val="dk1"/>
              </a:solidFill>
              <a:latin typeface="+mn-lt"/>
              <a:ea typeface="+mn-ea"/>
              <a:cs typeface="+mn-cs"/>
              <a:sym typeface="Wingdings" panose="05000000000000000000" pitchFamily="2" charset="2"/>
            </a:rPr>
            <a:t>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찾기</a:t>
          </a:r>
          <a:r>
            <a:rPr lang="en-US" altLang="ko-KR" sz="1400" b="1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400" b="1">
              <a:solidFill>
                <a:schemeClr val="dk1"/>
              </a:solidFill>
              <a:latin typeface="+mn-lt"/>
              <a:ea typeface="+mn-ea"/>
              <a:cs typeface="+mn-cs"/>
            </a:rPr>
            <a:t>참조 함수</a:t>
          </a:r>
          <a:r>
            <a:rPr lang="ko-KR" altLang="en-US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활용하기</a:t>
          </a:r>
          <a:endParaRPr lang="en-US" altLang="ko-KR" sz="14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VLOOKUP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매출단가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=VLOOKUP(A2,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매출단가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,2,0)</a:t>
          </a: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HLOOKUP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이용해 할인율 적용하기</a:t>
          </a:r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HLOOKUP(lookup_value, table_array, row_index_num, </a:t>
          </a:r>
          <a:r>
            <a:rPr lang="en-US" altLang="ko-KR" b="1">
              <a:solidFill>
                <a:srgbClr val="0070C0"/>
              </a:solidFill>
            </a:rPr>
            <a:t>[range_lookup])</a:t>
          </a:r>
          <a:endParaRPr lang="en-US" altLang="ko-KR" sz="1100" b="1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=HLOOKUP(B2,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할인율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,2)</a:t>
          </a:r>
          <a:endParaRPr lang="ko-KR" altLang="ko-KR">
            <a:solidFill>
              <a:srgbClr val="FF0000"/>
            </a:solidFill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en-US" altLang="ko-KR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[range_lookup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: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이거나 생략 되면 근사치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(lookup_value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보다 작은 값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반환되며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찾을 수 없는 경우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#N/A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값이 반환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3. </a:t>
          </a:r>
          <a:r>
            <a:rPr lang="ko-KR" altLang="en-US"/>
            <a:t>수식으로 매출금액 계산하기</a:t>
          </a:r>
          <a:endParaRPr lang="en-US" altLang="ko-KR"/>
        </a:p>
        <a:p>
          <a:pPr marL="0" marR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/>
            <a:t>=B2*D2*(1-C2)</a:t>
          </a:r>
        </a:p>
      </xdr:txBody>
    </xdr:sp>
    <xdr:clientData/>
  </xdr:twoCellAnchor>
  <xdr:twoCellAnchor>
    <xdr:from>
      <xdr:col>5</xdr:col>
      <xdr:colOff>365760</xdr:colOff>
      <xdr:row>2</xdr:row>
      <xdr:rowOff>144780</xdr:rowOff>
    </xdr:from>
    <xdr:to>
      <xdr:col>8</xdr:col>
      <xdr:colOff>45720</xdr:colOff>
      <xdr:row>13</xdr:row>
      <xdr:rowOff>91440</xdr:rowOff>
    </xdr:to>
    <xdr:sp macro="" textlink="">
      <xdr:nvSpPr>
        <xdr:cNvPr id="10" name="모서리가 둥근 직사각형 9"/>
        <xdr:cNvSpPr/>
      </xdr:nvSpPr>
      <xdr:spPr>
        <a:xfrm>
          <a:off x="4871085" y="563880"/>
          <a:ext cx="1918335" cy="225171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</xdr:colOff>
      <xdr:row>16</xdr:row>
      <xdr:rowOff>186690</xdr:rowOff>
    </xdr:from>
    <xdr:to>
      <xdr:col>13</xdr:col>
      <xdr:colOff>68580</xdr:colOff>
      <xdr:row>19</xdr:row>
      <xdr:rowOff>64770</xdr:rowOff>
    </xdr:to>
    <xdr:sp macro="" textlink="">
      <xdr:nvSpPr>
        <xdr:cNvPr id="11" name="모서리가 둥근 직사각형 10"/>
        <xdr:cNvSpPr/>
      </xdr:nvSpPr>
      <xdr:spPr>
        <a:xfrm>
          <a:off x="5909310" y="3539490"/>
          <a:ext cx="4503420" cy="525780"/>
        </a:xfrm>
        <a:prstGeom prst="round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95250</xdr:colOff>
      <xdr:row>5</xdr:row>
      <xdr:rowOff>114300</xdr:rowOff>
    </xdr:from>
    <xdr:to>
      <xdr:col>12</xdr:col>
      <xdr:colOff>36195</xdr:colOff>
      <xdr:row>6</xdr:row>
      <xdr:rowOff>68580</xdr:rowOff>
    </xdr:to>
    <xdr:cxnSp macro="">
      <xdr:nvCxnSpPr>
        <xdr:cNvPr id="12" name="꺾인 연결선 11"/>
        <xdr:cNvCxnSpPr>
          <a:endCxn id="13" idx="2"/>
        </xdr:cNvCxnSpPr>
      </xdr:nvCxnSpPr>
      <xdr:spPr>
        <a:xfrm flipV="1">
          <a:off x="6838950" y="1162050"/>
          <a:ext cx="2855595" cy="16383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422910</xdr:colOff>
      <xdr:row>4</xdr:row>
      <xdr:rowOff>76200</xdr:rowOff>
    </xdr:from>
    <xdr:to>
      <xdr:col>12</xdr:col>
      <xdr:colOff>320040</xdr:colOff>
      <xdr:row>5</xdr:row>
      <xdr:rowOff>114300</xdr:rowOff>
    </xdr:to>
    <xdr:sp macro="" textlink="">
      <xdr:nvSpPr>
        <xdr:cNvPr id="13" name="직사각형 12"/>
        <xdr:cNvSpPr/>
      </xdr:nvSpPr>
      <xdr:spPr>
        <a:xfrm>
          <a:off x="9395460" y="914400"/>
          <a:ext cx="58293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430530</xdr:colOff>
      <xdr:row>8</xdr:row>
      <xdr:rowOff>91440</xdr:rowOff>
    </xdr:from>
    <xdr:to>
      <xdr:col>12</xdr:col>
      <xdr:colOff>182880</xdr:colOff>
      <xdr:row>9</xdr:row>
      <xdr:rowOff>129540</xdr:rowOff>
    </xdr:to>
    <xdr:sp macro="" textlink="">
      <xdr:nvSpPr>
        <xdr:cNvPr id="14" name="직사각형 13"/>
        <xdr:cNvSpPr/>
      </xdr:nvSpPr>
      <xdr:spPr>
        <a:xfrm>
          <a:off x="9403080" y="1767840"/>
          <a:ext cx="438150" cy="2476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716279</xdr:colOff>
      <xdr:row>9</xdr:row>
      <xdr:rowOff>76201</xdr:rowOff>
    </xdr:from>
    <xdr:to>
      <xdr:col>11</xdr:col>
      <xdr:colOff>422912</xdr:colOff>
      <xdr:row>16</xdr:row>
      <xdr:rowOff>186691</xdr:rowOff>
    </xdr:to>
    <xdr:cxnSp macro="">
      <xdr:nvCxnSpPr>
        <xdr:cNvPr id="15" name="꺾인 연결선 14"/>
        <xdr:cNvCxnSpPr>
          <a:stCxn id="11" idx="0"/>
        </xdr:cNvCxnSpPr>
      </xdr:nvCxnSpPr>
      <xdr:spPr>
        <a:xfrm rot="5400000" flipH="1" flipV="1">
          <a:off x="7981951" y="2125979"/>
          <a:ext cx="1577340" cy="1249683"/>
        </a:xfrm>
        <a:prstGeom prst="bentConnector3">
          <a:avLst>
            <a:gd name="adj1" fmla="val 997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0.12.22&#48177;&#50629;\++&#54620;&#48173;&#45824;%20&#51088;&#47308;\+&#54617;&#44592;&#48324;%20&#44053;&#51032;%20&#49436;&#47448;\2021-1&#54617;&#44592;%20&#44053;&#51032;%20&#49436;&#47448;\&#50629;&#47924;&#54952;&#50984;&#49828;&#53420;UP\&#51452;&#47568;&#48152;\04.17\04.17-&#49892;&#49845;&#51088;&#47308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여의주" refreshedDate="43940.917900231485" createdVersion="6" refreshedVersion="6" minRefreshableVersion="3" recordCount="43">
  <cacheSource type="worksheet">
    <worksheetSource name="원본표" r:id="rId2"/>
  </cacheSource>
  <cacheFields count="8">
    <cacheField name="날짜" numFmtId="14">
      <sharedItems containsSemiMixedTypes="0" containsNonDate="0" containsDate="1" containsString="0" minDate="2020-03-01T00:00:00" maxDate="2020-06-05T00:00:00" count="33">
        <d v="2020-03-01T00:00:00"/>
        <d v="2020-03-03T00:00:00"/>
        <d v="2020-03-05T00:00:00"/>
        <d v="2020-03-06T00:00:00"/>
        <d v="2020-03-07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22T00:00:00"/>
        <d v="2020-04-19T00:00:00"/>
        <d v="2020-04-01T00:00:00"/>
        <d v="2020-04-04T00:00:00"/>
        <d v="2020-04-05T00:00:00"/>
        <d v="2020-04-06T00:00:00"/>
        <d v="2020-04-07T00:00:00"/>
        <d v="2020-04-08T00:00:00"/>
        <d v="2020-04-11T00:00:00"/>
        <d v="2020-04-12T00:00:00"/>
        <d v="2020-04-14T00:00:00"/>
        <d v="2020-04-15T00:00:00"/>
        <d v="2020-04-16T00:00:00"/>
        <d v="2020-04-18T00:00:00"/>
        <d v="2020-04-20T00:00:00"/>
        <d v="2020-04-23T00:00:00"/>
        <d v="2020-05-01T00:00:00"/>
        <d v="2020-05-02T00:00:00"/>
        <d v="2020-06-02T00:00:00"/>
        <d v="2020-06-03T00:00:00"/>
        <d v="2020-06-04T00:00:00"/>
      </sharedItems>
    </cacheField>
    <cacheField name="세부내역" numFmtId="0">
      <sharedItems/>
    </cacheField>
    <cacheField name="지출항목" numFmtId="0">
      <sharedItems count="7">
        <s v="식료품"/>
        <s v="교육비"/>
        <s v="생필품"/>
        <s v="경조사비"/>
        <s v="통신비"/>
        <s v="외식"/>
        <s v="쇼핑"/>
      </sharedItems>
    </cacheField>
    <cacheField name="지출지역" numFmtId="0">
      <sharedItems count="5">
        <s v="유성구"/>
        <s v="기타"/>
        <s v="서구"/>
        <s v="동구"/>
        <s v="중구"/>
      </sharedItems>
    </cacheField>
    <cacheField name="지출시간" numFmtId="176">
      <sharedItems containsSemiMixedTypes="0" containsNonDate="0" containsDate="1" containsString="0" minDate="1899-12-30T10:30:00" maxDate="1899-12-30T21:20:00"/>
    </cacheField>
    <cacheField name="지출금액" numFmtId="41">
      <sharedItems containsSemiMixedTypes="0" containsString="0" containsNumber="1" containsInteger="1" minValue="12000" maxValue="500000"/>
    </cacheField>
    <cacheField name="결제방법" numFmtId="0">
      <sharedItems count="6">
        <s v="국민카드"/>
        <s v="신한카드"/>
        <s v="현금"/>
        <s v="계좌이체"/>
        <s v="카카오페이"/>
        <s v="삼성페이"/>
      </sharedItems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s v="하나마트, 쌀 외"/>
    <x v="0"/>
    <x v="0"/>
    <d v="1899-12-30T10:30:00"/>
    <n v="55000"/>
    <x v="0"/>
    <m/>
  </r>
  <r>
    <x v="0"/>
    <s v="요가학원"/>
    <x v="1"/>
    <x v="1"/>
    <d v="1899-12-30T14:00:00"/>
    <n v="150000"/>
    <x v="1"/>
    <m/>
  </r>
  <r>
    <x v="1"/>
    <s v="하나마트, 세제 외 2건"/>
    <x v="2"/>
    <x v="0"/>
    <d v="1899-12-30T18:30:00"/>
    <n v="105000"/>
    <x v="1"/>
    <m/>
  </r>
  <r>
    <x v="2"/>
    <s v="홍길동축의금"/>
    <x v="3"/>
    <x v="2"/>
    <d v="1899-12-30T11:50:00"/>
    <n v="100000"/>
    <x v="2"/>
    <m/>
  </r>
  <r>
    <x v="3"/>
    <s v="인터넷강의"/>
    <x v="1"/>
    <x v="1"/>
    <d v="1899-12-30T16:00:00"/>
    <n v="150000"/>
    <x v="3"/>
    <m/>
  </r>
  <r>
    <x v="4"/>
    <s v="휴대폰요금"/>
    <x v="4"/>
    <x v="1"/>
    <d v="1899-12-30T16:00:00"/>
    <n v="65000"/>
    <x v="0"/>
    <m/>
  </r>
  <r>
    <x v="4"/>
    <s v="동창모임"/>
    <x v="5"/>
    <x v="2"/>
    <d v="1899-12-30T13:10:00"/>
    <n v="30000"/>
    <x v="0"/>
    <m/>
  </r>
  <r>
    <x v="4"/>
    <s v="봉사모임"/>
    <x v="5"/>
    <x v="3"/>
    <d v="1899-12-30T13:25:00"/>
    <n v="20000"/>
    <x v="1"/>
    <m/>
  </r>
  <r>
    <x v="5"/>
    <s v="라라편의점, 라면 외"/>
    <x v="0"/>
    <x v="0"/>
    <d v="1899-12-30T19:20:00"/>
    <n v="15000"/>
    <x v="4"/>
    <m/>
  </r>
  <r>
    <x v="6"/>
    <s v="신도백화점, 옷"/>
    <x v="6"/>
    <x v="2"/>
    <d v="1899-12-30T15:10:00"/>
    <n v="300000"/>
    <x v="5"/>
    <m/>
  </r>
  <r>
    <x v="7"/>
    <s v="하나마트, 휴지외 2건"/>
    <x v="2"/>
    <x v="0"/>
    <d v="1899-12-30T18:50:00"/>
    <n v="40000"/>
    <x v="2"/>
    <m/>
  </r>
  <r>
    <x v="8"/>
    <s v="상담, 커피"/>
    <x v="5"/>
    <x v="4"/>
    <d v="1899-12-30T16:20:00"/>
    <n v="12000"/>
    <x v="2"/>
    <m/>
  </r>
  <r>
    <x v="9"/>
    <s v="인터넷쇼핑, 운동화"/>
    <x v="6"/>
    <x v="1"/>
    <d v="1899-12-30T20:30:00"/>
    <n v="250000"/>
    <x v="4"/>
    <m/>
  </r>
  <r>
    <x v="10"/>
    <s v="인터넷용금"/>
    <x v="4"/>
    <x v="1"/>
    <d v="1899-12-30T16:00:00"/>
    <n v="25000"/>
    <x v="1"/>
    <m/>
  </r>
  <r>
    <x v="10"/>
    <s v="파리바게트 샌드위치 외"/>
    <x v="5"/>
    <x v="3"/>
    <d v="1899-12-30T21:20:00"/>
    <n v="15000"/>
    <x v="0"/>
    <m/>
  </r>
  <r>
    <x v="11"/>
    <s v="과일(딸기, 토마토)"/>
    <x v="0"/>
    <x v="0"/>
    <d v="1899-12-30T19:00:00"/>
    <n v="20000"/>
    <x v="3"/>
    <m/>
  </r>
  <r>
    <x v="12"/>
    <s v="신도백화점, 코트"/>
    <x v="6"/>
    <x v="2"/>
    <d v="1899-12-30T14:20:00"/>
    <n v="500000"/>
    <x v="0"/>
    <m/>
  </r>
  <r>
    <x v="13"/>
    <s v="회사동료 축의금"/>
    <x v="3"/>
    <x v="4"/>
    <d v="1899-12-30T12:20:00"/>
    <n v="50000"/>
    <x v="2"/>
    <m/>
  </r>
  <r>
    <x v="13"/>
    <s v="회사동료, 커피"/>
    <x v="5"/>
    <x v="4"/>
    <d v="1899-12-30T17:30:00"/>
    <n v="15000"/>
    <x v="5"/>
    <m/>
  </r>
  <r>
    <x v="14"/>
    <s v="하나마트, 쌀 외"/>
    <x v="1"/>
    <x v="0"/>
    <d v="1899-12-30T10:30:00"/>
    <n v="55000"/>
    <x v="0"/>
    <m/>
  </r>
  <r>
    <x v="14"/>
    <s v="요가학원"/>
    <x v="2"/>
    <x v="1"/>
    <d v="1899-12-30T14:00:00"/>
    <n v="150000"/>
    <x v="1"/>
    <m/>
  </r>
  <r>
    <x v="15"/>
    <s v="하나마트, 세제 외 2건"/>
    <x v="2"/>
    <x v="0"/>
    <d v="1899-12-30T18:30:00"/>
    <n v="83000"/>
    <x v="1"/>
    <m/>
  </r>
  <r>
    <x v="16"/>
    <s v="홍길동축의금"/>
    <x v="3"/>
    <x v="2"/>
    <d v="1899-12-30T11:50:00"/>
    <n v="100000"/>
    <x v="2"/>
    <m/>
  </r>
  <r>
    <x v="17"/>
    <s v="인터넷강의"/>
    <x v="1"/>
    <x v="1"/>
    <d v="1899-12-30T16:00:00"/>
    <n v="150000"/>
    <x v="3"/>
    <m/>
  </r>
  <r>
    <x v="18"/>
    <s v="휴대폰요금"/>
    <x v="4"/>
    <x v="1"/>
    <d v="1899-12-30T16:00:00"/>
    <n v="65000"/>
    <x v="0"/>
    <m/>
  </r>
  <r>
    <x v="19"/>
    <s v="동창모임"/>
    <x v="4"/>
    <x v="2"/>
    <d v="1899-12-30T13:10:00"/>
    <n v="30000"/>
    <x v="0"/>
    <m/>
  </r>
  <r>
    <x v="19"/>
    <s v="봉사모임"/>
    <x v="1"/>
    <x v="3"/>
    <d v="1899-12-30T13:25:00"/>
    <n v="27000"/>
    <x v="1"/>
    <m/>
  </r>
  <r>
    <x v="20"/>
    <s v="라라편의점, 라면 외"/>
    <x v="0"/>
    <x v="0"/>
    <d v="1899-12-30T19:20:00"/>
    <n v="65000"/>
    <x v="4"/>
    <m/>
  </r>
  <r>
    <x v="20"/>
    <s v="신도백화점, 옷"/>
    <x v="6"/>
    <x v="2"/>
    <d v="1899-12-30T15:10:00"/>
    <n v="300000"/>
    <x v="5"/>
    <m/>
  </r>
  <r>
    <x v="21"/>
    <s v="하나마트, 휴지외 2건"/>
    <x v="2"/>
    <x v="0"/>
    <d v="1899-12-30T18:50:00"/>
    <n v="40000"/>
    <x v="2"/>
    <m/>
  </r>
  <r>
    <x v="21"/>
    <s v="상담, 커피"/>
    <x v="5"/>
    <x v="4"/>
    <d v="1899-12-30T16:20:00"/>
    <n v="25000"/>
    <x v="2"/>
    <m/>
  </r>
  <r>
    <x v="22"/>
    <s v="인터넷쇼핑, 운동화"/>
    <x v="6"/>
    <x v="1"/>
    <d v="1899-12-30T20:30:00"/>
    <n v="250000"/>
    <x v="4"/>
    <m/>
  </r>
  <r>
    <x v="23"/>
    <s v="인터넷용금"/>
    <x v="4"/>
    <x v="1"/>
    <d v="1899-12-30T16:00:00"/>
    <n v="25000"/>
    <x v="1"/>
    <m/>
  </r>
  <r>
    <x v="23"/>
    <s v="파리바게트 샌드위치 외"/>
    <x v="5"/>
    <x v="3"/>
    <d v="1899-12-30T21:20:00"/>
    <n v="35000"/>
    <x v="0"/>
    <m/>
  </r>
  <r>
    <x v="24"/>
    <s v="과일(딸기, 토마토)"/>
    <x v="0"/>
    <x v="0"/>
    <d v="1899-12-30T19:00:00"/>
    <n v="20000"/>
    <x v="3"/>
    <m/>
  </r>
  <r>
    <x v="25"/>
    <s v="신도백화점, 코트"/>
    <x v="6"/>
    <x v="2"/>
    <d v="1899-12-30T14:20:00"/>
    <n v="500000"/>
    <x v="0"/>
    <m/>
  </r>
  <r>
    <x v="26"/>
    <s v="회사동료 축의금"/>
    <x v="3"/>
    <x v="4"/>
    <d v="1899-12-30T12:20:00"/>
    <n v="50000"/>
    <x v="2"/>
    <m/>
  </r>
  <r>
    <x v="27"/>
    <s v="회사동료, 커피"/>
    <x v="5"/>
    <x v="4"/>
    <d v="1899-12-30T17:30:00"/>
    <n v="50000"/>
    <x v="5"/>
    <m/>
  </r>
  <r>
    <x v="28"/>
    <s v="회사동료 축의금"/>
    <x v="3"/>
    <x v="4"/>
    <d v="1899-12-30T12:20:00"/>
    <n v="50000"/>
    <x v="2"/>
    <m/>
  </r>
  <r>
    <x v="29"/>
    <s v="회사동료, 커피"/>
    <x v="5"/>
    <x v="4"/>
    <d v="1899-12-30T17:30:00"/>
    <n v="50000"/>
    <x v="5"/>
    <m/>
  </r>
  <r>
    <x v="30"/>
    <s v="신도백화점, 코트"/>
    <x v="6"/>
    <x v="2"/>
    <d v="1899-12-30T14:20:00"/>
    <n v="500000"/>
    <x v="0"/>
    <m/>
  </r>
  <r>
    <x v="31"/>
    <s v="회사동료 축의금"/>
    <x v="3"/>
    <x v="4"/>
    <d v="1899-12-30T12:20:00"/>
    <n v="50000"/>
    <x v="2"/>
    <m/>
  </r>
  <r>
    <x v="32"/>
    <s v="회사동료, 커피"/>
    <x v="5"/>
    <x v="4"/>
    <d v="1899-12-30T17:30:00"/>
    <n v="5000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*" updatedVersion="6" minRefreshableVersion="5" useAutoFormatting="1" rowGrandTotals="0" colGrandTotals="0" itemPrintTitles="1" createdVersion="6" indent="0" outline="1" outlineData="1" multipleFieldFilters="0" rowHeaderCaption="지출항목" colHeaderCaption="지출지역">
  <location ref="A14:H20" firstHeaderRow="1" firstDataRow="2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Col" showAll="0">
      <items count="8">
        <item x="3"/>
        <item x="1"/>
        <item x="2"/>
        <item x="6"/>
        <item x="0"/>
        <item x="5"/>
        <item x="4"/>
        <item t="default"/>
      </items>
    </pivotField>
    <pivotField axis="axisRow" showAll="0">
      <items count="6">
        <item x="1"/>
        <item x="3"/>
        <item x="2"/>
        <item x="0"/>
        <item x="4"/>
        <item t="default"/>
      </items>
    </pivotField>
    <pivotField numFmtId="176" showAll="0"/>
    <pivotField dataField="1" numFmtId="41" showAll="0"/>
    <pivotField axis="axisPage" showAll="0">
      <items count="7">
        <item x="3"/>
        <item x="0"/>
        <item x="5"/>
        <item x="1"/>
        <item x="4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6" hier="-1"/>
  </pageFields>
  <dataFields count="1">
    <dataField name="평균 : 지출금액" fld="5" subtotal="average" baseField="2" baseItem="0" numFmtId="179"/>
  </dataFields>
  <pivotTableStyleInfo name="PivotStyleLight27" showRowHeaders="1" showColHeaders="1" showRowStripes="0" showColStripes="0" showLastColumn="1"/>
  <filters count="1">
    <filter fld="0" type="dateBetween" evalOrder="-1" id="22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rowHeaderCaption="지출항목">
  <location ref="A3:D9" firstHeaderRow="0" firstDataRow="1" firstDataCol="1" rowPageCount="1" colPageCount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axis="axisPage" multipleItemSelectionAllowed="1" showAll="0">
      <items count="7">
        <item x="3"/>
        <item x="0"/>
        <item x="5"/>
        <item h="1" x="1"/>
        <item h="1" x="4"/>
        <item h="1" x="2"/>
        <item t="default"/>
      </items>
    </pivotField>
    <pivotField showAll="0"/>
  </pivotFields>
  <rowFields count="1">
    <field x="2"/>
  </rowFields>
  <rowItems count="6">
    <i>
      <x v="3"/>
    </i>
    <i>
      <x v="1"/>
    </i>
    <i>
      <x v="5"/>
    </i>
    <i>
      <x v="6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-1"/>
  </pageFields>
  <dataFields count="3">
    <dataField name="합계 : 지출금액3" fld="5" baseField="2" baseItem="3" numFmtId="179"/>
    <dataField name="평균 : 지출금액" fld="5" subtotal="average" baseField="2" baseItem="3"/>
    <dataField name="개수 : 지출금액2" fld="5" subtotal="count" baseField="2" baseItem="3"/>
  </dataFields>
  <pivotTableStyleInfo name="PivotStyleLight16" showRowHeaders="1" showColHeaders="1" showRowStripes="0" showColStripes="0" showLastColumn="1"/>
  <filters count="1">
    <filter fld="0" type="dateBetween" evalOrder="-1" id="137" name="날짜">
      <autoFilter ref="A1">
        <filterColumn colId="0">
          <customFilters and="1">
            <customFilter operator="greaterThanOrEqual" val="43983"/>
            <customFilter operator="lessThanOrEqual" val="440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항목">
  <location ref="A1:C9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showAll="0" sortType="descending">
      <items count="8">
        <item x="3"/>
        <item x="1"/>
        <item x="2"/>
        <item x="6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2"/>
  </rowFields>
  <rowItems count="8">
    <i>
      <x v="3"/>
    </i>
    <i>
      <x/>
    </i>
    <i>
      <x v="6"/>
    </i>
    <i>
      <x v="5"/>
    </i>
    <i>
      <x v="2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2" baseItem="3" numFmtId="3"/>
    <dataField name="지출비율" fld="5" showDataAs="percentOfCol" baseField="2" baseItem="3" numFmtId="10"/>
  </dataFields>
  <chartFormats count="1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41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5" useAutoFormatting="1" itemPrintTitles="1" createdVersion="6" indent="0" outline="1" outlineData="1" multipleFieldFilters="0" chartFormat="8" rowHeaderCaption="지출지역">
  <location ref="A12:C18" firstHeaderRow="0" firstDataRow="1" firstDataCol="1"/>
  <pivotFields count="8">
    <pivotField numFmtId="14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3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6" showAll="0"/>
    <pivotField dataField="1" numFmtId="41" showAll="0"/>
    <pivotField showAll="0">
      <items count="7">
        <item h="1" x="3"/>
        <item x="0"/>
        <item h="1" x="5"/>
        <item h="1" x="1"/>
        <item h="1" x="4"/>
        <item x="2"/>
        <item t="default"/>
      </items>
    </pivotField>
    <pivotField showAll="0"/>
  </pivotFields>
  <rowFields count="1">
    <field x="3"/>
  </rowFields>
  <rowItems count="6">
    <i>
      <x v="2"/>
    </i>
    <i>
      <x v="3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지출총금액" fld="5" baseField="3" baseItem="0" numFmtId="3"/>
    <dataField name="지출비율" fld="5" showDataAs="percentOfCol" baseField="3" baseItem="0" numFmtId="10"/>
  </dataFields>
  <chartFormats count="1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8" name="날짜">
      <autoFilter ref="A1">
        <filterColumn colId="0">
          <customFilters and="1">
            <customFilter operator="greaterThanOrEqual" val="43891"/>
            <customFilter operator="lessThanOrEqual" val="4395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결제방법" sourceName="결제방법">
  <pivotTables>
    <pivotTable tabId="38" name="피벗 테이블3"/>
    <pivotTable tabId="38" name="피벗 테이블4"/>
  </pivotTables>
  <data>
    <tabular pivotCacheId="2">
      <items count="6">
        <i x="3"/>
        <i x="0" s="1"/>
        <i x="5"/>
        <i x="1"/>
        <i x="4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결제방법" cache="슬라이서_결제방법" caption="결제방법" columnCount="3" style="SlicerStyleLight4" rowHeight="279400"/>
</slicers>
</file>

<file path=xl/tables/table1.xml><?xml version="1.0" encoding="utf-8"?>
<table xmlns="http://schemas.openxmlformats.org/spreadsheetml/2006/main" id="1" name="표1_82" displayName="표1_82" ref="A3:H41" totalsRowShown="0" headerRowDxfId="79" headerRowBorderDxfId="78" tableBorderDxfId="77" totalsRowBorderDxfId="76">
  <autoFilter ref="A3:H41"/>
  <tableColumns count="8">
    <tableColumn id="1" name="날짜" dataDxfId="75"/>
    <tableColumn id="2" name="세부내역" dataDxfId="74"/>
    <tableColumn id="3" name="지출항목" dataDxfId="73"/>
    <tableColumn id="4" name="지출지역" dataDxfId="72"/>
    <tableColumn id="5" name="지출시간" dataDxfId="71"/>
    <tableColumn id="6" name="지출금액" dataDxfId="70" dataCellStyle="쉼표 [0]"/>
    <tableColumn id="7" name="결제방법" dataDxfId="69"/>
    <tableColumn id="8" name="비고" dataDxfId="68"/>
  </tableColumns>
  <tableStyleInfo name="TableStyleLight20" showFirstColumn="0" showLastColumn="0" showRowStripes="0" showColumnStripes="0"/>
</table>
</file>

<file path=xl/tables/table10.xml><?xml version="1.0" encoding="utf-8"?>
<table xmlns="http://schemas.openxmlformats.org/spreadsheetml/2006/main" id="45" name="표45" displayName="표45" ref="J1:J9" totalsRowShown="0" headerRowDxfId="14" headerRowBorderDxfId="13" tableBorderDxfId="12" totalsRowBorderDxfId="11">
  <autoFilter ref="J1:J9"/>
  <tableColumns count="1">
    <tableColumn id="1" name="지출항목" dataDxfId="10"/>
  </tableColumns>
  <tableStyleInfo name="TableStyleLight19" showFirstColumn="0" showLastColumn="0" showRowStripes="1" showColumnStripes="0"/>
</table>
</file>

<file path=xl/tables/table11.xml><?xml version="1.0" encoding="utf-8"?>
<table xmlns="http://schemas.openxmlformats.org/spreadsheetml/2006/main" id="46" name="표46" displayName="표46" ref="L1:L8" totalsRowShown="0" headerRowDxfId="9" headerRowBorderDxfId="8" tableBorderDxfId="7" totalsRowBorderDxfId="6">
  <autoFilter ref="L1:L8"/>
  <tableColumns count="1">
    <tableColumn id="1" name="지출지역" dataDxfId="5"/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id="47" name="표47" displayName="표47" ref="N1:N7" totalsRowShown="0" headerRowDxfId="4" headerRowBorderDxfId="3" tableBorderDxfId="2" totalsRowBorderDxfId="1">
  <autoFilter ref="N1:N7"/>
  <tableColumns count="1">
    <tableColumn id="1" name="결제방법" dataDxfId="0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표45_3" displayName="표45_3" ref="J1:J9" totalsRowShown="0" headerRowDxfId="67" headerRowBorderDxfId="66" tableBorderDxfId="65" totalsRowBorderDxfId="64">
  <autoFilter ref="J1:J9"/>
  <tableColumns count="1">
    <tableColumn id="1" name="지출항목" dataDxfId="63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표46_4" displayName="표46_4" ref="L1:L8" totalsRowShown="0" headerRowDxfId="62" headerRowBorderDxfId="61" tableBorderDxfId="60" totalsRowBorderDxfId="59">
  <autoFilter ref="L1:L8"/>
  <tableColumns count="1">
    <tableColumn id="1" name="지출지역" dataDxfId="58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id="4" name="표47_5" displayName="표47_5" ref="N1:N7" totalsRowShown="0" headerRowDxfId="57" headerRowBorderDxfId="56" tableBorderDxfId="55" totalsRowBorderDxfId="54">
  <autoFilter ref="N1:N7"/>
  <tableColumns count="1">
    <tableColumn id="1" name="결제방법" dataDxfId="53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표45_12" displayName="표45_12" ref="J1:J9" totalsRowShown="0" headerRowDxfId="52" headerRowBorderDxfId="51" tableBorderDxfId="50" totalsRowBorderDxfId="49">
  <autoFilter ref="J1:J9"/>
  <tableColumns count="1">
    <tableColumn id="1" name="지출항목" dataDxfId="48"/>
  </tableColumns>
  <tableStyleInfo name="TableStyleLight19" showFirstColumn="0" showLastColumn="0" showRowStripes="1" showColumnStripes="0"/>
</table>
</file>

<file path=xl/tables/table6.xml><?xml version="1.0" encoding="utf-8"?>
<table xmlns="http://schemas.openxmlformats.org/spreadsheetml/2006/main" id="6" name="표46_13" displayName="표46_13" ref="L1:L8" totalsRowShown="0" headerRowDxfId="47" headerRowBorderDxfId="46" tableBorderDxfId="45" totalsRowBorderDxfId="44">
  <autoFilter ref="L1:L8"/>
  <tableColumns count="1">
    <tableColumn id="1" name="지출지역" dataDxfId="43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id="8" name="표47_14" displayName="표47_14" ref="N1:N7" totalsRowShown="0" headerRowDxfId="42" headerRowBorderDxfId="41" tableBorderDxfId="40" totalsRowBorderDxfId="39">
  <autoFilter ref="N1:N7"/>
  <tableColumns count="1">
    <tableColumn id="1" name="결제방법" dataDxfId="3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9" name="원본표" displayName="원본표" ref="A3:H46" totalsRowShown="0" headerRowDxfId="37" dataDxfId="36" tableBorderDxfId="35">
  <autoFilter ref="A3:H46"/>
  <tableColumns count="8">
    <tableColumn id="1" name="날짜" dataDxfId="34"/>
    <tableColumn id="2" name="세부내역" dataDxfId="33"/>
    <tableColumn id="3" name="지출항목" dataDxfId="32"/>
    <tableColumn id="4" name="지출지역" dataDxfId="31"/>
    <tableColumn id="5" name="지출시간" dataDxfId="30"/>
    <tableColumn id="6" name="지출금액" dataDxfId="29" dataCellStyle="쉼표 [0]"/>
    <tableColumn id="7" name="결제방법" dataDxfId="28"/>
    <tableColumn id="8" name="비고" dataDxfId="27"/>
  </tableColumns>
  <tableStyleInfo name="TableStyleLight20" showFirstColumn="0" showLastColumn="0" showRowStripes="0" showColumnStripes="0"/>
</table>
</file>

<file path=xl/tables/table9.xml><?xml version="1.0" encoding="utf-8"?>
<table xmlns="http://schemas.openxmlformats.org/spreadsheetml/2006/main" id="7" name="표1_8" displayName="표1_8" ref="A3:H41" totalsRowShown="0" headerRowDxfId="26" headerRowBorderDxfId="25" tableBorderDxfId="24" totalsRowBorderDxfId="23">
  <autoFilter ref="A3:H41"/>
  <tableColumns count="8">
    <tableColumn id="1" name="날짜" dataDxfId="22"/>
    <tableColumn id="2" name="세부내역" dataDxfId="21"/>
    <tableColumn id="3" name="지출항목" dataDxfId="20"/>
    <tableColumn id="4" name="지출지역" dataDxfId="19"/>
    <tableColumn id="5" name="지출시간" dataDxfId="18"/>
    <tableColumn id="6" name="지출금액" dataDxfId="17"/>
    <tableColumn id="7" name="결제방법" dataDxfId="16"/>
    <tableColumn id="8" name="비고" dataDxfId="15"/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날짜" sourceName="날짜">
  <pivotTables>
    <pivotTable tabId="38" name="피벗 테이블3"/>
    <pivotTable tabId="38" name="피벗 테이블4"/>
  </pivotTables>
  <state minimalRefreshVersion="6" lastRefreshVersion="6" pivotCacheId="2" filterType="dateBetween">
    <selection startDate="2020-03-01T00:00:00" endDate="2020-04-30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날짜" cache="NativeTimeline_날짜" caption="날짜" level="2" selectionLevel="2" scrollPosition="2020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H28"/>
  <sheetViews>
    <sheetView workbookViewId="0">
      <selection activeCell="E22" sqref="E22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6" width="12.5" customWidth="1"/>
    <col min="7" max="7" width="15.25" bestFit="1" customWidth="1"/>
    <col min="9" max="9" width="5" customWidth="1"/>
  </cols>
  <sheetData>
    <row r="1" spans="1:8" ht="22.5" customHeight="1" x14ac:dyDescent="0.3">
      <c r="A1" t="s">
        <v>92</v>
      </c>
    </row>
    <row r="3" spans="1:8" x14ac:dyDescent="0.3">
      <c r="A3" t="s">
        <v>48</v>
      </c>
      <c r="B3" t="s">
        <v>25</v>
      </c>
      <c r="C3" t="s">
        <v>93</v>
      </c>
      <c r="D3" t="s">
        <v>1</v>
      </c>
      <c r="E3" t="s">
        <v>94</v>
      </c>
      <c r="F3" t="s">
        <v>57</v>
      </c>
      <c r="G3" t="s">
        <v>4</v>
      </c>
      <c r="H3" t="s">
        <v>95</v>
      </c>
    </row>
    <row r="4" spans="1:8" x14ac:dyDescent="0.3">
      <c r="A4">
        <v>43891</v>
      </c>
      <c r="B4" t="s">
        <v>27</v>
      </c>
      <c r="C4" t="s">
        <v>7</v>
      </c>
      <c r="D4" t="s">
        <v>96</v>
      </c>
      <c r="E4">
        <v>0.4375</v>
      </c>
      <c r="F4">
        <v>55000</v>
      </c>
      <c r="G4" t="s">
        <v>18</v>
      </c>
    </row>
    <row r="5" spans="1:8" x14ac:dyDescent="0.3">
      <c r="A5">
        <v>43891</v>
      </c>
      <c r="B5" t="s">
        <v>28</v>
      </c>
      <c r="C5" t="s">
        <v>9</v>
      </c>
      <c r="D5" t="s">
        <v>34</v>
      </c>
      <c r="E5">
        <v>0.58333333333333337</v>
      </c>
      <c r="F5">
        <v>150000</v>
      </c>
      <c r="G5" t="s">
        <v>97</v>
      </c>
    </row>
    <row r="6" spans="1:8" x14ac:dyDescent="0.3">
      <c r="A6">
        <v>43893</v>
      </c>
      <c r="B6" t="s">
        <v>35</v>
      </c>
      <c r="C6" t="s">
        <v>98</v>
      </c>
      <c r="D6" t="s">
        <v>99</v>
      </c>
      <c r="E6">
        <v>0.77083333333333337</v>
      </c>
      <c r="F6">
        <v>33000</v>
      </c>
      <c r="G6" t="s">
        <v>60</v>
      </c>
    </row>
    <row r="7" spans="1:8" x14ac:dyDescent="0.3">
      <c r="A7">
        <v>43895</v>
      </c>
      <c r="B7" t="s">
        <v>100</v>
      </c>
      <c r="C7" t="s">
        <v>101</v>
      </c>
      <c r="D7" t="s">
        <v>65</v>
      </c>
      <c r="E7">
        <v>0.49305555555555558</v>
      </c>
      <c r="F7">
        <v>100000</v>
      </c>
      <c r="G7" t="s">
        <v>22</v>
      </c>
    </row>
    <row r="8" spans="1:8" x14ac:dyDescent="0.3">
      <c r="A8">
        <v>43896</v>
      </c>
      <c r="B8" t="s">
        <v>74</v>
      </c>
      <c r="C8" t="s">
        <v>9</v>
      </c>
      <c r="D8" t="s">
        <v>102</v>
      </c>
      <c r="E8">
        <v>0.66666666666666663</v>
      </c>
      <c r="F8">
        <v>150000</v>
      </c>
      <c r="G8" t="s">
        <v>23</v>
      </c>
    </row>
    <row r="9" spans="1:8" x14ac:dyDescent="0.3">
      <c r="A9">
        <v>43897</v>
      </c>
      <c r="B9" t="s">
        <v>29</v>
      </c>
      <c r="C9" t="s">
        <v>11</v>
      </c>
      <c r="D9" t="s">
        <v>34</v>
      </c>
      <c r="E9">
        <v>0.66666666666666663</v>
      </c>
      <c r="F9">
        <v>65000</v>
      </c>
      <c r="G9" t="s">
        <v>18</v>
      </c>
    </row>
    <row r="10" spans="1:8" x14ac:dyDescent="0.3">
      <c r="A10">
        <v>43898</v>
      </c>
      <c r="B10" t="s">
        <v>78</v>
      </c>
      <c r="C10" t="s">
        <v>103</v>
      </c>
      <c r="D10" t="s">
        <v>65</v>
      </c>
      <c r="E10">
        <v>0.54861111111111105</v>
      </c>
      <c r="F10">
        <v>30000</v>
      </c>
      <c r="G10" t="s">
        <v>104</v>
      </c>
    </row>
    <row r="11" spans="1:8" x14ac:dyDescent="0.3">
      <c r="A11">
        <v>43899</v>
      </c>
      <c r="B11" t="s">
        <v>105</v>
      </c>
      <c r="C11" t="s">
        <v>75</v>
      </c>
      <c r="D11" t="s">
        <v>55</v>
      </c>
      <c r="E11">
        <v>0.55902777777777779</v>
      </c>
      <c r="F11">
        <v>20000</v>
      </c>
      <c r="G11" t="s">
        <v>60</v>
      </c>
    </row>
    <row r="12" spans="1:8" x14ac:dyDescent="0.3">
      <c r="A12">
        <v>43900</v>
      </c>
      <c r="B12" t="s">
        <v>106</v>
      </c>
      <c r="C12" t="s">
        <v>7</v>
      </c>
      <c r="D12" t="s">
        <v>16</v>
      </c>
      <c r="E12">
        <v>0.80555555555555547</v>
      </c>
      <c r="F12">
        <v>15000</v>
      </c>
      <c r="G12" t="s">
        <v>66</v>
      </c>
    </row>
    <row r="13" spans="1:8" x14ac:dyDescent="0.3">
      <c r="A13">
        <v>43901</v>
      </c>
      <c r="B13" t="s">
        <v>82</v>
      </c>
      <c r="C13" t="s">
        <v>40</v>
      </c>
      <c r="D13" t="s">
        <v>65</v>
      </c>
      <c r="E13">
        <v>0.63194444444444442</v>
      </c>
      <c r="F13">
        <v>300000</v>
      </c>
      <c r="G13" t="s">
        <v>21</v>
      </c>
    </row>
    <row r="14" spans="1:8" x14ac:dyDescent="0.3">
      <c r="A14">
        <v>43902</v>
      </c>
      <c r="B14" t="s">
        <v>107</v>
      </c>
      <c r="C14" t="s">
        <v>63</v>
      </c>
      <c r="D14" t="s">
        <v>96</v>
      </c>
      <c r="E14">
        <v>0.78472222222222221</v>
      </c>
      <c r="F14">
        <v>40000</v>
      </c>
      <c r="G14" t="s">
        <v>22</v>
      </c>
    </row>
    <row r="15" spans="1:8" x14ac:dyDescent="0.3">
      <c r="A15">
        <v>43903</v>
      </c>
      <c r="B15" t="s">
        <v>41</v>
      </c>
      <c r="C15" t="s">
        <v>103</v>
      </c>
      <c r="D15" t="s">
        <v>17</v>
      </c>
      <c r="E15">
        <v>0.68055555555555547</v>
      </c>
      <c r="F15">
        <v>12000</v>
      </c>
      <c r="G15" t="s">
        <v>22</v>
      </c>
    </row>
    <row r="16" spans="1:8" x14ac:dyDescent="0.3">
      <c r="A16">
        <v>43904</v>
      </c>
      <c r="B16" t="s">
        <v>43</v>
      </c>
      <c r="C16" t="s">
        <v>108</v>
      </c>
      <c r="D16" t="s">
        <v>102</v>
      </c>
      <c r="E16">
        <v>0.85416666666666663</v>
      </c>
      <c r="F16">
        <v>250000</v>
      </c>
      <c r="G16" t="s">
        <v>109</v>
      </c>
    </row>
    <row r="17" spans="1:7" x14ac:dyDescent="0.3">
      <c r="A17">
        <v>43905</v>
      </c>
      <c r="B17" t="s">
        <v>30</v>
      </c>
      <c r="C17" t="s">
        <v>11</v>
      </c>
      <c r="D17" t="s">
        <v>102</v>
      </c>
      <c r="E17">
        <v>0.66666666666666663</v>
      </c>
      <c r="F17">
        <v>25000</v>
      </c>
      <c r="G17" t="s">
        <v>97</v>
      </c>
    </row>
    <row r="18" spans="1:7" x14ac:dyDescent="0.3">
      <c r="A18">
        <v>43905</v>
      </c>
      <c r="B18" t="s">
        <v>32</v>
      </c>
      <c r="C18" t="s">
        <v>103</v>
      </c>
      <c r="D18" t="s">
        <v>55</v>
      </c>
      <c r="E18">
        <v>0.88888888888888884</v>
      </c>
      <c r="F18">
        <v>15000</v>
      </c>
      <c r="G18" t="s">
        <v>18</v>
      </c>
    </row>
    <row r="19" spans="1:7" x14ac:dyDescent="0.3">
      <c r="A19">
        <v>43906</v>
      </c>
      <c r="B19" t="s">
        <v>90</v>
      </c>
      <c r="C19" t="s">
        <v>7</v>
      </c>
      <c r="D19" t="s">
        <v>110</v>
      </c>
      <c r="E19">
        <v>0.79166666666666663</v>
      </c>
      <c r="F19">
        <v>20000</v>
      </c>
      <c r="G19" t="s">
        <v>111</v>
      </c>
    </row>
    <row r="20" spans="1:7" x14ac:dyDescent="0.3">
      <c r="A20">
        <v>43908</v>
      </c>
      <c r="B20" t="s">
        <v>112</v>
      </c>
      <c r="C20" t="s">
        <v>40</v>
      </c>
      <c r="D20" t="s">
        <v>65</v>
      </c>
      <c r="E20">
        <v>0.59722222222222221</v>
      </c>
      <c r="F20">
        <v>500000</v>
      </c>
      <c r="G20" t="s">
        <v>18</v>
      </c>
    </row>
    <row r="21" spans="1:7" x14ac:dyDescent="0.3">
      <c r="A21">
        <v>43909</v>
      </c>
      <c r="B21" t="s">
        <v>46</v>
      </c>
      <c r="C21" t="s">
        <v>101</v>
      </c>
      <c r="D21" t="s">
        <v>113</v>
      </c>
      <c r="E21">
        <v>0.51388888888888895</v>
      </c>
      <c r="F21">
        <v>50000</v>
      </c>
      <c r="G21" t="s">
        <v>22</v>
      </c>
    </row>
    <row r="22" spans="1:7" x14ac:dyDescent="0.3">
      <c r="A22">
        <v>43909</v>
      </c>
      <c r="B22" t="s">
        <v>47</v>
      </c>
      <c r="C22" t="s">
        <v>103</v>
      </c>
      <c r="D22" t="s">
        <v>17</v>
      </c>
      <c r="E22">
        <v>0.72916666666666663</v>
      </c>
      <c r="F22">
        <v>15000</v>
      </c>
      <c r="G22" t="s">
        <v>21</v>
      </c>
    </row>
    <row r="27" spans="1:7" x14ac:dyDescent="0.3">
      <c r="G27" s="39"/>
    </row>
    <row r="28" spans="1:7" x14ac:dyDescent="0.3">
      <c r="G28" s="40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workbookViewId="0">
      <selection activeCell="E20" sqref="E20"/>
    </sheetView>
  </sheetViews>
  <sheetFormatPr defaultRowHeight="16.5" x14ac:dyDescent="0.3"/>
  <cols>
    <col min="1" max="1" width="2" customWidth="1"/>
    <col min="2" max="2" width="13.25" customWidth="1"/>
    <col min="3" max="3" width="23.75" customWidth="1"/>
    <col min="4" max="4" width="13.25" style="63" customWidth="1"/>
    <col min="5" max="5" width="24.625" customWidth="1"/>
    <col min="6" max="6" width="1.875" customWidth="1"/>
    <col min="17" max="18" width="11.125" bestFit="1" customWidth="1"/>
  </cols>
  <sheetData>
    <row r="1" spans="1:20" ht="17.25" thickBot="1" x14ac:dyDescent="0.35"/>
    <row r="2" spans="1:20" ht="17.25" thickBot="1" x14ac:dyDescent="0.35">
      <c r="B2" s="61" t="s">
        <v>260</v>
      </c>
      <c r="C2" s="62">
        <v>40011056</v>
      </c>
    </row>
    <row r="3" spans="1:20" ht="17.25" thickBot="1" x14ac:dyDescent="0.35">
      <c r="Q3" s="64">
        <v>43895</v>
      </c>
      <c r="R3" s="64">
        <v>44630</v>
      </c>
      <c r="T3">
        <f>DATEDIF(Q3,R3,"md")</f>
        <v>5</v>
      </c>
    </row>
    <row r="4" spans="1:20" ht="26.25" x14ac:dyDescent="0.3">
      <c r="A4" s="65"/>
      <c r="B4" s="115" t="s">
        <v>261</v>
      </c>
      <c r="C4" s="115"/>
      <c r="D4" s="115"/>
      <c r="E4" s="115"/>
      <c r="F4" s="66"/>
    </row>
    <row r="5" spans="1:20" ht="13.9" customHeight="1" x14ac:dyDescent="0.3">
      <c r="A5" s="67"/>
      <c r="B5" s="60"/>
      <c r="C5" s="60"/>
      <c r="D5" s="68"/>
      <c r="E5" s="60"/>
      <c r="F5" s="69"/>
    </row>
    <row r="6" spans="1:20" x14ac:dyDescent="0.3">
      <c r="A6" s="67"/>
      <c r="B6" s="70" t="s">
        <v>262</v>
      </c>
      <c r="C6" s="71"/>
      <c r="D6" s="72" t="s">
        <v>263</v>
      </c>
      <c r="E6" s="73"/>
      <c r="F6" s="69"/>
    </row>
    <row r="7" spans="1:20" ht="37.5" customHeight="1" x14ac:dyDescent="0.3">
      <c r="A7" s="67"/>
      <c r="B7" s="70" t="s">
        <v>264</v>
      </c>
      <c r="C7" s="74"/>
      <c r="D7" s="72" t="s">
        <v>208</v>
      </c>
      <c r="E7" s="71"/>
      <c r="F7" s="69"/>
    </row>
    <row r="8" spans="1:20" ht="21.75" customHeight="1" x14ac:dyDescent="0.3">
      <c r="A8" s="67"/>
      <c r="B8" s="75" t="s">
        <v>265</v>
      </c>
      <c r="C8" s="76"/>
      <c r="D8" s="77" t="s">
        <v>266</v>
      </c>
      <c r="E8" s="116"/>
      <c r="F8" s="69"/>
    </row>
    <row r="9" spans="1:20" ht="21.75" customHeight="1" x14ac:dyDescent="0.3">
      <c r="A9" s="67"/>
      <c r="B9" s="78" t="s">
        <v>267</v>
      </c>
      <c r="C9" s="79"/>
      <c r="D9" s="80" t="s">
        <v>268</v>
      </c>
      <c r="E9" s="117"/>
      <c r="F9" s="69"/>
    </row>
    <row r="10" spans="1:20" ht="37.5" customHeight="1" x14ac:dyDescent="0.3">
      <c r="A10" s="67"/>
      <c r="B10" s="70" t="s">
        <v>209</v>
      </c>
      <c r="C10" s="118"/>
      <c r="D10" s="118"/>
      <c r="E10" s="118"/>
      <c r="F10" s="69"/>
    </row>
    <row r="11" spans="1:20" ht="17.25" x14ac:dyDescent="0.3">
      <c r="A11" s="81"/>
      <c r="B11" s="119" t="s">
        <v>269</v>
      </c>
      <c r="C11" s="120"/>
      <c r="D11" s="120"/>
      <c r="E11" s="120"/>
      <c r="F11" s="82"/>
    </row>
    <row r="12" spans="1:20" ht="33.4" customHeight="1" x14ac:dyDescent="0.3">
      <c r="A12" s="83"/>
      <c r="B12" s="121" t="s">
        <v>270</v>
      </c>
      <c r="C12" s="121"/>
      <c r="D12" s="121"/>
      <c r="E12" s="121"/>
      <c r="F12" s="84"/>
    </row>
    <row r="13" spans="1:20" ht="43.9" customHeight="1" x14ac:dyDescent="0.3">
      <c r="A13" s="85"/>
      <c r="B13" s="122" t="s">
        <v>271</v>
      </c>
      <c r="C13" s="122"/>
      <c r="D13" s="122"/>
      <c r="E13" s="122"/>
      <c r="F13" s="86"/>
    </row>
    <row r="14" spans="1:20" ht="37.5" customHeight="1" x14ac:dyDescent="0.3">
      <c r="A14" s="67"/>
      <c r="B14" s="87" t="s">
        <v>272</v>
      </c>
      <c r="C14" s="111" t="s">
        <v>273</v>
      </c>
      <c r="D14" s="111"/>
      <c r="E14" s="111"/>
      <c r="F14" s="69"/>
    </row>
    <row r="15" spans="1:20" ht="37.5" customHeight="1" x14ac:dyDescent="0.3">
      <c r="A15" s="67"/>
      <c r="B15" s="87" t="s">
        <v>274</v>
      </c>
      <c r="C15" s="111" t="s">
        <v>275</v>
      </c>
      <c r="D15" s="111"/>
      <c r="E15" s="111"/>
      <c r="F15" s="69"/>
    </row>
    <row r="16" spans="1:20" ht="37.5" customHeight="1" x14ac:dyDescent="0.3">
      <c r="A16" s="67"/>
      <c r="B16" s="87" t="s">
        <v>276</v>
      </c>
      <c r="C16" s="111" t="s">
        <v>277</v>
      </c>
      <c r="D16" s="111"/>
      <c r="E16" s="111"/>
      <c r="F16" s="69"/>
    </row>
    <row r="17" spans="1:6" ht="37.5" customHeight="1" x14ac:dyDescent="0.3">
      <c r="A17" s="67"/>
      <c r="B17" s="87"/>
      <c r="C17" s="68"/>
      <c r="D17" s="68"/>
      <c r="E17" s="68"/>
      <c r="F17" s="69"/>
    </row>
    <row r="18" spans="1:6" ht="17.25" thickBot="1" x14ac:dyDescent="0.35">
      <c r="A18" s="112"/>
      <c r="B18" s="113"/>
      <c r="C18" s="113"/>
      <c r="D18" s="113"/>
      <c r="E18" s="113"/>
      <c r="F18" s="114"/>
    </row>
  </sheetData>
  <mergeCells count="10">
    <mergeCell ref="C14:E14"/>
    <mergeCell ref="C15:E15"/>
    <mergeCell ref="C16:E16"/>
    <mergeCell ref="A18:F18"/>
    <mergeCell ref="B4:E4"/>
    <mergeCell ref="E8:E9"/>
    <mergeCell ref="C10:E10"/>
    <mergeCell ref="B11:E11"/>
    <mergeCell ref="B12:E12"/>
    <mergeCell ref="B13:E13"/>
  </mergeCells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F21" sqref="F2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</cols>
  <sheetData>
    <row r="1" spans="1:14" ht="35.65" customHeight="1" x14ac:dyDescent="0.3">
      <c r="A1" s="109" t="s">
        <v>49</v>
      </c>
      <c r="B1" s="109"/>
      <c r="C1" s="109"/>
      <c r="D1" s="109"/>
      <c r="E1" s="109"/>
      <c r="F1" s="109"/>
      <c r="G1" s="109"/>
      <c r="H1" s="109"/>
      <c r="J1" s="14" t="s">
        <v>0</v>
      </c>
      <c r="L1" s="14" t="s">
        <v>1</v>
      </c>
      <c r="N1" s="14" t="s">
        <v>4</v>
      </c>
    </row>
    <row r="2" spans="1:14" x14ac:dyDescent="0.3">
      <c r="J2" s="13" t="s">
        <v>6</v>
      </c>
      <c r="L2" s="13" t="s">
        <v>13</v>
      </c>
      <c r="N2" s="13" t="s">
        <v>18</v>
      </c>
    </row>
    <row r="3" spans="1:14" x14ac:dyDescent="0.3">
      <c r="A3" s="7" t="s">
        <v>48</v>
      </c>
      <c r="B3" s="8" t="s">
        <v>25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9" t="s">
        <v>26</v>
      </c>
      <c r="J3" s="13" t="s">
        <v>7</v>
      </c>
      <c r="L3" s="13" t="s">
        <v>14</v>
      </c>
      <c r="N3" s="13" t="s">
        <v>19</v>
      </c>
    </row>
    <row r="4" spans="1:14" x14ac:dyDescent="0.3">
      <c r="A4" s="10">
        <v>43891</v>
      </c>
      <c r="B4" s="3" t="s">
        <v>27</v>
      </c>
      <c r="C4" s="3" t="s">
        <v>7</v>
      </c>
      <c r="D4" s="3" t="s">
        <v>16</v>
      </c>
      <c r="E4" s="4">
        <v>0.4375</v>
      </c>
      <c r="F4" s="5">
        <v>55000</v>
      </c>
      <c r="G4" s="3" t="s">
        <v>18</v>
      </c>
      <c r="H4" s="6"/>
      <c r="J4" s="13" t="s">
        <v>8</v>
      </c>
      <c r="L4" s="13" t="s">
        <v>15</v>
      </c>
      <c r="N4" s="13" t="s">
        <v>20</v>
      </c>
    </row>
    <row r="5" spans="1:14" x14ac:dyDescent="0.3">
      <c r="A5" s="10">
        <v>43891</v>
      </c>
      <c r="B5" s="3" t="s">
        <v>28</v>
      </c>
      <c r="C5" s="3" t="s">
        <v>9</v>
      </c>
      <c r="D5" s="3" t="s">
        <v>34</v>
      </c>
      <c r="E5" s="4">
        <v>0.58333333333333337</v>
      </c>
      <c r="F5" s="5">
        <v>150000</v>
      </c>
      <c r="G5" s="3" t="s">
        <v>19</v>
      </c>
      <c r="H5" s="6"/>
      <c r="J5" s="13" t="s">
        <v>10</v>
      </c>
      <c r="L5" s="13" t="s">
        <v>16</v>
      </c>
      <c r="N5" s="13" t="s">
        <v>21</v>
      </c>
    </row>
    <row r="6" spans="1:14" x14ac:dyDescent="0.3">
      <c r="A6" s="10">
        <v>43893</v>
      </c>
      <c r="B6" s="3" t="s">
        <v>35</v>
      </c>
      <c r="C6" s="3" t="s">
        <v>8</v>
      </c>
      <c r="D6" s="3" t="s">
        <v>16</v>
      </c>
      <c r="E6" s="4">
        <v>0.77083333333333337</v>
      </c>
      <c r="F6" s="5">
        <v>105000</v>
      </c>
      <c r="G6" s="3" t="s">
        <v>19</v>
      </c>
      <c r="H6" s="6"/>
      <c r="J6" s="13" t="s">
        <v>9</v>
      </c>
      <c r="L6" s="13" t="s">
        <v>17</v>
      </c>
      <c r="N6" s="13" t="s">
        <v>22</v>
      </c>
    </row>
    <row r="7" spans="1:14" x14ac:dyDescent="0.3">
      <c r="A7" s="10">
        <v>43895</v>
      </c>
      <c r="B7" s="3" t="s">
        <v>31</v>
      </c>
      <c r="C7" s="3" t="s">
        <v>10</v>
      </c>
      <c r="D7" s="3" t="s">
        <v>15</v>
      </c>
      <c r="E7" s="4">
        <v>0.49305555555555558</v>
      </c>
      <c r="F7" s="5">
        <v>100000</v>
      </c>
      <c r="G7" s="3" t="s">
        <v>22</v>
      </c>
      <c r="H7" s="6"/>
      <c r="J7" s="13" t="s">
        <v>11</v>
      </c>
      <c r="L7" s="13" t="s">
        <v>24</v>
      </c>
      <c r="N7" s="11" t="s">
        <v>23</v>
      </c>
    </row>
    <row r="8" spans="1:14" x14ac:dyDescent="0.3">
      <c r="A8" s="10">
        <v>43896</v>
      </c>
      <c r="B8" s="3" t="s">
        <v>33</v>
      </c>
      <c r="C8" s="3" t="s">
        <v>9</v>
      </c>
      <c r="D8" s="3" t="s">
        <v>34</v>
      </c>
      <c r="E8" s="4">
        <v>0.66666666666666663</v>
      </c>
      <c r="F8" s="5">
        <v>150000</v>
      </c>
      <c r="G8" s="3" t="s">
        <v>23</v>
      </c>
      <c r="H8" s="6"/>
      <c r="J8" s="13" t="s">
        <v>12</v>
      </c>
      <c r="L8" s="11" t="s">
        <v>34</v>
      </c>
    </row>
    <row r="9" spans="1:14" x14ac:dyDescent="0.3">
      <c r="A9" s="10">
        <v>43897</v>
      </c>
      <c r="B9" s="3" t="s">
        <v>29</v>
      </c>
      <c r="C9" s="3" t="s">
        <v>11</v>
      </c>
      <c r="D9" s="3" t="s">
        <v>34</v>
      </c>
      <c r="E9" s="4">
        <v>0.66666666666666663</v>
      </c>
      <c r="F9" s="5">
        <v>65000</v>
      </c>
      <c r="G9" s="3" t="s">
        <v>18</v>
      </c>
      <c r="H9" s="6"/>
      <c r="J9" s="11" t="s">
        <v>40</v>
      </c>
    </row>
    <row r="10" spans="1:14" x14ac:dyDescent="0.3">
      <c r="A10" s="10">
        <v>43898</v>
      </c>
      <c r="B10" s="3" t="s">
        <v>36</v>
      </c>
      <c r="C10" s="3" t="s">
        <v>12</v>
      </c>
      <c r="D10" s="3" t="s">
        <v>15</v>
      </c>
      <c r="E10" s="4">
        <v>0.54861111111111105</v>
      </c>
      <c r="F10" s="5">
        <v>30000</v>
      </c>
      <c r="G10" s="3" t="s">
        <v>18</v>
      </c>
      <c r="H10" s="6"/>
    </row>
    <row r="11" spans="1:14" x14ac:dyDescent="0.3">
      <c r="A11" s="10">
        <v>43899</v>
      </c>
      <c r="B11" s="3" t="s">
        <v>37</v>
      </c>
      <c r="C11" s="3" t="s">
        <v>12</v>
      </c>
      <c r="D11" s="3" t="s">
        <v>13</v>
      </c>
      <c r="E11" s="4">
        <v>0.55902777777777779</v>
      </c>
      <c r="F11" s="5">
        <v>20000</v>
      </c>
      <c r="G11" s="3" t="s">
        <v>19</v>
      </c>
      <c r="H11" s="6"/>
    </row>
    <row r="12" spans="1:14" x14ac:dyDescent="0.3">
      <c r="A12" s="10">
        <v>43900</v>
      </c>
      <c r="B12" s="3" t="s">
        <v>38</v>
      </c>
      <c r="C12" s="3" t="s">
        <v>7</v>
      </c>
      <c r="D12" s="3" t="s">
        <v>16</v>
      </c>
      <c r="E12" s="4">
        <v>0.80555555555555547</v>
      </c>
      <c r="F12" s="5">
        <v>15000</v>
      </c>
      <c r="G12" s="3" t="s">
        <v>20</v>
      </c>
      <c r="H12" s="6"/>
    </row>
    <row r="13" spans="1:14" x14ac:dyDescent="0.3">
      <c r="A13" s="10">
        <v>43901</v>
      </c>
      <c r="B13" s="3" t="s">
        <v>39</v>
      </c>
      <c r="C13" s="3" t="s">
        <v>40</v>
      </c>
      <c r="D13" s="3" t="s">
        <v>15</v>
      </c>
      <c r="E13" s="4">
        <v>0.63194444444444442</v>
      </c>
      <c r="F13" s="5">
        <v>300000</v>
      </c>
      <c r="G13" s="3" t="s">
        <v>21</v>
      </c>
      <c r="H13" s="6"/>
    </row>
    <row r="14" spans="1:14" x14ac:dyDescent="0.3">
      <c r="A14" s="10">
        <v>43902</v>
      </c>
      <c r="B14" s="3" t="s">
        <v>42</v>
      </c>
      <c r="C14" s="3" t="s">
        <v>8</v>
      </c>
      <c r="D14" s="3" t="s">
        <v>16</v>
      </c>
      <c r="E14" s="4">
        <v>0.78472222222222221</v>
      </c>
      <c r="F14" s="5">
        <v>40000</v>
      </c>
      <c r="G14" s="3" t="s">
        <v>22</v>
      </c>
      <c r="H14" s="6"/>
    </row>
    <row r="15" spans="1:14" x14ac:dyDescent="0.3">
      <c r="A15" s="10">
        <v>43903</v>
      </c>
      <c r="B15" s="3" t="s">
        <v>41</v>
      </c>
      <c r="C15" s="3" t="s">
        <v>12</v>
      </c>
      <c r="D15" s="3" t="s">
        <v>17</v>
      </c>
      <c r="E15" s="4">
        <v>0.68055555555555547</v>
      </c>
      <c r="F15" s="5">
        <v>12000</v>
      </c>
      <c r="G15" s="3" t="s">
        <v>22</v>
      </c>
      <c r="H15" s="6"/>
    </row>
    <row r="16" spans="1:14" x14ac:dyDescent="0.3">
      <c r="A16" s="10">
        <v>43904</v>
      </c>
      <c r="B16" s="3" t="s">
        <v>43</v>
      </c>
      <c r="C16" s="3" t="s">
        <v>40</v>
      </c>
      <c r="D16" s="3" t="s">
        <v>34</v>
      </c>
      <c r="E16" s="4">
        <v>0.85416666666666663</v>
      </c>
      <c r="F16" s="5">
        <v>250000</v>
      </c>
      <c r="G16" s="3" t="s">
        <v>20</v>
      </c>
      <c r="H16" s="6"/>
    </row>
    <row r="17" spans="1:8" x14ac:dyDescent="0.3">
      <c r="A17" s="10">
        <v>43905</v>
      </c>
      <c r="B17" s="3" t="s">
        <v>30</v>
      </c>
      <c r="C17" s="3" t="s">
        <v>11</v>
      </c>
      <c r="D17" s="3" t="s">
        <v>34</v>
      </c>
      <c r="E17" s="4">
        <v>0.66666666666666663</v>
      </c>
      <c r="F17" s="5">
        <v>25000</v>
      </c>
      <c r="G17" s="3" t="s">
        <v>19</v>
      </c>
      <c r="H17" s="6"/>
    </row>
    <row r="18" spans="1:8" x14ac:dyDescent="0.3">
      <c r="A18" s="10">
        <v>43905</v>
      </c>
      <c r="B18" s="3" t="s">
        <v>32</v>
      </c>
      <c r="C18" s="3" t="s">
        <v>12</v>
      </c>
      <c r="D18" s="3" t="s">
        <v>13</v>
      </c>
      <c r="E18" s="4">
        <v>0.88888888888888884</v>
      </c>
      <c r="F18" s="5">
        <v>15000</v>
      </c>
      <c r="G18" s="3" t="s">
        <v>18</v>
      </c>
      <c r="H18" s="6"/>
    </row>
    <row r="19" spans="1:8" x14ac:dyDescent="0.3">
      <c r="A19" s="10">
        <v>43906</v>
      </c>
      <c r="B19" s="3" t="s">
        <v>44</v>
      </c>
      <c r="C19" s="3" t="s">
        <v>7</v>
      </c>
      <c r="D19" s="3" t="s">
        <v>16</v>
      </c>
      <c r="E19" s="4">
        <v>0.79166666666666663</v>
      </c>
      <c r="F19" s="5">
        <v>20000</v>
      </c>
      <c r="G19" s="3" t="s">
        <v>23</v>
      </c>
      <c r="H19" s="6"/>
    </row>
    <row r="20" spans="1:8" x14ac:dyDescent="0.3">
      <c r="A20" s="10">
        <v>43912</v>
      </c>
      <c r="B20" s="3" t="s">
        <v>45</v>
      </c>
      <c r="C20" s="3" t="s">
        <v>40</v>
      </c>
      <c r="D20" s="3" t="s">
        <v>15</v>
      </c>
      <c r="E20" s="4">
        <v>0.59722222222222221</v>
      </c>
      <c r="F20" s="5">
        <v>500000</v>
      </c>
      <c r="G20" s="3" t="s">
        <v>18</v>
      </c>
      <c r="H20" s="6"/>
    </row>
    <row r="21" spans="1:8" x14ac:dyDescent="0.3">
      <c r="A21" s="16">
        <v>43940</v>
      </c>
      <c r="B21" s="12" t="s">
        <v>46</v>
      </c>
      <c r="C21" s="12" t="s">
        <v>10</v>
      </c>
      <c r="D21" s="12" t="s">
        <v>17</v>
      </c>
      <c r="E21" s="17">
        <v>0.51388888888888895</v>
      </c>
      <c r="F21" s="18">
        <v>50000</v>
      </c>
      <c r="G21" s="12" t="s">
        <v>22</v>
      </c>
      <c r="H21" s="19"/>
    </row>
    <row r="22" spans="1:8" x14ac:dyDescent="0.3">
      <c r="A22" s="16">
        <v>43940</v>
      </c>
      <c r="B22" s="12" t="s">
        <v>47</v>
      </c>
      <c r="C22" s="12" t="s">
        <v>12</v>
      </c>
      <c r="D22" s="12" t="s">
        <v>17</v>
      </c>
      <c r="E22" s="17">
        <v>0.72916666666666663</v>
      </c>
      <c r="F22" s="18">
        <v>15000</v>
      </c>
      <c r="G22" s="12" t="s">
        <v>21</v>
      </c>
      <c r="H22" s="19"/>
    </row>
    <row r="23" spans="1:8" x14ac:dyDescent="0.3">
      <c r="A23" s="16">
        <v>43922</v>
      </c>
      <c r="B23" s="15" t="s">
        <v>27</v>
      </c>
      <c r="C23" s="15" t="s">
        <v>9</v>
      </c>
      <c r="D23" s="15" t="s">
        <v>16</v>
      </c>
      <c r="E23" s="17">
        <v>0.4375</v>
      </c>
      <c r="F23" s="18">
        <v>55000</v>
      </c>
      <c r="G23" s="15" t="s">
        <v>18</v>
      </c>
      <c r="H23" s="19"/>
    </row>
    <row r="24" spans="1:8" x14ac:dyDescent="0.3">
      <c r="A24" s="16">
        <v>43922</v>
      </c>
      <c r="B24" s="15" t="s">
        <v>28</v>
      </c>
      <c r="C24" s="15" t="s">
        <v>8</v>
      </c>
      <c r="D24" s="15" t="s">
        <v>34</v>
      </c>
      <c r="E24" s="17">
        <v>0.58333333333333337</v>
      </c>
      <c r="F24" s="18">
        <v>150000</v>
      </c>
      <c r="G24" s="15" t="s">
        <v>19</v>
      </c>
      <c r="H24" s="19"/>
    </row>
    <row r="25" spans="1:8" x14ac:dyDescent="0.3">
      <c r="A25" s="16">
        <v>43925</v>
      </c>
      <c r="B25" s="15" t="s">
        <v>35</v>
      </c>
      <c r="C25" s="15" t="s">
        <v>8</v>
      </c>
      <c r="D25" s="15" t="s">
        <v>16</v>
      </c>
      <c r="E25" s="17">
        <v>0.77083333333333337</v>
      </c>
      <c r="F25" s="18">
        <v>83000</v>
      </c>
      <c r="G25" s="15" t="s">
        <v>19</v>
      </c>
      <c r="H25" s="19"/>
    </row>
    <row r="26" spans="1:8" x14ac:dyDescent="0.3">
      <c r="A26" s="16">
        <v>43926</v>
      </c>
      <c r="B26" s="15" t="s">
        <v>31</v>
      </c>
      <c r="C26" s="15" t="s">
        <v>10</v>
      </c>
      <c r="D26" s="15" t="s">
        <v>15</v>
      </c>
      <c r="E26" s="17">
        <v>0.49305555555555558</v>
      </c>
      <c r="F26" s="18">
        <v>100000</v>
      </c>
      <c r="G26" s="15" t="s">
        <v>22</v>
      </c>
      <c r="H26" s="19"/>
    </row>
    <row r="27" spans="1:8" x14ac:dyDescent="0.3">
      <c r="A27" s="16">
        <v>43927</v>
      </c>
      <c r="B27" s="15" t="s">
        <v>33</v>
      </c>
      <c r="C27" s="15" t="s">
        <v>9</v>
      </c>
      <c r="D27" s="15" t="s">
        <v>34</v>
      </c>
      <c r="E27" s="17">
        <v>0.66666666666666663</v>
      </c>
      <c r="F27" s="18">
        <v>150000</v>
      </c>
      <c r="G27" s="15" t="s">
        <v>23</v>
      </c>
      <c r="H27" s="19"/>
    </row>
    <row r="28" spans="1:8" x14ac:dyDescent="0.3">
      <c r="A28" s="16">
        <v>43928</v>
      </c>
      <c r="B28" s="15" t="s">
        <v>29</v>
      </c>
      <c r="C28" s="15" t="s">
        <v>11</v>
      </c>
      <c r="D28" s="15" t="s">
        <v>34</v>
      </c>
      <c r="E28" s="17">
        <v>0.66666666666666663</v>
      </c>
      <c r="F28" s="18">
        <v>65000</v>
      </c>
      <c r="G28" s="15" t="s">
        <v>18</v>
      </c>
      <c r="H28" s="19"/>
    </row>
    <row r="29" spans="1:8" x14ac:dyDescent="0.3">
      <c r="A29" s="16">
        <v>43929</v>
      </c>
      <c r="B29" s="15" t="s">
        <v>36</v>
      </c>
      <c r="C29" s="15" t="s">
        <v>11</v>
      </c>
      <c r="D29" s="15" t="s">
        <v>15</v>
      </c>
      <c r="E29" s="17">
        <v>0.54861111111111105</v>
      </c>
      <c r="F29" s="18">
        <v>30000</v>
      </c>
      <c r="G29" s="15" t="s">
        <v>18</v>
      </c>
      <c r="H29" s="19"/>
    </row>
    <row r="30" spans="1:8" x14ac:dyDescent="0.3">
      <c r="A30" s="16">
        <v>43929</v>
      </c>
      <c r="B30" s="15" t="s">
        <v>37</v>
      </c>
      <c r="C30" s="15" t="s">
        <v>9</v>
      </c>
      <c r="D30" s="15" t="s">
        <v>13</v>
      </c>
      <c r="E30" s="17">
        <v>0.55902777777777779</v>
      </c>
      <c r="F30" s="18">
        <v>27000</v>
      </c>
      <c r="G30" s="15" t="s">
        <v>19</v>
      </c>
      <c r="H30" s="19"/>
    </row>
    <row r="31" spans="1:8" x14ac:dyDescent="0.3">
      <c r="A31" s="16">
        <v>43931</v>
      </c>
      <c r="B31" s="15" t="s">
        <v>38</v>
      </c>
      <c r="C31" s="15" t="s">
        <v>7</v>
      </c>
      <c r="D31" s="15" t="s">
        <v>16</v>
      </c>
      <c r="E31" s="17">
        <v>0.80555555555555547</v>
      </c>
      <c r="F31" s="18">
        <v>65000</v>
      </c>
      <c r="G31" s="15" t="s">
        <v>20</v>
      </c>
      <c r="H31" s="19"/>
    </row>
    <row r="32" spans="1:8" x14ac:dyDescent="0.3">
      <c r="A32" s="16">
        <v>43932</v>
      </c>
      <c r="B32" s="15" t="s">
        <v>39</v>
      </c>
      <c r="C32" s="15" t="s">
        <v>40</v>
      </c>
      <c r="D32" s="15" t="s">
        <v>15</v>
      </c>
      <c r="E32" s="17">
        <v>0.63194444444444442</v>
      </c>
      <c r="F32" s="18">
        <v>300000</v>
      </c>
      <c r="G32" s="15" t="s">
        <v>21</v>
      </c>
      <c r="H32" s="19"/>
    </row>
    <row r="33" spans="1:8" x14ac:dyDescent="0.3">
      <c r="A33" s="16">
        <v>43933</v>
      </c>
      <c r="B33" s="15" t="s">
        <v>42</v>
      </c>
      <c r="C33" s="15" t="s">
        <v>8</v>
      </c>
      <c r="D33" s="15" t="s">
        <v>16</v>
      </c>
      <c r="E33" s="17">
        <v>0.78472222222222221</v>
      </c>
      <c r="F33" s="18">
        <v>40000</v>
      </c>
      <c r="G33" s="15" t="s">
        <v>22</v>
      </c>
      <c r="H33" s="19"/>
    </row>
    <row r="34" spans="1:8" x14ac:dyDescent="0.3">
      <c r="A34" s="16">
        <v>43933</v>
      </c>
      <c r="B34" s="15" t="s">
        <v>41</v>
      </c>
      <c r="C34" s="15" t="s">
        <v>12</v>
      </c>
      <c r="D34" s="15" t="s">
        <v>17</v>
      </c>
      <c r="E34" s="17">
        <v>0.68055555555555547</v>
      </c>
      <c r="F34" s="18">
        <v>25000</v>
      </c>
      <c r="G34" s="15" t="s">
        <v>22</v>
      </c>
      <c r="H34" s="19"/>
    </row>
    <row r="35" spans="1:8" x14ac:dyDescent="0.3">
      <c r="A35" s="16">
        <v>43935</v>
      </c>
      <c r="B35" s="15" t="s">
        <v>43</v>
      </c>
      <c r="C35" s="15" t="s">
        <v>40</v>
      </c>
      <c r="D35" s="15" t="s">
        <v>34</v>
      </c>
      <c r="E35" s="17">
        <v>0.85416666666666663</v>
      </c>
      <c r="F35" s="18">
        <v>250000</v>
      </c>
      <c r="G35" s="15" t="s">
        <v>20</v>
      </c>
      <c r="H35" s="19"/>
    </row>
    <row r="36" spans="1:8" x14ac:dyDescent="0.3">
      <c r="A36" s="16">
        <v>43936</v>
      </c>
      <c r="B36" s="15" t="s">
        <v>30</v>
      </c>
      <c r="C36" s="15" t="s">
        <v>11</v>
      </c>
      <c r="D36" s="15" t="s">
        <v>34</v>
      </c>
      <c r="E36" s="17">
        <v>0.66666666666666663</v>
      </c>
      <c r="F36" s="18">
        <v>25000</v>
      </c>
      <c r="G36" s="15" t="s">
        <v>19</v>
      </c>
      <c r="H36" s="19"/>
    </row>
    <row r="37" spans="1:8" x14ac:dyDescent="0.3">
      <c r="A37" s="16">
        <v>43936</v>
      </c>
      <c r="B37" s="15" t="s">
        <v>32</v>
      </c>
      <c r="C37" s="15" t="s">
        <v>12</v>
      </c>
      <c r="D37" s="15" t="s">
        <v>13</v>
      </c>
      <c r="E37" s="17">
        <v>0.88888888888888884</v>
      </c>
      <c r="F37" s="18">
        <v>35000</v>
      </c>
      <c r="G37" s="15" t="s">
        <v>18</v>
      </c>
      <c r="H37" s="19"/>
    </row>
    <row r="38" spans="1:8" x14ac:dyDescent="0.3">
      <c r="A38" s="16">
        <v>43937</v>
      </c>
      <c r="B38" s="15" t="s">
        <v>44</v>
      </c>
      <c r="C38" s="15" t="s">
        <v>7</v>
      </c>
      <c r="D38" s="15" t="s">
        <v>16</v>
      </c>
      <c r="E38" s="17">
        <v>0.79166666666666663</v>
      </c>
      <c r="F38" s="18">
        <v>20000</v>
      </c>
      <c r="G38" s="15" t="s">
        <v>23</v>
      </c>
      <c r="H38" s="19"/>
    </row>
    <row r="39" spans="1:8" x14ac:dyDescent="0.3">
      <c r="A39" s="16">
        <v>43939</v>
      </c>
      <c r="B39" s="15" t="s">
        <v>45</v>
      </c>
      <c r="C39" s="15" t="s">
        <v>40</v>
      </c>
      <c r="D39" s="15" t="s">
        <v>15</v>
      </c>
      <c r="E39" s="17">
        <v>0.59722222222222221</v>
      </c>
      <c r="F39" s="18">
        <v>500000</v>
      </c>
      <c r="G39" s="15" t="s">
        <v>18</v>
      </c>
      <c r="H39" s="19"/>
    </row>
    <row r="40" spans="1:8" x14ac:dyDescent="0.3">
      <c r="A40" s="16">
        <v>43941</v>
      </c>
      <c r="B40" s="15" t="s">
        <v>46</v>
      </c>
      <c r="C40" s="15" t="s">
        <v>10</v>
      </c>
      <c r="D40" s="15" t="s">
        <v>17</v>
      </c>
      <c r="E40" s="17">
        <v>0.51388888888888895</v>
      </c>
      <c r="F40" s="18">
        <v>50000</v>
      </c>
      <c r="G40" s="15" t="s">
        <v>22</v>
      </c>
      <c r="H40" s="19"/>
    </row>
    <row r="41" spans="1:8" x14ac:dyDescent="0.3">
      <c r="A41" s="20">
        <v>43944</v>
      </c>
      <c r="B41" s="21" t="s">
        <v>47</v>
      </c>
      <c r="C41" s="21" t="s">
        <v>12</v>
      </c>
      <c r="D41" s="21" t="s">
        <v>17</v>
      </c>
      <c r="E41" s="22">
        <v>0.72916666666666663</v>
      </c>
      <c r="F41" s="23">
        <v>50000</v>
      </c>
      <c r="G41" s="21" t="s">
        <v>21</v>
      </c>
      <c r="H41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G4:G41">
      <formula1>$N$2:$N$7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C4:C41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workbookViewId="0">
      <selection activeCell="K14" sqref="K14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6" width="12.5" customWidth="1"/>
    <col min="7" max="7" width="15.25" bestFit="1" customWidth="1"/>
    <col min="9" max="9" width="5" customWidth="1"/>
    <col min="12" max="12" width="2.5" customWidth="1"/>
    <col min="15" max="15" width="1.5" customWidth="1"/>
    <col min="16" max="16" width="10.375" customWidth="1"/>
  </cols>
  <sheetData>
    <row r="1" spans="1:16" ht="22.5" customHeight="1" x14ac:dyDescent="0.3">
      <c r="A1" t="s">
        <v>52</v>
      </c>
      <c r="J1" s="41" t="s">
        <v>53</v>
      </c>
      <c r="K1" s="59"/>
      <c r="M1" s="41" t="s">
        <v>1</v>
      </c>
      <c r="N1" s="59"/>
      <c r="P1" s="41" t="s">
        <v>4</v>
      </c>
    </row>
    <row r="2" spans="1:16" x14ac:dyDescent="0.3">
      <c r="J2" s="1" t="s">
        <v>54</v>
      </c>
      <c r="K2" s="60"/>
      <c r="M2" s="1" t="s">
        <v>55</v>
      </c>
      <c r="N2" s="60"/>
      <c r="P2" s="1" t="s">
        <v>18</v>
      </c>
    </row>
    <row r="3" spans="1:16" x14ac:dyDescent="0.3">
      <c r="A3" t="s">
        <v>48</v>
      </c>
      <c r="B3" t="s">
        <v>25</v>
      </c>
      <c r="C3" t="s">
        <v>0</v>
      </c>
      <c r="D3" t="s">
        <v>56</v>
      </c>
      <c r="E3" t="s">
        <v>2</v>
      </c>
      <c r="F3" t="s">
        <v>57</v>
      </c>
      <c r="G3" t="s">
        <v>58</v>
      </c>
      <c r="H3" t="s">
        <v>26</v>
      </c>
      <c r="J3" s="1" t="s">
        <v>59</v>
      </c>
      <c r="K3" s="60"/>
      <c r="M3" s="1" t="s">
        <v>14</v>
      </c>
      <c r="N3" s="60"/>
      <c r="P3" s="1" t="s">
        <v>61</v>
      </c>
    </row>
    <row r="4" spans="1:16" x14ac:dyDescent="0.3">
      <c r="A4">
        <v>43891</v>
      </c>
      <c r="B4" t="s">
        <v>27</v>
      </c>
      <c r="C4" t="s">
        <v>62</v>
      </c>
      <c r="D4" t="s">
        <v>16</v>
      </c>
      <c r="E4">
        <v>0.4375</v>
      </c>
      <c r="F4">
        <v>55000</v>
      </c>
      <c r="G4" t="s">
        <v>18</v>
      </c>
      <c r="J4" s="1" t="s">
        <v>64</v>
      </c>
      <c r="K4" s="60"/>
      <c r="M4" s="1" t="s">
        <v>65</v>
      </c>
      <c r="N4" s="60"/>
      <c r="P4" s="1" t="s">
        <v>67</v>
      </c>
    </row>
    <row r="5" spans="1:16" x14ac:dyDescent="0.3">
      <c r="A5">
        <v>43891</v>
      </c>
      <c r="B5" t="s">
        <v>68</v>
      </c>
      <c r="C5" t="s">
        <v>9</v>
      </c>
      <c r="D5" t="s">
        <v>34</v>
      </c>
      <c r="E5">
        <v>0.58333333333333337</v>
      </c>
      <c r="F5">
        <v>150000</v>
      </c>
      <c r="G5" t="s">
        <v>61</v>
      </c>
      <c r="J5" s="1" t="s">
        <v>69</v>
      </c>
      <c r="K5" s="60"/>
      <c r="M5" s="1" t="s">
        <v>16</v>
      </c>
      <c r="N5" s="60"/>
      <c r="P5" s="1" t="s">
        <v>21</v>
      </c>
    </row>
    <row r="6" spans="1:16" x14ac:dyDescent="0.3">
      <c r="A6">
        <v>43893</v>
      </c>
      <c r="B6" t="s">
        <v>35</v>
      </c>
      <c r="C6" t="s">
        <v>64</v>
      </c>
      <c r="D6" t="s">
        <v>16</v>
      </c>
      <c r="E6">
        <v>0.77083333333333337</v>
      </c>
      <c r="F6">
        <v>33000</v>
      </c>
      <c r="G6" t="s">
        <v>60</v>
      </c>
      <c r="J6" s="1" t="s">
        <v>70</v>
      </c>
      <c r="K6" s="60"/>
      <c r="M6" s="1" t="s">
        <v>17</v>
      </c>
      <c r="N6" s="60"/>
      <c r="P6" s="1" t="s">
        <v>22</v>
      </c>
    </row>
    <row r="7" spans="1:16" x14ac:dyDescent="0.3">
      <c r="A7">
        <v>43895</v>
      </c>
      <c r="B7" t="s">
        <v>71</v>
      </c>
      <c r="C7" t="s">
        <v>10</v>
      </c>
      <c r="D7" t="s">
        <v>65</v>
      </c>
      <c r="E7">
        <v>0.49305555555555558</v>
      </c>
      <c r="F7">
        <v>100000</v>
      </c>
      <c r="G7" t="s">
        <v>22</v>
      </c>
      <c r="J7" s="1" t="s">
        <v>72</v>
      </c>
      <c r="K7" s="60"/>
      <c r="M7" s="1" t="s">
        <v>24</v>
      </c>
      <c r="N7" s="60"/>
      <c r="P7" s="1" t="s">
        <v>73</v>
      </c>
    </row>
    <row r="8" spans="1:16" x14ac:dyDescent="0.3">
      <c r="A8">
        <v>43896</v>
      </c>
      <c r="B8" t="s">
        <v>74</v>
      </c>
      <c r="C8" t="s">
        <v>70</v>
      </c>
      <c r="D8" t="s">
        <v>34</v>
      </c>
      <c r="E8">
        <v>0.66666666666666663</v>
      </c>
      <c r="F8">
        <v>150000</v>
      </c>
      <c r="G8" t="s">
        <v>23</v>
      </c>
      <c r="J8" s="1" t="s">
        <v>76</v>
      </c>
      <c r="K8" s="60"/>
      <c r="M8" s="1" t="s">
        <v>77</v>
      </c>
      <c r="N8" s="60"/>
    </row>
    <row r="9" spans="1:16" x14ac:dyDescent="0.3">
      <c r="A9">
        <v>43897</v>
      </c>
      <c r="B9" t="s">
        <v>29</v>
      </c>
      <c r="C9" t="s">
        <v>11</v>
      </c>
      <c r="D9" t="s">
        <v>34</v>
      </c>
      <c r="E9">
        <v>0.66666666666666663</v>
      </c>
      <c r="F9">
        <v>65000</v>
      </c>
      <c r="G9" t="s">
        <v>18</v>
      </c>
      <c r="J9" s="1" t="s">
        <v>40</v>
      </c>
      <c r="K9" s="60"/>
    </row>
    <row r="10" spans="1:16" x14ac:dyDescent="0.3">
      <c r="A10">
        <v>43898</v>
      </c>
      <c r="B10" t="s">
        <v>78</v>
      </c>
      <c r="C10" t="s">
        <v>76</v>
      </c>
      <c r="D10" t="s">
        <v>65</v>
      </c>
      <c r="E10">
        <v>0.54861111111111105</v>
      </c>
      <c r="F10">
        <v>30000</v>
      </c>
      <c r="G10" t="s">
        <v>79</v>
      </c>
    </row>
    <row r="11" spans="1:16" x14ac:dyDescent="0.3">
      <c r="A11">
        <v>43899</v>
      </c>
      <c r="B11" t="s">
        <v>80</v>
      </c>
      <c r="C11" t="s">
        <v>75</v>
      </c>
      <c r="D11" t="s">
        <v>55</v>
      </c>
      <c r="E11">
        <v>0.55902777777777779</v>
      </c>
      <c r="F11">
        <v>20000</v>
      </c>
      <c r="G11" t="s">
        <v>60</v>
      </c>
    </row>
    <row r="12" spans="1:16" x14ac:dyDescent="0.3">
      <c r="A12">
        <v>43900</v>
      </c>
      <c r="B12" t="s">
        <v>38</v>
      </c>
      <c r="C12" t="s">
        <v>62</v>
      </c>
      <c r="D12" t="s">
        <v>81</v>
      </c>
      <c r="E12">
        <v>0.80555555555555547</v>
      </c>
      <c r="F12">
        <v>15000</v>
      </c>
      <c r="G12" t="s">
        <v>66</v>
      </c>
    </row>
    <row r="13" spans="1:16" x14ac:dyDescent="0.3">
      <c r="A13">
        <v>43901</v>
      </c>
      <c r="B13" t="s">
        <v>83</v>
      </c>
      <c r="C13" t="s">
        <v>40</v>
      </c>
      <c r="D13" t="s">
        <v>65</v>
      </c>
      <c r="E13">
        <v>0.63194444444444442</v>
      </c>
      <c r="F13">
        <v>300000</v>
      </c>
      <c r="G13" t="s">
        <v>84</v>
      </c>
    </row>
    <row r="14" spans="1:16" x14ac:dyDescent="0.3">
      <c r="A14">
        <v>43902</v>
      </c>
      <c r="B14" t="s">
        <v>85</v>
      </c>
      <c r="C14" t="s">
        <v>63</v>
      </c>
      <c r="D14" t="s">
        <v>81</v>
      </c>
      <c r="E14">
        <v>0.78472222222222221</v>
      </c>
      <c r="F14">
        <v>40000</v>
      </c>
      <c r="G14" t="s">
        <v>22</v>
      </c>
    </row>
    <row r="15" spans="1:16" x14ac:dyDescent="0.3">
      <c r="A15">
        <v>43903</v>
      </c>
      <c r="B15" t="s">
        <v>41</v>
      </c>
      <c r="C15" t="s">
        <v>76</v>
      </c>
      <c r="D15" t="s">
        <v>86</v>
      </c>
      <c r="E15">
        <v>0.68055555555555547</v>
      </c>
      <c r="F15">
        <v>12000</v>
      </c>
      <c r="G15" t="s">
        <v>22</v>
      </c>
    </row>
    <row r="16" spans="1:16" x14ac:dyDescent="0.3">
      <c r="A16">
        <v>43904</v>
      </c>
      <c r="B16" t="s">
        <v>43</v>
      </c>
      <c r="C16" t="s">
        <v>87</v>
      </c>
      <c r="D16" t="s">
        <v>34</v>
      </c>
      <c r="E16">
        <v>0.85416666666666663</v>
      </c>
      <c r="F16">
        <v>250000</v>
      </c>
      <c r="G16" t="s">
        <v>66</v>
      </c>
    </row>
    <row r="17" spans="1:7" x14ac:dyDescent="0.3">
      <c r="A17">
        <v>43905</v>
      </c>
      <c r="B17" t="s">
        <v>88</v>
      </c>
      <c r="C17" t="s">
        <v>11</v>
      </c>
      <c r="D17" t="s">
        <v>77</v>
      </c>
      <c r="E17">
        <v>0.66666666666666663</v>
      </c>
      <c r="F17">
        <v>25000</v>
      </c>
      <c r="G17" t="s">
        <v>61</v>
      </c>
    </row>
    <row r="18" spans="1:7" x14ac:dyDescent="0.3">
      <c r="A18">
        <v>43905</v>
      </c>
      <c r="B18" t="s">
        <v>89</v>
      </c>
      <c r="C18" t="s">
        <v>75</v>
      </c>
      <c r="D18" t="s">
        <v>55</v>
      </c>
      <c r="E18">
        <v>0.88888888888888884</v>
      </c>
      <c r="F18">
        <v>15000</v>
      </c>
      <c r="G18" t="s">
        <v>18</v>
      </c>
    </row>
    <row r="19" spans="1:7" x14ac:dyDescent="0.3">
      <c r="A19">
        <v>43906</v>
      </c>
      <c r="B19" t="s">
        <v>90</v>
      </c>
      <c r="C19" t="s">
        <v>7</v>
      </c>
      <c r="D19" t="s">
        <v>16</v>
      </c>
      <c r="E19">
        <v>0.79166666666666663</v>
      </c>
      <c r="F19">
        <v>20000</v>
      </c>
      <c r="G19" t="s">
        <v>73</v>
      </c>
    </row>
    <row r="20" spans="1:7" x14ac:dyDescent="0.3">
      <c r="A20">
        <v>43908</v>
      </c>
      <c r="B20" t="s">
        <v>45</v>
      </c>
      <c r="C20" t="s">
        <v>40</v>
      </c>
      <c r="D20" t="s">
        <v>65</v>
      </c>
      <c r="E20">
        <v>0.59722222222222221</v>
      </c>
      <c r="F20">
        <v>500000</v>
      </c>
      <c r="G20" t="s">
        <v>18</v>
      </c>
    </row>
    <row r="21" spans="1:7" x14ac:dyDescent="0.3">
      <c r="A21">
        <v>43909</v>
      </c>
      <c r="B21" t="s">
        <v>46</v>
      </c>
      <c r="C21" t="s">
        <v>69</v>
      </c>
      <c r="D21" t="s">
        <v>17</v>
      </c>
      <c r="E21">
        <v>0.51388888888888895</v>
      </c>
      <c r="F21">
        <v>50000</v>
      </c>
      <c r="G21" t="s">
        <v>22</v>
      </c>
    </row>
    <row r="22" spans="1:7" x14ac:dyDescent="0.3">
      <c r="A22">
        <v>43909</v>
      </c>
      <c r="B22" t="s">
        <v>91</v>
      </c>
      <c r="C22" t="s">
        <v>75</v>
      </c>
      <c r="D22" t="s">
        <v>17</v>
      </c>
      <c r="E22">
        <v>0.72916666666666663</v>
      </c>
      <c r="F22">
        <v>15000</v>
      </c>
      <c r="G22" t="s">
        <v>21</v>
      </c>
    </row>
    <row r="27" spans="1:7" x14ac:dyDescent="0.3">
      <c r="G27" s="39"/>
    </row>
    <row r="28" spans="1:7" x14ac:dyDescent="0.3">
      <c r="G28" s="40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20"/>
  <sheetViews>
    <sheetView workbookViewId="0">
      <selection activeCell="G16" sqref="G16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1" max="11" width="7.375" customWidth="1"/>
    <col min="13" max="13" width="6.375" customWidth="1"/>
    <col min="14" max="14" width="10.375" customWidth="1"/>
  </cols>
  <sheetData>
    <row r="1" spans="1:14" ht="35.65" customHeight="1" x14ac:dyDescent="0.3">
      <c r="A1" s="109" t="s">
        <v>49</v>
      </c>
      <c r="B1" s="109"/>
      <c r="C1" s="109"/>
      <c r="D1" s="109"/>
      <c r="E1" s="109"/>
      <c r="F1" s="109"/>
      <c r="G1" s="109"/>
      <c r="H1" s="109"/>
      <c r="J1" s="2" t="s">
        <v>0</v>
      </c>
      <c r="L1" s="2" t="s">
        <v>1</v>
      </c>
      <c r="N1" s="2" t="s">
        <v>5</v>
      </c>
    </row>
    <row r="2" spans="1:14" x14ac:dyDescent="0.3">
      <c r="J2" s="1" t="s">
        <v>6</v>
      </c>
      <c r="L2" s="1" t="s">
        <v>13</v>
      </c>
      <c r="N2" s="1" t="s">
        <v>18</v>
      </c>
    </row>
    <row r="3" spans="1:14" x14ac:dyDescent="0.3">
      <c r="A3" s="41" t="s">
        <v>48</v>
      </c>
      <c r="B3" s="41" t="s">
        <v>114</v>
      </c>
      <c r="C3" s="41" t="s">
        <v>115</v>
      </c>
      <c r="D3" s="41" t="s">
        <v>1</v>
      </c>
      <c r="E3" s="41" t="s">
        <v>116</v>
      </c>
      <c r="F3" s="41" t="s">
        <v>57</v>
      </c>
      <c r="G3" s="41" t="s">
        <v>4</v>
      </c>
      <c r="H3" s="41" t="s">
        <v>26</v>
      </c>
      <c r="J3" s="1" t="s">
        <v>7</v>
      </c>
      <c r="L3" s="1" t="s">
        <v>14</v>
      </c>
      <c r="N3" s="1" t="s">
        <v>19</v>
      </c>
    </row>
    <row r="4" spans="1:14" x14ac:dyDescent="0.3">
      <c r="A4" s="42">
        <v>43891</v>
      </c>
      <c r="B4" s="12" t="s">
        <v>117</v>
      </c>
      <c r="C4" s="12" t="s">
        <v>118</v>
      </c>
      <c r="D4" s="12" t="s">
        <v>119</v>
      </c>
      <c r="E4" s="37">
        <v>0.4375</v>
      </c>
      <c r="F4" s="38">
        <v>55000</v>
      </c>
      <c r="G4" s="12" t="s">
        <v>120</v>
      </c>
      <c r="H4" s="12"/>
      <c r="J4" s="1" t="s">
        <v>8</v>
      </c>
      <c r="L4" s="1" t="s">
        <v>15</v>
      </c>
      <c r="N4" s="1" t="s">
        <v>20</v>
      </c>
    </row>
    <row r="5" spans="1:14" x14ac:dyDescent="0.3">
      <c r="A5" s="42">
        <v>43891</v>
      </c>
      <c r="B5" s="12" t="s">
        <v>121</v>
      </c>
      <c r="C5" s="12" t="s">
        <v>122</v>
      </c>
      <c r="D5" s="12" t="s">
        <v>123</v>
      </c>
      <c r="E5" s="37">
        <v>0.58333333333333337</v>
      </c>
      <c r="F5" s="38">
        <v>150000</v>
      </c>
      <c r="G5" s="12" t="s">
        <v>124</v>
      </c>
      <c r="H5" s="12"/>
      <c r="J5" s="1" t="s">
        <v>10</v>
      </c>
      <c r="L5" s="1" t="s">
        <v>16</v>
      </c>
      <c r="N5" s="1" t="s">
        <v>21</v>
      </c>
    </row>
    <row r="6" spans="1:14" x14ac:dyDescent="0.3">
      <c r="A6" s="42">
        <v>43893</v>
      </c>
      <c r="B6" s="12" t="s">
        <v>125</v>
      </c>
      <c r="C6" s="12" t="s">
        <v>126</v>
      </c>
      <c r="D6" s="12" t="s">
        <v>16</v>
      </c>
      <c r="E6" s="37">
        <v>0.77083333333333337</v>
      </c>
      <c r="F6" s="38">
        <v>105000</v>
      </c>
      <c r="G6" s="12" t="s">
        <v>124</v>
      </c>
      <c r="H6" s="12"/>
      <c r="J6" s="1" t="s">
        <v>9</v>
      </c>
      <c r="L6" s="1" t="s">
        <v>17</v>
      </c>
      <c r="N6" s="1" t="s">
        <v>22</v>
      </c>
    </row>
    <row r="7" spans="1:14" x14ac:dyDescent="0.3">
      <c r="A7" s="42">
        <v>43895</v>
      </c>
      <c r="B7" s="12" t="s">
        <v>31</v>
      </c>
      <c r="C7" s="12" t="s">
        <v>10</v>
      </c>
      <c r="D7" s="12" t="s">
        <v>127</v>
      </c>
      <c r="E7" s="37">
        <v>0.49305555555555558</v>
      </c>
      <c r="F7" s="38">
        <v>100000</v>
      </c>
      <c r="G7" s="12" t="s">
        <v>22</v>
      </c>
      <c r="H7" s="12"/>
      <c r="J7" s="1" t="s">
        <v>11</v>
      </c>
      <c r="L7" s="1" t="s">
        <v>24</v>
      </c>
      <c r="N7" s="1" t="s">
        <v>23</v>
      </c>
    </row>
    <row r="8" spans="1:14" x14ac:dyDescent="0.3">
      <c r="A8" s="42">
        <v>43896</v>
      </c>
      <c r="B8" s="12" t="s">
        <v>74</v>
      </c>
      <c r="C8" s="12" t="s">
        <v>122</v>
      </c>
      <c r="D8" s="12" t="s">
        <v>123</v>
      </c>
      <c r="E8" s="37">
        <v>0.66666666666666663</v>
      </c>
      <c r="F8" s="38">
        <v>150000</v>
      </c>
      <c r="G8" s="12" t="s">
        <v>23</v>
      </c>
      <c r="H8" s="12"/>
      <c r="J8" s="1" t="s">
        <v>12</v>
      </c>
      <c r="L8" s="1" t="s">
        <v>34</v>
      </c>
    </row>
    <row r="9" spans="1:14" x14ac:dyDescent="0.3">
      <c r="A9" s="42">
        <v>43897</v>
      </c>
      <c r="B9" s="12" t="s">
        <v>29</v>
      </c>
      <c r="C9" s="12" t="s">
        <v>128</v>
      </c>
      <c r="D9" s="12" t="s">
        <v>34</v>
      </c>
      <c r="E9" s="37">
        <v>0.66666666666666663</v>
      </c>
      <c r="F9" s="38">
        <v>65000</v>
      </c>
      <c r="G9" s="12" t="s">
        <v>129</v>
      </c>
      <c r="H9" s="12"/>
      <c r="J9" s="1" t="s">
        <v>40</v>
      </c>
    </row>
    <row r="10" spans="1:14" x14ac:dyDescent="0.3">
      <c r="A10" s="42">
        <v>43897</v>
      </c>
      <c r="B10" s="12" t="s">
        <v>130</v>
      </c>
      <c r="C10" s="12" t="s">
        <v>75</v>
      </c>
      <c r="D10" s="12" t="s">
        <v>131</v>
      </c>
      <c r="E10" s="37">
        <v>0.54861111111111105</v>
      </c>
      <c r="F10" s="38">
        <v>30000</v>
      </c>
      <c r="G10" s="12" t="s">
        <v>129</v>
      </c>
      <c r="H10" s="12"/>
    </row>
    <row r="11" spans="1:14" x14ac:dyDescent="0.3">
      <c r="A11" s="42">
        <v>43897</v>
      </c>
      <c r="B11" s="12" t="s">
        <v>37</v>
      </c>
      <c r="C11" s="12" t="s">
        <v>75</v>
      </c>
      <c r="D11" s="12" t="s">
        <v>55</v>
      </c>
      <c r="E11" s="37">
        <v>0.55902777777777779</v>
      </c>
      <c r="F11" s="38">
        <v>20000</v>
      </c>
      <c r="G11" s="12" t="s">
        <v>124</v>
      </c>
      <c r="H11" s="12"/>
    </row>
    <row r="12" spans="1:14" x14ac:dyDescent="0.3">
      <c r="A12" s="42">
        <v>43900</v>
      </c>
      <c r="B12" s="12" t="s">
        <v>132</v>
      </c>
      <c r="C12" s="12" t="s">
        <v>133</v>
      </c>
      <c r="D12" s="12" t="s">
        <v>16</v>
      </c>
      <c r="E12" s="37">
        <v>0.80555555555555547</v>
      </c>
      <c r="F12" s="38">
        <v>15000</v>
      </c>
      <c r="G12" s="12" t="s">
        <v>134</v>
      </c>
      <c r="H12" s="12"/>
    </row>
    <row r="13" spans="1:14" x14ac:dyDescent="0.3">
      <c r="A13" s="42">
        <v>43901</v>
      </c>
      <c r="B13" s="12" t="s">
        <v>135</v>
      </c>
      <c r="C13" s="12" t="s">
        <v>136</v>
      </c>
      <c r="D13" s="12" t="s">
        <v>131</v>
      </c>
      <c r="E13" s="37">
        <v>0.63194444444444442</v>
      </c>
      <c r="F13" s="38">
        <v>300000</v>
      </c>
      <c r="G13" s="12" t="s">
        <v>21</v>
      </c>
      <c r="H13" s="12"/>
    </row>
    <row r="14" spans="1:14" x14ac:dyDescent="0.3">
      <c r="A14" s="42">
        <v>43902</v>
      </c>
      <c r="B14" s="12" t="s">
        <v>137</v>
      </c>
      <c r="C14" s="12" t="s">
        <v>63</v>
      </c>
      <c r="D14" s="12" t="s">
        <v>138</v>
      </c>
      <c r="E14" s="37">
        <v>0.78472222222222221</v>
      </c>
      <c r="F14" s="38">
        <v>40000</v>
      </c>
      <c r="G14" s="12" t="s">
        <v>139</v>
      </c>
      <c r="H14" s="12"/>
    </row>
    <row r="15" spans="1:14" x14ac:dyDescent="0.3">
      <c r="A15" s="42">
        <v>43903</v>
      </c>
      <c r="B15" s="12" t="s">
        <v>140</v>
      </c>
      <c r="C15" s="12" t="s">
        <v>75</v>
      </c>
      <c r="D15" s="12" t="s">
        <v>141</v>
      </c>
      <c r="E15" s="37">
        <v>0.68055555555555547</v>
      </c>
      <c r="F15" s="38">
        <v>12000</v>
      </c>
      <c r="G15" s="12" t="s">
        <v>142</v>
      </c>
      <c r="H15" s="12"/>
    </row>
    <row r="16" spans="1:14" x14ac:dyDescent="0.3">
      <c r="A16" s="42">
        <v>43904</v>
      </c>
      <c r="B16" s="12" t="s">
        <v>43</v>
      </c>
      <c r="C16" s="12" t="s">
        <v>40</v>
      </c>
      <c r="D16" s="12" t="s">
        <v>34</v>
      </c>
      <c r="E16" s="37">
        <v>0.85416666666666663</v>
      </c>
      <c r="F16" s="38">
        <v>250000</v>
      </c>
      <c r="G16" s="12" t="s">
        <v>66</v>
      </c>
      <c r="H16" s="12"/>
    </row>
    <row r="17" spans="1:8" x14ac:dyDescent="0.3">
      <c r="A17" s="42">
        <v>43905</v>
      </c>
      <c r="B17" s="12" t="s">
        <v>143</v>
      </c>
      <c r="C17" s="12" t="s">
        <v>128</v>
      </c>
      <c r="D17" s="12" t="s">
        <v>34</v>
      </c>
      <c r="E17" s="37">
        <v>0.66666666666666663</v>
      </c>
      <c r="F17" s="38">
        <v>25000</v>
      </c>
      <c r="G17" s="12" t="s">
        <v>124</v>
      </c>
      <c r="H17" s="12"/>
    </row>
    <row r="18" spans="1:8" x14ac:dyDescent="0.3">
      <c r="A18" s="42">
        <v>43905</v>
      </c>
      <c r="B18" s="12" t="s">
        <v>32</v>
      </c>
      <c r="C18" s="12" t="s">
        <v>75</v>
      </c>
      <c r="D18" s="12" t="s">
        <v>144</v>
      </c>
      <c r="E18" s="37">
        <v>0.88888888888888884</v>
      </c>
      <c r="F18" s="38">
        <v>15000</v>
      </c>
      <c r="G18" s="12" t="s">
        <v>120</v>
      </c>
      <c r="H18" s="12"/>
    </row>
    <row r="19" spans="1:8" x14ac:dyDescent="0.3">
      <c r="A19" s="42">
        <v>43906</v>
      </c>
      <c r="B19" s="12" t="s">
        <v>145</v>
      </c>
      <c r="C19" s="12" t="s">
        <v>118</v>
      </c>
      <c r="D19" s="12" t="s">
        <v>138</v>
      </c>
      <c r="E19" s="37">
        <v>0.79166666666666663</v>
      </c>
      <c r="F19" s="38">
        <v>20000</v>
      </c>
      <c r="G19" s="12" t="s">
        <v>146</v>
      </c>
      <c r="H19" s="12"/>
    </row>
    <row r="20" spans="1:8" x14ac:dyDescent="0.3">
      <c r="A20" s="42">
        <v>43912</v>
      </c>
      <c r="B20" s="12" t="s">
        <v>147</v>
      </c>
      <c r="C20" s="12" t="s">
        <v>148</v>
      </c>
      <c r="D20" s="12" t="s">
        <v>65</v>
      </c>
      <c r="E20" s="37">
        <v>0.59722222222222221</v>
      </c>
      <c r="F20" s="38">
        <v>500000</v>
      </c>
      <c r="G20" s="12" t="s">
        <v>129</v>
      </c>
      <c r="H20" s="12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S41"/>
  <sheetViews>
    <sheetView workbookViewId="0">
      <selection activeCell="A3" sqref="A3:H4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</cols>
  <sheetData>
    <row r="1" spans="1:19" ht="35.65" customHeight="1" x14ac:dyDescent="0.3">
      <c r="A1" s="109" t="s">
        <v>49</v>
      </c>
      <c r="B1" s="109"/>
      <c r="C1" s="109"/>
      <c r="D1" s="109"/>
      <c r="E1" s="109"/>
      <c r="F1" s="109"/>
      <c r="G1" s="109"/>
      <c r="H1" s="109"/>
      <c r="J1" s="14" t="s">
        <v>0</v>
      </c>
      <c r="L1" s="14" t="s">
        <v>1</v>
      </c>
      <c r="N1" s="14" t="s">
        <v>4</v>
      </c>
    </row>
    <row r="2" spans="1:19" ht="17.25" thickBot="1" x14ac:dyDescent="0.35">
      <c r="J2" s="13" t="s">
        <v>6</v>
      </c>
      <c r="L2" s="13" t="s">
        <v>13</v>
      </c>
      <c r="N2" s="13" t="s">
        <v>18</v>
      </c>
    </row>
    <row r="3" spans="1:19" x14ac:dyDescent="0.3">
      <c r="A3" s="7" t="s">
        <v>48</v>
      </c>
      <c r="B3" s="8" t="s">
        <v>25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9" t="s">
        <v>26</v>
      </c>
      <c r="J3" s="13" t="s">
        <v>7</v>
      </c>
      <c r="L3" s="13" t="s">
        <v>14</v>
      </c>
      <c r="N3" s="13" t="s">
        <v>19</v>
      </c>
      <c r="P3" s="25" t="s">
        <v>0</v>
      </c>
      <c r="Q3" s="26" t="s">
        <v>1</v>
      </c>
      <c r="R3" s="27" t="s">
        <v>3</v>
      </c>
      <c r="S3" s="28" t="s">
        <v>4</v>
      </c>
    </row>
    <row r="4" spans="1:19" x14ac:dyDescent="0.3">
      <c r="A4" s="10">
        <v>43891</v>
      </c>
      <c r="B4" s="3" t="s">
        <v>27</v>
      </c>
      <c r="C4" s="3" t="s">
        <v>7</v>
      </c>
      <c r="D4" s="3" t="s">
        <v>16</v>
      </c>
      <c r="E4" s="4">
        <v>0.4375</v>
      </c>
      <c r="F4" s="34">
        <v>55000</v>
      </c>
      <c r="G4" s="3" t="s">
        <v>18</v>
      </c>
      <c r="H4" s="6"/>
      <c r="J4" s="13" t="s">
        <v>8</v>
      </c>
      <c r="L4" s="13" t="s">
        <v>15</v>
      </c>
      <c r="N4" s="13" t="s">
        <v>20</v>
      </c>
      <c r="P4" s="29"/>
      <c r="Q4" s="1"/>
      <c r="R4" s="1"/>
      <c r="S4" s="30"/>
    </row>
    <row r="5" spans="1:19" x14ac:dyDescent="0.3">
      <c r="A5" s="10">
        <v>43891</v>
      </c>
      <c r="B5" s="3" t="s">
        <v>28</v>
      </c>
      <c r="C5" s="3" t="s">
        <v>9</v>
      </c>
      <c r="D5" s="3" t="s">
        <v>34</v>
      </c>
      <c r="E5" s="4">
        <v>0.58333333333333337</v>
      </c>
      <c r="F5" s="34">
        <v>150000</v>
      </c>
      <c r="G5" s="3" t="s">
        <v>19</v>
      </c>
      <c r="H5" s="6"/>
      <c r="J5" s="13" t="s">
        <v>10</v>
      </c>
      <c r="L5" s="13" t="s">
        <v>16</v>
      </c>
      <c r="N5" s="13" t="s">
        <v>21</v>
      </c>
      <c r="P5" s="29"/>
      <c r="Q5" s="1"/>
      <c r="R5" s="1"/>
      <c r="S5" s="30"/>
    </row>
    <row r="6" spans="1:19" ht="17.25" thickBot="1" x14ac:dyDescent="0.35">
      <c r="A6" s="10">
        <v>43893</v>
      </c>
      <c r="B6" s="3" t="s">
        <v>35</v>
      </c>
      <c r="C6" s="3" t="s">
        <v>8</v>
      </c>
      <c r="D6" s="3" t="s">
        <v>16</v>
      </c>
      <c r="E6" s="4">
        <v>0.77083333333333337</v>
      </c>
      <c r="F6" s="34">
        <v>105000</v>
      </c>
      <c r="G6" s="3" t="s">
        <v>19</v>
      </c>
      <c r="H6" s="6"/>
      <c r="J6" s="13" t="s">
        <v>9</v>
      </c>
      <c r="L6" s="13" t="s">
        <v>17</v>
      </c>
      <c r="N6" s="13" t="s">
        <v>22</v>
      </c>
      <c r="P6" s="31"/>
      <c r="Q6" s="32"/>
      <c r="R6" s="32"/>
      <c r="S6" s="33"/>
    </row>
    <row r="7" spans="1:19" x14ac:dyDescent="0.3">
      <c r="A7" s="10">
        <v>43895</v>
      </c>
      <c r="B7" s="3" t="s">
        <v>31</v>
      </c>
      <c r="C7" s="3" t="s">
        <v>10</v>
      </c>
      <c r="D7" s="3" t="s">
        <v>15</v>
      </c>
      <c r="E7" s="4">
        <v>0.49305555555555558</v>
      </c>
      <c r="F7" s="34">
        <v>100000</v>
      </c>
      <c r="G7" s="3" t="s">
        <v>22</v>
      </c>
      <c r="H7" s="6"/>
      <c r="J7" s="13" t="s">
        <v>11</v>
      </c>
      <c r="L7" s="13" t="s">
        <v>24</v>
      </c>
      <c r="N7" s="11" t="s">
        <v>23</v>
      </c>
    </row>
    <row r="8" spans="1:19" x14ac:dyDescent="0.3">
      <c r="A8" s="10">
        <v>43896</v>
      </c>
      <c r="B8" s="3" t="s">
        <v>33</v>
      </c>
      <c r="C8" s="3" t="s">
        <v>9</v>
      </c>
      <c r="D8" s="3" t="s">
        <v>34</v>
      </c>
      <c r="E8" s="4">
        <v>0.66666666666666663</v>
      </c>
      <c r="F8" s="34">
        <v>150000</v>
      </c>
      <c r="G8" s="3" t="s">
        <v>23</v>
      </c>
      <c r="H8" s="6"/>
      <c r="J8" s="13" t="s">
        <v>12</v>
      </c>
      <c r="L8" s="11" t="s">
        <v>34</v>
      </c>
    </row>
    <row r="9" spans="1:19" x14ac:dyDescent="0.3">
      <c r="A9" s="10">
        <v>43897</v>
      </c>
      <c r="B9" s="3" t="s">
        <v>29</v>
      </c>
      <c r="C9" s="3" t="s">
        <v>11</v>
      </c>
      <c r="D9" s="3" t="s">
        <v>34</v>
      </c>
      <c r="E9" s="4">
        <v>0.66666666666666663</v>
      </c>
      <c r="F9" s="34">
        <v>65000</v>
      </c>
      <c r="G9" s="3" t="s">
        <v>18</v>
      </c>
      <c r="H9" s="6"/>
      <c r="J9" s="11" t="s">
        <v>40</v>
      </c>
    </row>
    <row r="10" spans="1:19" x14ac:dyDescent="0.3">
      <c r="A10" s="10">
        <v>43898</v>
      </c>
      <c r="B10" s="3" t="s">
        <v>36</v>
      </c>
      <c r="C10" s="3" t="s">
        <v>12</v>
      </c>
      <c r="D10" s="3" t="s">
        <v>15</v>
      </c>
      <c r="E10" s="4">
        <v>0.54861111111111105</v>
      </c>
      <c r="F10" s="34">
        <v>30000</v>
      </c>
      <c r="G10" s="3" t="s">
        <v>18</v>
      </c>
      <c r="H10" s="6"/>
    </row>
    <row r="11" spans="1:19" x14ac:dyDescent="0.3">
      <c r="A11" s="10">
        <v>43899</v>
      </c>
      <c r="B11" s="3" t="s">
        <v>37</v>
      </c>
      <c r="C11" s="3" t="s">
        <v>12</v>
      </c>
      <c r="D11" s="3" t="s">
        <v>13</v>
      </c>
      <c r="E11" s="4">
        <v>0.55902777777777779</v>
      </c>
      <c r="F11" s="34">
        <v>20000</v>
      </c>
      <c r="G11" s="3" t="s">
        <v>19</v>
      </c>
      <c r="H11" s="6"/>
    </row>
    <row r="12" spans="1:19" x14ac:dyDescent="0.3">
      <c r="A12" s="10">
        <v>43900</v>
      </c>
      <c r="B12" s="3" t="s">
        <v>38</v>
      </c>
      <c r="C12" s="3" t="s">
        <v>7</v>
      </c>
      <c r="D12" s="3" t="s">
        <v>16</v>
      </c>
      <c r="E12" s="4">
        <v>0.80555555555555547</v>
      </c>
      <c r="F12" s="34">
        <v>15000</v>
      </c>
      <c r="G12" s="3" t="s">
        <v>20</v>
      </c>
      <c r="H12" s="6"/>
    </row>
    <row r="13" spans="1:19" x14ac:dyDescent="0.3">
      <c r="A13" s="10">
        <v>43901</v>
      </c>
      <c r="B13" s="3" t="s">
        <v>39</v>
      </c>
      <c r="C13" s="3" t="s">
        <v>40</v>
      </c>
      <c r="D13" s="3" t="s">
        <v>15</v>
      </c>
      <c r="E13" s="4">
        <v>0.63194444444444442</v>
      </c>
      <c r="F13" s="34">
        <v>300000</v>
      </c>
      <c r="G13" s="3" t="s">
        <v>21</v>
      </c>
      <c r="H13" s="6"/>
    </row>
    <row r="14" spans="1:19" x14ac:dyDescent="0.3">
      <c r="A14" s="10">
        <v>43902</v>
      </c>
      <c r="B14" s="3" t="s">
        <v>42</v>
      </c>
      <c r="C14" s="3" t="s">
        <v>8</v>
      </c>
      <c r="D14" s="3" t="s">
        <v>16</v>
      </c>
      <c r="E14" s="4">
        <v>0.78472222222222221</v>
      </c>
      <c r="F14" s="34">
        <v>40000</v>
      </c>
      <c r="G14" s="3" t="s">
        <v>22</v>
      </c>
      <c r="H14" s="6"/>
    </row>
    <row r="15" spans="1:19" x14ac:dyDescent="0.3">
      <c r="A15" s="10">
        <v>43903</v>
      </c>
      <c r="B15" s="3" t="s">
        <v>41</v>
      </c>
      <c r="C15" s="3" t="s">
        <v>12</v>
      </c>
      <c r="D15" s="3" t="s">
        <v>17</v>
      </c>
      <c r="E15" s="4">
        <v>0.68055555555555547</v>
      </c>
      <c r="F15" s="34">
        <v>12000</v>
      </c>
      <c r="G15" s="3" t="s">
        <v>22</v>
      </c>
      <c r="H15" s="6"/>
    </row>
    <row r="16" spans="1:19" x14ac:dyDescent="0.3">
      <c r="A16" s="10">
        <v>43904</v>
      </c>
      <c r="B16" s="3" t="s">
        <v>43</v>
      </c>
      <c r="C16" s="3" t="s">
        <v>40</v>
      </c>
      <c r="D16" s="3" t="s">
        <v>34</v>
      </c>
      <c r="E16" s="4">
        <v>0.85416666666666663</v>
      </c>
      <c r="F16" s="34">
        <v>250000</v>
      </c>
      <c r="G16" s="3" t="s">
        <v>20</v>
      </c>
      <c r="H16" s="6"/>
    </row>
    <row r="17" spans="1:8" x14ac:dyDescent="0.3">
      <c r="A17" s="10">
        <v>43905</v>
      </c>
      <c r="B17" s="3" t="s">
        <v>30</v>
      </c>
      <c r="C17" s="3" t="s">
        <v>11</v>
      </c>
      <c r="D17" s="3" t="s">
        <v>34</v>
      </c>
      <c r="E17" s="4">
        <v>0.66666666666666663</v>
      </c>
      <c r="F17" s="34">
        <v>25000</v>
      </c>
      <c r="G17" s="3" t="s">
        <v>19</v>
      </c>
      <c r="H17" s="6"/>
    </row>
    <row r="18" spans="1:8" x14ac:dyDescent="0.3">
      <c r="A18" s="10">
        <v>43905</v>
      </c>
      <c r="B18" s="3" t="s">
        <v>32</v>
      </c>
      <c r="C18" s="3" t="s">
        <v>12</v>
      </c>
      <c r="D18" s="3" t="s">
        <v>13</v>
      </c>
      <c r="E18" s="4">
        <v>0.88888888888888884</v>
      </c>
      <c r="F18" s="34">
        <v>15000</v>
      </c>
      <c r="G18" s="3" t="s">
        <v>18</v>
      </c>
      <c r="H18" s="6"/>
    </row>
    <row r="19" spans="1:8" x14ac:dyDescent="0.3">
      <c r="A19" s="10">
        <v>43906</v>
      </c>
      <c r="B19" s="3" t="s">
        <v>44</v>
      </c>
      <c r="C19" s="3" t="s">
        <v>7</v>
      </c>
      <c r="D19" s="3" t="s">
        <v>16</v>
      </c>
      <c r="E19" s="4">
        <v>0.79166666666666663</v>
      </c>
      <c r="F19" s="34">
        <v>20000</v>
      </c>
      <c r="G19" s="3" t="s">
        <v>23</v>
      </c>
      <c r="H19" s="6"/>
    </row>
    <row r="20" spans="1:8" x14ac:dyDescent="0.3">
      <c r="A20" s="10">
        <v>43912</v>
      </c>
      <c r="B20" s="3" t="s">
        <v>45</v>
      </c>
      <c r="C20" s="3" t="s">
        <v>40</v>
      </c>
      <c r="D20" s="3" t="s">
        <v>15</v>
      </c>
      <c r="E20" s="4">
        <v>0.59722222222222221</v>
      </c>
      <c r="F20" s="34">
        <v>500000</v>
      </c>
      <c r="G20" s="3" t="s">
        <v>18</v>
      </c>
      <c r="H20" s="6"/>
    </row>
    <row r="21" spans="1:8" x14ac:dyDescent="0.3">
      <c r="A21" s="16">
        <v>43940</v>
      </c>
      <c r="B21" s="12" t="s">
        <v>46</v>
      </c>
      <c r="C21" s="12" t="s">
        <v>10</v>
      </c>
      <c r="D21" s="12" t="s">
        <v>17</v>
      </c>
      <c r="E21" s="17">
        <v>0.51388888888888895</v>
      </c>
      <c r="F21" s="35">
        <v>50000</v>
      </c>
      <c r="G21" s="12" t="s">
        <v>22</v>
      </c>
      <c r="H21" s="19"/>
    </row>
    <row r="22" spans="1:8" x14ac:dyDescent="0.3">
      <c r="A22" s="16">
        <v>43940</v>
      </c>
      <c r="B22" s="12" t="s">
        <v>47</v>
      </c>
      <c r="C22" s="12" t="s">
        <v>12</v>
      </c>
      <c r="D22" s="12" t="s">
        <v>17</v>
      </c>
      <c r="E22" s="17">
        <v>0.72916666666666663</v>
      </c>
      <c r="F22" s="35">
        <v>15000</v>
      </c>
      <c r="G22" s="12" t="s">
        <v>21</v>
      </c>
      <c r="H22" s="19"/>
    </row>
    <row r="23" spans="1:8" x14ac:dyDescent="0.3">
      <c r="A23" s="16">
        <v>43922</v>
      </c>
      <c r="B23" s="15" t="s">
        <v>27</v>
      </c>
      <c r="C23" s="15" t="s">
        <v>9</v>
      </c>
      <c r="D23" s="15" t="s">
        <v>16</v>
      </c>
      <c r="E23" s="17">
        <v>0.4375</v>
      </c>
      <c r="F23" s="35">
        <v>55000</v>
      </c>
      <c r="G23" s="15" t="s">
        <v>18</v>
      </c>
      <c r="H23" s="19"/>
    </row>
    <row r="24" spans="1:8" x14ac:dyDescent="0.3">
      <c r="A24" s="16">
        <v>43922</v>
      </c>
      <c r="B24" s="15" t="s">
        <v>28</v>
      </c>
      <c r="C24" s="15" t="s">
        <v>8</v>
      </c>
      <c r="D24" s="15" t="s">
        <v>34</v>
      </c>
      <c r="E24" s="17">
        <v>0.58333333333333337</v>
      </c>
      <c r="F24" s="35">
        <v>150000</v>
      </c>
      <c r="G24" s="15" t="s">
        <v>19</v>
      </c>
      <c r="H24" s="19"/>
    </row>
    <row r="25" spans="1:8" x14ac:dyDescent="0.3">
      <c r="A25" s="16">
        <v>43925</v>
      </c>
      <c r="B25" s="15" t="s">
        <v>35</v>
      </c>
      <c r="C25" s="15" t="s">
        <v>8</v>
      </c>
      <c r="D25" s="15" t="s">
        <v>16</v>
      </c>
      <c r="E25" s="17">
        <v>0.77083333333333337</v>
      </c>
      <c r="F25" s="35">
        <v>83000</v>
      </c>
      <c r="G25" s="15" t="s">
        <v>19</v>
      </c>
      <c r="H25" s="19"/>
    </row>
    <row r="26" spans="1:8" x14ac:dyDescent="0.3">
      <c r="A26" s="16">
        <v>43926</v>
      </c>
      <c r="B26" s="15" t="s">
        <v>31</v>
      </c>
      <c r="C26" s="15" t="s">
        <v>10</v>
      </c>
      <c r="D26" s="15" t="s">
        <v>15</v>
      </c>
      <c r="E26" s="17">
        <v>0.49305555555555558</v>
      </c>
      <c r="F26" s="35">
        <v>100000</v>
      </c>
      <c r="G26" s="15" t="s">
        <v>22</v>
      </c>
      <c r="H26" s="19"/>
    </row>
    <row r="27" spans="1:8" x14ac:dyDescent="0.3">
      <c r="A27" s="16">
        <v>43927</v>
      </c>
      <c r="B27" s="15" t="s">
        <v>33</v>
      </c>
      <c r="C27" s="15" t="s">
        <v>9</v>
      </c>
      <c r="D27" s="15" t="s">
        <v>34</v>
      </c>
      <c r="E27" s="17">
        <v>0.66666666666666663</v>
      </c>
      <c r="F27" s="35">
        <v>150000</v>
      </c>
      <c r="G27" s="15" t="s">
        <v>23</v>
      </c>
      <c r="H27" s="19"/>
    </row>
    <row r="28" spans="1:8" x14ac:dyDescent="0.3">
      <c r="A28" s="16">
        <v>43928</v>
      </c>
      <c r="B28" s="15" t="s">
        <v>29</v>
      </c>
      <c r="C28" s="15" t="s">
        <v>11</v>
      </c>
      <c r="D28" s="15" t="s">
        <v>34</v>
      </c>
      <c r="E28" s="17">
        <v>0.66666666666666663</v>
      </c>
      <c r="F28" s="35">
        <v>65000</v>
      </c>
      <c r="G28" s="15" t="s">
        <v>18</v>
      </c>
      <c r="H28" s="19"/>
    </row>
    <row r="29" spans="1:8" x14ac:dyDescent="0.3">
      <c r="A29" s="16">
        <v>43929</v>
      </c>
      <c r="B29" s="15" t="s">
        <v>36</v>
      </c>
      <c r="C29" s="15" t="s">
        <v>11</v>
      </c>
      <c r="D29" s="15" t="s">
        <v>15</v>
      </c>
      <c r="E29" s="17">
        <v>0.54861111111111105</v>
      </c>
      <c r="F29" s="35">
        <v>30000</v>
      </c>
      <c r="G29" s="15" t="s">
        <v>18</v>
      </c>
      <c r="H29" s="19"/>
    </row>
    <row r="30" spans="1:8" x14ac:dyDescent="0.3">
      <c r="A30" s="16">
        <v>43929</v>
      </c>
      <c r="B30" s="15" t="s">
        <v>37</v>
      </c>
      <c r="C30" s="15" t="s">
        <v>9</v>
      </c>
      <c r="D30" s="15" t="s">
        <v>13</v>
      </c>
      <c r="E30" s="17">
        <v>0.55902777777777779</v>
      </c>
      <c r="F30" s="35">
        <v>27000</v>
      </c>
      <c r="G30" s="15" t="s">
        <v>19</v>
      </c>
      <c r="H30" s="19"/>
    </row>
    <row r="31" spans="1:8" x14ac:dyDescent="0.3">
      <c r="A31" s="16">
        <v>43931</v>
      </c>
      <c r="B31" s="15" t="s">
        <v>38</v>
      </c>
      <c r="C31" s="15" t="s">
        <v>7</v>
      </c>
      <c r="D31" s="15" t="s">
        <v>16</v>
      </c>
      <c r="E31" s="17">
        <v>0.80555555555555547</v>
      </c>
      <c r="F31" s="35">
        <v>65000</v>
      </c>
      <c r="G31" s="15" t="s">
        <v>20</v>
      </c>
      <c r="H31" s="19"/>
    </row>
    <row r="32" spans="1:8" x14ac:dyDescent="0.3">
      <c r="A32" s="16">
        <v>43932</v>
      </c>
      <c r="B32" s="15" t="s">
        <v>39</v>
      </c>
      <c r="C32" s="15" t="s">
        <v>40</v>
      </c>
      <c r="D32" s="15" t="s">
        <v>15</v>
      </c>
      <c r="E32" s="17">
        <v>0.63194444444444442</v>
      </c>
      <c r="F32" s="35">
        <v>300000</v>
      </c>
      <c r="G32" s="15" t="s">
        <v>21</v>
      </c>
      <c r="H32" s="19"/>
    </row>
    <row r="33" spans="1:8" x14ac:dyDescent="0.3">
      <c r="A33" s="16">
        <v>43933</v>
      </c>
      <c r="B33" s="15" t="s">
        <v>42</v>
      </c>
      <c r="C33" s="15" t="s">
        <v>8</v>
      </c>
      <c r="D33" s="15" t="s">
        <v>16</v>
      </c>
      <c r="E33" s="17">
        <v>0.78472222222222221</v>
      </c>
      <c r="F33" s="35">
        <v>40000</v>
      </c>
      <c r="G33" s="15" t="s">
        <v>22</v>
      </c>
      <c r="H33" s="19"/>
    </row>
    <row r="34" spans="1:8" x14ac:dyDescent="0.3">
      <c r="A34" s="16">
        <v>43933</v>
      </c>
      <c r="B34" s="15" t="s">
        <v>41</v>
      </c>
      <c r="C34" s="15" t="s">
        <v>12</v>
      </c>
      <c r="D34" s="15" t="s">
        <v>17</v>
      </c>
      <c r="E34" s="17">
        <v>0.68055555555555547</v>
      </c>
      <c r="F34" s="35">
        <v>25000</v>
      </c>
      <c r="G34" s="15" t="s">
        <v>22</v>
      </c>
      <c r="H34" s="19"/>
    </row>
    <row r="35" spans="1:8" x14ac:dyDescent="0.3">
      <c r="A35" s="16">
        <v>43935</v>
      </c>
      <c r="B35" s="15" t="s">
        <v>43</v>
      </c>
      <c r="C35" s="15" t="s">
        <v>40</v>
      </c>
      <c r="D35" s="15" t="s">
        <v>34</v>
      </c>
      <c r="E35" s="17">
        <v>0.85416666666666663</v>
      </c>
      <c r="F35" s="35">
        <v>250000</v>
      </c>
      <c r="G35" s="15" t="s">
        <v>20</v>
      </c>
      <c r="H35" s="19"/>
    </row>
    <row r="36" spans="1:8" x14ac:dyDescent="0.3">
      <c r="A36" s="16">
        <v>43936</v>
      </c>
      <c r="B36" s="15" t="s">
        <v>30</v>
      </c>
      <c r="C36" s="15" t="s">
        <v>11</v>
      </c>
      <c r="D36" s="15" t="s">
        <v>34</v>
      </c>
      <c r="E36" s="17">
        <v>0.66666666666666663</v>
      </c>
      <c r="F36" s="35">
        <v>25000</v>
      </c>
      <c r="G36" s="15" t="s">
        <v>19</v>
      </c>
      <c r="H36" s="19"/>
    </row>
    <row r="37" spans="1:8" x14ac:dyDescent="0.3">
      <c r="A37" s="16">
        <v>43936</v>
      </c>
      <c r="B37" s="15" t="s">
        <v>32</v>
      </c>
      <c r="C37" s="15" t="s">
        <v>12</v>
      </c>
      <c r="D37" s="15" t="s">
        <v>13</v>
      </c>
      <c r="E37" s="17">
        <v>0.88888888888888884</v>
      </c>
      <c r="F37" s="35">
        <v>35000</v>
      </c>
      <c r="G37" s="15" t="s">
        <v>18</v>
      </c>
      <c r="H37" s="19"/>
    </row>
    <row r="38" spans="1:8" x14ac:dyDescent="0.3">
      <c r="A38" s="16">
        <v>43937</v>
      </c>
      <c r="B38" s="15" t="s">
        <v>44</v>
      </c>
      <c r="C38" s="15" t="s">
        <v>7</v>
      </c>
      <c r="D38" s="15" t="s">
        <v>16</v>
      </c>
      <c r="E38" s="17">
        <v>0.79166666666666663</v>
      </c>
      <c r="F38" s="35">
        <v>20000</v>
      </c>
      <c r="G38" s="15" t="s">
        <v>23</v>
      </c>
      <c r="H38" s="19"/>
    </row>
    <row r="39" spans="1:8" x14ac:dyDescent="0.3">
      <c r="A39" s="16">
        <v>43939</v>
      </c>
      <c r="B39" s="15" t="s">
        <v>45</v>
      </c>
      <c r="C39" s="15" t="s">
        <v>40</v>
      </c>
      <c r="D39" s="15" t="s">
        <v>15</v>
      </c>
      <c r="E39" s="17">
        <v>0.59722222222222221</v>
      </c>
      <c r="F39" s="35">
        <v>500000</v>
      </c>
      <c r="G39" s="15" t="s">
        <v>18</v>
      </c>
      <c r="H39" s="19"/>
    </row>
    <row r="40" spans="1:8" x14ac:dyDescent="0.3">
      <c r="A40" s="16">
        <v>43941</v>
      </c>
      <c r="B40" s="15" t="s">
        <v>46</v>
      </c>
      <c r="C40" s="15" t="s">
        <v>10</v>
      </c>
      <c r="D40" s="15" t="s">
        <v>17</v>
      </c>
      <c r="E40" s="17">
        <v>0.51388888888888895</v>
      </c>
      <c r="F40" s="35">
        <v>50000</v>
      </c>
      <c r="G40" s="15" t="s">
        <v>22</v>
      </c>
      <c r="H40" s="19"/>
    </row>
    <row r="41" spans="1:8" x14ac:dyDescent="0.3">
      <c r="A41" s="20">
        <v>43944</v>
      </c>
      <c r="B41" s="21" t="s">
        <v>47</v>
      </c>
      <c r="C41" s="21" t="s">
        <v>12</v>
      </c>
      <c r="D41" s="21" t="s">
        <v>17</v>
      </c>
      <c r="E41" s="22">
        <v>0.72916666666666663</v>
      </c>
      <c r="F41" s="36">
        <v>50000</v>
      </c>
      <c r="G41" s="21" t="s">
        <v>21</v>
      </c>
      <c r="H41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C4:C41">
      <formula1>$J$2:$J$9</formula1>
    </dataValidation>
    <dataValidation type="list" allowBlank="1" showInputMessage="1" showErrorMessage="1" sqref="D4:D41">
      <formula1>$L$2:$L$8</formula1>
    </dataValidation>
    <dataValidation type="list" allowBlank="1" showInputMessage="1" showErrorMessage="1" sqref="G4:G41">
      <formula1>$N$2:$N$7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F21" sqref="F21"/>
    </sheetView>
  </sheetViews>
  <sheetFormatPr defaultRowHeight="16.5" x14ac:dyDescent="0.3"/>
  <cols>
    <col min="1" max="1" width="15.5" customWidth="1"/>
    <col min="2" max="2" width="23.125" customWidth="1"/>
    <col min="3" max="3" width="14.875" customWidth="1"/>
    <col min="4" max="4" width="11.875" customWidth="1"/>
    <col min="5" max="5" width="10.625" customWidth="1"/>
    <col min="6" max="7" width="12.5" customWidth="1"/>
    <col min="8" max="8" width="10.625" customWidth="1"/>
    <col min="9" max="9" width="5" customWidth="1"/>
    <col min="10" max="10" width="9.75" hidden="1" customWidth="1"/>
    <col min="11" max="11" width="0" hidden="1" customWidth="1"/>
    <col min="12" max="12" width="9.75" hidden="1" customWidth="1"/>
    <col min="13" max="13" width="0" hidden="1" customWidth="1"/>
    <col min="14" max="14" width="10.375" hidden="1" customWidth="1"/>
    <col min="15" max="44" width="7.875" customWidth="1"/>
  </cols>
  <sheetData>
    <row r="1" spans="1:14" ht="42.4" customHeight="1" x14ac:dyDescent="0.3">
      <c r="A1" s="109" t="s">
        <v>49</v>
      </c>
      <c r="B1" s="109"/>
      <c r="C1" s="109"/>
      <c r="D1" s="109"/>
      <c r="E1" s="109"/>
      <c r="F1" s="109"/>
      <c r="G1" s="109"/>
      <c r="H1" s="109"/>
      <c r="J1" s="14" t="s">
        <v>0</v>
      </c>
      <c r="L1" s="14" t="s">
        <v>1</v>
      </c>
      <c r="N1" s="14" t="s">
        <v>149</v>
      </c>
    </row>
    <row r="2" spans="1:14" ht="19.899999999999999" customHeight="1" x14ac:dyDescent="0.3">
      <c r="J2" s="13" t="s">
        <v>54</v>
      </c>
      <c r="L2" s="13" t="s">
        <v>55</v>
      </c>
      <c r="N2" s="13" t="s">
        <v>18</v>
      </c>
    </row>
    <row r="3" spans="1:14" x14ac:dyDescent="0.3">
      <c r="A3" s="43" t="s">
        <v>48</v>
      </c>
      <c r="B3" s="44" t="s">
        <v>150</v>
      </c>
      <c r="C3" s="44" t="s">
        <v>0</v>
      </c>
      <c r="D3" s="44" t="s">
        <v>151</v>
      </c>
      <c r="E3" s="44" t="s">
        <v>152</v>
      </c>
      <c r="F3" s="44" t="s">
        <v>57</v>
      </c>
      <c r="G3" s="44" t="s">
        <v>4</v>
      </c>
      <c r="H3" s="44" t="s">
        <v>153</v>
      </c>
      <c r="J3" s="13" t="s">
        <v>7</v>
      </c>
      <c r="L3" s="13" t="s">
        <v>14</v>
      </c>
      <c r="N3" s="13" t="s">
        <v>60</v>
      </c>
    </row>
    <row r="4" spans="1:14" x14ac:dyDescent="0.3">
      <c r="A4" s="45">
        <v>43891</v>
      </c>
      <c r="B4" s="46" t="s">
        <v>27</v>
      </c>
      <c r="C4" s="46" t="s">
        <v>154</v>
      </c>
      <c r="D4" s="46" t="s">
        <v>16</v>
      </c>
      <c r="E4" s="47">
        <v>0.4375</v>
      </c>
      <c r="F4" s="48">
        <v>55000</v>
      </c>
      <c r="G4" s="46" t="s">
        <v>18</v>
      </c>
      <c r="H4" s="46"/>
      <c r="J4" s="13" t="s">
        <v>155</v>
      </c>
      <c r="L4" s="13" t="s">
        <v>156</v>
      </c>
      <c r="N4" s="13" t="s">
        <v>157</v>
      </c>
    </row>
    <row r="5" spans="1:14" x14ac:dyDescent="0.3">
      <c r="A5" s="45">
        <v>43891</v>
      </c>
      <c r="B5" s="46" t="s">
        <v>28</v>
      </c>
      <c r="C5" s="46" t="s">
        <v>9</v>
      </c>
      <c r="D5" s="46" t="s">
        <v>34</v>
      </c>
      <c r="E5" s="47">
        <v>0.58333333333333337</v>
      </c>
      <c r="F5" s="48">
        <v>150000</v>
      </c>
      <c r="G5" s="46" t="s">
        <v>60</v>
      </c>
      <c r="H5" s="46"/>
      <c r="J5" s="13" t="s">
        <v>10</v>
      </c>
      <c r="L5" s="13" t="s">
        <v>16</v>
      </c>
      <c r="N5" s="13" t="s">
        <v>158</v>
      </c>
    </row>
    <row r="6" spans="1:14" x14ac:dyDescent="0.3">
      <c r="A6" s="45">
        <v>43893</v>
      </c>
      <c r="B6" s="46" t="s">
        <v>35</v>
      </c>
      <c r="C6" s="46" t="s">
        <v>63</v>
      </c>
      <c r="D6" s="46" t="s">
        <v>16</v>
      </c>
      <c r="E6" s="47">
        <v>0.77083333333333337</v>
      </c>
      <c r="F6" s="48">
        <v>105000</v>
      </c>
      <c r="G6" s="46" t="s">
        <v>60</v>
      </c>
      <c r="H6" s="46"/>
      <c r="J6" s="13" t="s">
        <v>159</v>
      </c>
      <c r="L6" s="13" t="s">
        <v>17</v>
      </c>
      <c r="N6" s="13" t="s">
        <v>160</v>
      </c>
    </row>
    <row r="7" spans="1:14" x14ac:dyDescent="0.3">
      <c r="A7" s="45">
        <v>43895</v>
      </c>
      <c r="B7" s="46" t="s">
        <v>31</v>
      </c>
      <c r="C7" s="46" t="s">
        <v>161</v>
      </c>
      <c r="D7" s="46" t="s">
        <v>65</v>
      </c>
      <c r="E7" s="47">
        <v>0.49305555555555558</v>
      </c>
      <c r="F7" s="48">
        <v>100000</v>
      </c>
      <c r="G7" s="46" t="s">
        <v>22</v>
      </c>
      <c r="H7" s="46"/>
      <c r="J7" s="13" t="s">
        <v>11</v>
      </c>
      <c r="L7" s="13" t="s">
        <v>162</v>
      </c>
      <c r="N7" s="11" t="s">
        <v>23</v>
      </c>
    </row>
    <row r="8" spans="1:14" x14ac:dyDescent="0.3">
      <c r="A8" s="45">
        <v>43896</v>
      </c>
      <c r="B8" s="46" t="s">
        <v>163</v>
      </c>
      <c r="C8" s="46" t="s">
        <v>9</v>
      </c>
      <c r="D8" s="46" t="s">
        <v>34</v>
      </c>
      <c r="E8" s="47">
        <v>0.66666666666666663</v>
      </c>
      <c r="F8" s="48">
        <v>150000</v>
      </c>
      <c r="G8" s="46" t="s">
        <v>164</v>
      </c>
      <c r="H8" s="46"/>
      <c r="J8" s="13" t="s">
        <v>75</v>
      </c>
      <c r="L8" s="11" t="s">
        <v>34</v>
      </c>
    </row>
    <row r="9" spans="1:14" x14ac:dyDescent="0.3">
      <c r="A9" s="45">
        <v>43897</v>
      </c>
      <c r="B9" s="46" t="s">
        <v>29</v>
      </c>
      <c r="C9" s="46" t="s">
        <v>11</v>
      </c>
      <c r="D9" s="46" t="s">
        <v>34</v>
      </c>
      <c r="E9" s="47">
        <v>0.66666666666666663</v>
      </c>
      <c r="F9" s="48">
        <v>65000</v>
      </c>
      <c r="G9" s="46" t="s">
        <v>18</v>
      </c>
      <c r="H9" s="46"/>
      <c r="J9" s="11" t="s">
        <v>40</v>
      </c>
    </row>
    <row r="10" spans="1:14" x14ac:dyDescent="0.3">
      <c r="A10" s="45">
        <v>43897</v>
      </c>
      <c r="B10" s="46" t="s">
        <v>78</v>
      </c>
      <c r="C10" s="46" t="s">
        <v>75</v>
      </c>
      <c r="D10" s="46" t="s">
        <v>156</v>
      </c>
      <c r="E10" s="47">
        <v>0.54861111111111105</v>
      </c>
      <c r="F10" s="48">
        <v>30000</v>
      </c>
      <c r="G10" s="46" t="s">
        <v>18</v>
      </c>
      <c r="H10" s="46"/>
    </row>
    <row r="11" spans="1:14" x14ac:dyDescent="0.3">
      <c r="A11" s="45">
        <v>43897</v>
      </c>
      <c r="B11" s="46" t="s">
        <v>165</v>
      </c>
      <c r="C11" s="46" t="s">
        <v>75</v>
      </c>
      <c r="D11" s="46" t="s">
        <v>55</v>
      </c>
      <c r="E11" s="47">
        <v>0.55902777777777779</v>
      </c>
      <c r="F11" s="48">
        <v>20000</v>
      </c>
      <c r="G11" s="46" t="s">
        <v>166</v>
      </c>
      <c r="H11" s="46"/>
    </row>
    <row r="12" spans="1:14" x14ac:dyDescent="0.3">
      <c r="A12" s="45">
        <v>43900</v>
      </c>
      <c r="B12" s="46" t="s">
        <v>38</v>
      </c>
      <c r="C12" s="46" t="s">
        <v>7</v>
      </c>
      <c r="D12" s="46" t="s">
        <v>16</v>
      </c>
      <c r="E12" s="47">
        <v>0.80555555555555547</v>
      </c>
      <c r="F12" s="48">
        <v>15000</v>
      </c>
      <c r="G12" s="46" t="s">
        <v>66</v>
      </c>
      <c r="H12" s="46"/>
    </row>
    <row r="13" spans="1:14" x14ac:dyDescent="0.3">
      <c r="A13" s="45">
        <v>43901</v>
      </c>
      <c r="B13" s="46" t="s">
        <v>167</v>
      </c>
      <c r="C13" s="46" t="s">
        <v>40</v>
      </c>
      <c r="D13" s="46" t="s">
        <v>65</v>
      </c>
      <c r="E13" s="47">
        <v>0.63194444444444442</v>
      </c>
      <c r="F13" s="48">
        <v>300000</v>
      </c>
      <c r="G13" s="46" t="s">
        <v>158</v>
      </c>
      <c r="H13" s="46"/>
    </row>
    <row r="14" spans="1:14" x14ac:dyDescent="0.3">
      <c r="A14" s="45">
        <v>43902</v>
      </c>
      <c r="B14" s="46" t="s">
        <v>85</v>
      </c>
      <c r="C14" s="46" t="s">
        <v>63</v>
      </c>
      <c r="D14" s="46" t="s">
        <v>16</v>
      </c>
      <c r="E14" s="47">
        <v>0.78472222222222221</v>
      </c>
      <c r="F14" s="48">
        <v>40000</v>
      </c>
      <c r="G14" s="46" t="s">
        <v>160</v>
      </c>
      <c r="H14" s="46"/>
    </row>
    <row r="15" spans="1:14" x14ac:dyDescent="0.3">
      <c r="A15" s="45">
        <v>43903</v>
      </c>
      <c r="B15" s="46" t="s">
        <v>41</v>
      </c>
      <c r="C15" s="46" t="s">
        <v>168</v>
      </c>
      <c r="D15" s="46" t="s">
        <v>169</v>
      </c>
      <c r="E15" s="47">
        <v>0.68055555555555547</v>
      </c>
      <c r="F15" s="48">
        <v>12000</v>
      </c>
      <c r="G15" s="46" t="s">
        <v>160</v>
      </c>
      <c r="H15" s="46"/>
    </row>
    <row r="16" spans="1:14" x14ac:dyDescent="0.3">
      <c r="A16" s="45">
        <v>43904</v>
      </c>
      <c r="B16" s="46" t="s">
        <v>43</v>
      </c>
      <c r="C16" s="46" t="s">
        <v>40</v>
      </c>
      <c r="D16" s="46" t="s">
        <v>170</v>
      </c>
      <c r="E16" s="47">
        <v>0.85416666666666663</v>
      </c>
      <c r="F16" s="48">
        <v>250000</v>
      </c>
      <c r="G16" s="46" t="s">
        <v>157</v>
      </c>
      <c r="H16" s="46"/>
    </row>
    <row r="17" spans="1:8" x14ac:dyDescent="0.3">
      <c r="A17" s="45">
        <v>43905</v>
      </c>
      <c r="B17" s="46" t="s">
        <v>30</v>
      </c>
      <c r="C17" s="46" t="s">
        <v>171</v>
      </c>
      <c r="D17" s="46" t="s">
        <v>34</v>
      </c>
      <c r="E17" s="47">
        <v>0.66666666666666663</v>
      </c>
      <c r="F17" s="48">
        <v>25000</v>
      </c>
      <c r="G17" s="46" t="s">
        <v>60</v>
      </c>
      <c r="H17" s="46"/>
    </row>
    <row r="18" spans="1:8" x14ac:dyDescent="0.3">
      <c r="A18" s="45">
        <v>43905</v>
      </c>
      <c r="B18" s="46" t="s">
        <v>32</v>
      </c>
      <c r="C18" s="46" t="s">
        <v>168</v>
      </c>
      <c r="D18" s="46" t="s">
        <v>55</v>
      </c>
      <c r="E18" s="47">
        <v>0.88888888888888884</v>
      </c>
      <c r="F18" s="48">
        <v>15000</v>
      </c>
      <c r="G18" s="46" t="s">
        <v>172</v>
      </c>
      <c r="H18" s="46"/>
    </row>
    <row r="19" spans="1:8" x14ac:dyDescent="0.3">
      <c r="A19" s="45">
        <v>43906</v>
      </c>
      <c r="B19" s="46" t="s">
        <v>173</v>
      </c>
      <c r="C19" s="46" t="s">
        <v>7</v>
      </c>
      <c r="D19" s="46" t="s">
        <v>16</v>
      </c>
      <c r="E19" s="47">
        <v>0.79166666666666663</v>
      </c>
      <c r="F19" s="48">
        <v>20000</v>
      </c>
      <c r="G19" s="46" t="s">
        <v>23</v>
      </c>
      <c r="H19" s="46"/>
    </row>
    <row r="20" spans="1:8" x14ac:dyDescent="0.3">
      <c r="A20" s="45">
        <v>43912</v>
      </c>
      <c r="B20" s="46" t="s">
        <v>45</v>
      </c>
      <c r="C20" s="46" t="s">
        <v>174</v>
      </c>
      <c r="D20" s="46" t="s">
        <v>65</v>
      </c>
      <c r="E20" s="47">
        <v>0.59722222222222221</v>
      </c>
      <c r="F20" s="48">
        <v>500000</v>
      </c>
      <c r="G20" s="46" t="s">
        <v>172</v>
      </c>
      <c r="H20" s="46"/>
    </row>
    <row r="21" spans="1:8" x14ac:dyDescent="0.3">
      <c r="A21" s="45">
        <v>43940</v>
      </c>
      <c r="B21" s="46" t="s">
        <v>46</v>
      </c>
      <c r="C21" s="46" t="s">
        <v>10</v>
      </c>
      <c r="D21" s="46" t="s">
        <v>169</v>
      </c>
      <c r="E21" s="49">
        <v>0.51388888888888895</v>
      </c>
      <c r="F21" s="50">
        <v>50000</v>
      </c>
      <c r="G21" s="46" t="s">
        <v>160</v>
      </c>
      <c r="H21" s="24"/>
    </row>
    <row r="22" spans="1:8" x14ac:dyDescent="0.3">
      <c r="A22" s="45">
        <v>43940</v>
      </c>
      <c r="B22" s="46" t="s">
        <v>47</v>
      </c>
      <c r="C22" s="46" t="s">
        <v>168</v>
      </c>
      <c r="D22" s="46" t="s">
        <v>17</v>
      </c>
      <c r="E22" s="49">
        <v>0.72916666666666663</v>
      </c>
      <c r="F22" s="50">
        <v>15000</v>
      </c>
      <c r="G22" s="46" t="s">
        <v>158</v>
      </c>
      <c r="H22" s="24"/>
    </row>
    <row r="23" spans="1:8" x14ac:dyDescent="0.3">
      <c r="A23" s="45">
        <v>43922</v>
      </c>
      <c r="B23" s="24" t="s">
        <v>175</v>
      </c>
      <c r="C23" s="24" t="s">
        <v>9</v>
      </c>
      <c r="D23" s="24" t="s">
        <v>176</v>
      </c>
      <c r="E23" s="49">
        <v>0.4375</v>
      </c>
      <c r="F23" s="50">
        <v>55000</v>
      </c>
      <c r="G23" s="24" t="s">
        <v>18</v>
      </c>
      <c r="H23" s="24"/>
    </row>
    <row r="24" spans="1:8" x14ac:dyDescent="0.3">
      <c r="A24" s="45">
        <v>43922</v>
      </c>
      <c r="B24" s="24" t="s">
        <v>28</v>
      </c>
      <c r="C24" s="24" t="s">
        <v>63</v>
      </c>
      <c r="D24" s="24" t="s">
        <v>34</v>
      </c>
      <c r="E24" s="49">
        <v>0.58333333333333337</v>
      </c>
      <c r="F24" s="50">
        <v>150000</v>
      </c>
      <c r="G24" s="24" t="s">
        <v>60</v>
      </c>
      <c r="H24" s="24"/>
    </row>
    <row r="25" spans="1:8" x14ac:dyDescent="0.3">
      <c r="A25" s="45">
        <v>43925</v>
      </c>
      <c r="B25" s="24" t="s">
        <v>35</v>
      </c>
      <c r="C25" s="24" t="s">
        <v>63</v>
      </c>
      <c r="D25" s="24" t="s">
        <v>176</v>
      </c>
      <c r="E25" s="49">
        <v>0.77083333333333337</v>
      </c>
      <c r="F25" s="50">
        <v>83000</v>
      </c>
      <c r="G25" s="24" t="s">
        <v>60</v>
      </c>
      <c r="H25" s="24"/>
    </row>
    <row r="26" spans="1:8" x14ac:dyDescent="0.3">
      <c r="A26" s="45">
        <v>43926</v>
      </c>
      <c r="B26" s="24" t="s">
        <v>177</v>
      </c>
      <c r="C26" s="24" t="s">
        <v>10</v>
      </c>
      <c r="D26" s="24" t="s">
        <v>156</v>
      </c>
      <c r="E26" s="49">
        <v>0.49305555555555558</v>
      </c>
      <c r="F26" s="50">
        <v>100000</v>
      </c>
      <c r="G26" s="24" t="s">
        <v>160</v>
      </c>
      <c r="H26" s="24"/>
    </row>
    <row r="27" spans="1:8" x14ac:dyDescent="0.3">
      <c r="A27" s="45">
        <v>43927</v>
      </c>
      <c r="B27" s="24" t="s">
        <v>74</v>
      </c>
      <c r="C27" s="24" t="s">
        <v>9</v>
      </c>
      <c r="D27" s="24" t="s">
        <v>34</v>
      </c>
      <c r="E27" s="49">
        <v>0.66666666666666663</v>
      </c>
      <c r="F27" s="50">
        <v>150000</v>
      </c>
      <c r="G27" s="24" t="s">
        <v>23</v>
      </c>
      <c r="H27" s="24"/>
    </row>
    <row r="28" spans="1:8" x14ac:dyDescent="0.3">
      <c r="A28" s="45">
        <v>43928</v>
      </c>
      <c r="B28" s="24" t="s">
        <v>29</v>
      </c>
      <c r="C28" s="24" t="s">
        <v>11</v>
      </c>
      <c r="D28" s="24" t="s">
        <v>34</v>
      </c>
      <c r="E28" s="49">
        <v>0.66666666666666663</v>
      </c>
      <c r="F28" s="50">
        <v>65000</v>
      </c>
      <c r="G28" s="24" t="s">
        <v>172</v>
      </c>
      <c r="H28" s="24"/>
    </row>
    <row r="29" spans="1:8" x14ac:dyDescent="0.3">
      <c r="A29" s="45">
        <v>43929</v>
      </c>
      <c r="B29" s="24" t="s">
        <v>78</v>
      </c>
      <c r="C29" s="24" t="s">
        <v>11</v>
      </c>
      <c r="D29" s="24" t="s">
        <v>65</v>
      </c>
      <c r="E29" s="49">
        <v>0.54861111111111105</v>
      </c>
      <c r="F29" s="50">
        <v>30000</v>
      </c>
      <c r="G29" s="24" t="s">
        <v>18</v>
      </c>
      <c r="H29" s="24"/>
    </row>
    <row r="30" spans="1:8" x14ac:dyDescent="0.3">
      <c r="A30" s="45">
        <v>43929</v>
      </c>
      <c r="B30" s="24" t="s">
        <v>165</v>
      </c>
      <c r="C30" s="24" t="s">
        <v>9</v>
      </c>
      <c r="D30" s="24" t="s">
        <v>178</v>
      </c>
      <c r="E30" s="49">
        <v>0.55902777777777779</v>
      </c>
      <c r="F30" s="50">
        <v>27000</v>
      </c>
      <c r="G30" s="24" t="s">
        <v>60</v>
      </c>
      <c r="H30" s="24"/>
    </row>
    <row r="31" spans="1:8" x14ac:dyDescent="0.3">
      <c r="A31" s="45">
        <v>43932</v>
      </c>
      <c r="B31" s="24" t="s">
        <v>179</v>
      </c>
      <c r="C31" s="24" t="s">
        <v>7</v>
      </c>
      <c r="D31" s="24" t="s">
        <v>16</v>
      </c>
      <c r="E31" s="49">
        <v>0.80555555555555547</v>
      </c>
      <c r="F31" s="50">
        <v>65000</v>
      </c>
      <c r="G31" s="24" t="s">
        <v>66</v>
      </c>
      <c r="H31" s="24"/>
    </row>
    <row r="32" spans="1:8" x14ac:dyDescent="0.3">
      <c r="A32" s="45">
        <v>43932</v>
      </c>
      <c r="B32" s="24" t="s">
        <v>167</v>
      </c>
      <c r="C32" s="24" t="s">
        <v>40</v>
      </c>
      <c r="D32" s="24" t="s">
        <v>65</v>
      </c>
      <c r="E32" s="49">
        <v>0.63194444444444442</v>
      </c>
      <c r="F32" s="50">
        <v>300000</v>
      </c>
      <c r="G32" s="24" t="s">
        <v>158</v>
      </c>
      <c r="H32" s="24"/>
    </row>
    <row r="33" spans="1:8" x14ac:dyDescent="0.3">
      <c r="A33" s="45">
        <v>43933</v>
      </c>
      <c r="B33" s="24" t="s">
        <v>85</v>
      </c>
      <c r="C33" s="24" t="s">
        <v>63</v>
      </c>
      <c r="D33" s="24" t="s">
        <v>176</v>
      </c>
      <c r="E33" s="49">
        <v>0.78472222222222221</v>
      </c>
      <c r="F33" s="50">
        <v>40000</v>
      </c>
      <c r="G33" s="24" t="s">
        <v>22</v>
      </c>
      <c r="H33" s="24"/>
    </row>
    <row r="34" spans="1:8" x14ac:dyDescent="0.3">
      <c r="A34" s="45">
        <v>43933</v>
      </c>
      <c r="B34" s="24" t="s">
        <v>41</v>
      </c>
      <c r="C34" s="24" t="s">
        <v>75</v>
      </c>
      <c r="D34" s="24" t="s">
        <v>17</v>
      </c>
      <c r="E34" s="49">
        <v>0.68055555555555547</v>
      </c>
      <c r="F34" s="50">
        <v>25000</v>
      </c>
      <c r="G34" s="24" t="s">
        <v>22</v>
      </c>
      <c r="H34" s="24"/>
    </row>
    <row r="35" spans="1:8" x14ac:dyDescent="0.3">
      <c r="A35" s="45">
        <v>43935</v>
      </c>
      <c r="B35" s="24" t="s">
        <v>43</v>
      </c>
      <c r="C35" s="24" t="s">
        <v>174</v>
      </c>
      <c r="D35" s="24" t="s">
        <v>34</v>
      </c>
      <c r="E35" s="49">
        <v>0.85416666666666663</v>
      </c>
      <c r="F35" s="50">
        <v>250000</v>
      </c>
      <c r="G35" s="24" t="s">
        <v>66</v>
      </c>
      <c r="H35" s="24"/>
    </row>
    <row r="36" spans="1:8" x14ac:dyDescent="0.3">
      <c r="A36" s="45">
        <v>43936</v>
      </c>
      <c r="B36" s="24" t="s">
        <v>180</v>
      </c>
      <c r="C36" s="24" t="s">
        <v>11</v>
      </c>
      <c r="D36" s="24" t="s">
        <v>170</v>
      </c>
      <c r="E36" s="49">
        <v>0.66666666666666663</v>
      </c>
      <c r="F36" s="50">
        <v>25000</v>
      </c>
      <c r="G36" s="24" t="s">
        <v>60</v>
      </c>
      <c r="H36" s="24"/>
    </row>
    <row r="37" spans="1:8" x14ac:dyDescent="0.3">
      <c r="A37" s="45">
        <v>43936</v>
      </c>
      <c r="B37" s="24" t="s">
        <v>181</v>
      </c>
      <c r="C37" s="24" t="s">
        <v>168</v>
      </c>
      <c r="D37" s="24" t="s">
        <v>55</v>
      </c>
      <c r="E37" s="49">
        <v>0.88888888888888884</v>
      </c>
      <c r="F37" s="50">
        <v>35000</v>
      </c>
      <c r="G37" s="24" t="s">
        <v>18</v>
      </c>
      <c r="H37" s="24"/>
    </row>
    <row r="38" spans="1:8" x14ac:dyDescent="0.3">
      <c r="A38" s="45">
        <v>43937</v>
      </c>
      <c r="B38" s="24" t="s">
        <v>90</v>
      </c>
      <c r="C38" s="24" t="s">
        <v>7</v>
      </c>
      <c r="D38" s="24" t="s">
        <v>176</v>
      </c>
      <c r="E38" s="49">
        <v>0.79166666666666663</v>
      </c>
      <c r="F38" s="50">
        <v>20000</v>
      </c>
      <c r="G38" s="24" t="s">
        <v>23</v>
      </c>
      <c r="H38" s="24"/>
    </row>
    <row r="39" spans="1:8" x14ac:dyDescent="0.3">
      <c r="A39" s="45">
        <v>43939</v>
      </c>
      <c r="B39" s="24" t="s">
        <v>45</v>
      </c>
      <c r="C39" s="24" t="s">
        <v>174</v>
      </c>
      <c r="D39" s="24" t="s">
        <v>65</v>
      </c>
      <c r="E39" s="49">
        <v>0.59722222222222221</v>
      </c>
      <c r="F39" s="50">
        <v>500000</v>
      </c>
      <c r="G39" s="24" t="s">
        <v>18</v>
      </c>
      <c r="H39" s="24"/>
    </row>
    <row r="40" spans="1:8" x14ac:dyDescent="0.3">
      <c r="A40" s="45">
        <v>43941</v>
      </c>
      <c r="B40" s="24" t="s">
        <v>46</v>
      </c>
      <c r="C40" s="24" t="s">
        <v>161</v>
      </c>
      <c r="D40" s="24" t="s">
        <v>17</v>
      </c>
      <c r="E40" s="49">
        <v>0.51388888888888895</v>
      </c>
      <c r="F40" s="50">
        <v>50000</v>
      </c>
      <c r="G40" s="24" t="s">
        <v>160</v>
      </c>
      <c r="H40" s="24"/>
    </row>
    <row r="41" spans="1:8" x14ac:dyDescent="0.3">
      <c r="A41" s="51">
        <v>43944</v>
      </c>
      <c r="B41" s="24" t="s">
        <v>182</v>
      </c>
      <c r="C41" s="24" t="s">
        <v>168</v>
      </c>
      <c r="D41" s="24" t="s">
        <v>17</v>
      </c>
      <c r="E41" s="49">
        <v>0.72916666666666663</v>
      </c>
      <c r="F41" s="50">
        <v>50000</v>
      </c>
      <c r="G41" s="24" t="s">
        <v>21</v>
      </c>
      <c r="H41" s="24"/>
    </row>
    <row r="42" spans="1:8" x14ac:dyDescent="0.3">
      <c r="A42" s="45">
        <v>43952</v>
      </c>
      <c r="B42" s="24" t="s">
        <v>46</v>
      </c>
      <c r="C42" s="24" t="s">
        <v>10</v>
      </c>
      <c r="D42" s="24" t="s">
        <v>17</v>
      </c>
      <c r="E42" s="49">
        <v>0.51388888888888895</v>
      </c>
      <c r="F42" s="50">
        <v>50000</v>
      </c>
      <c r="G42" s="24" t="s">
        <v>22</v>
      </c>
      <c r="H42" s="24"/>
    </row>
    <row r="43" spans="1:8" x14ac:dyDescent="0.3">
      <c r="A43" s="51">
        <v>43953</v>
      </c>
      <c r="B43" s="24" t="s">
        <v>182</v>
      </c>
      <c r="C43" s="24" t="s">
        <v>75</v>
      </c>
      <c r="D43" s="24" t="s">
        <v>169</v>
      </c>
      <c r="E43" s="49">
        <v>0.72916666666666663</v>
      </c>
      <c r="F43" s="50">
        <v>50000</v>
      </c>
      <c r="G43" s="24" t="s">
        <v>21</v>
      </c>
      <c r="H43" s="24"/>
    </row>
    <row r="44" spans="1:8" x14ac:dyDescent="0.3">
      <c r="A44" s="51">
        <v>43984</v>
      </c>
      <c r="B44" s="24" t="s">
        <v>183</v>
      </c>
      <c r="C44" s="24" t="s">
        <v>174</v>
      </c>
      <c r="D44" s="24" t="s">
        <v>65</v>
      </c>
      <c r="E44" s="49">
        <v>0.59722222222222221</v>
      </c>
      <c r="F44" s="50">
        <v>500000</v>
      </c>
      <c r="G44" s="24" t="s">
        <v>18</v>
      </c>
      <c r="H44" s="24"/>
    </row>
    <row r="45" spans="1:8" x14ac:dyDescent="0.3">
      <c r="A45" s="51">
        <v>43985</v>
      </c>
      <c r="B45" s="24" t="s">
        <v>46</v>
      </c>
      <c r="C45" s="24" t="s">
        <v>10</v>
      </c>
      <c r="D45" s="24" t="s">
        <v>17</v>
      </c>
      <c r="E45" s="49">
        <v>0.51388888888888895</v>
      </c>
      <c r="F45" s="50">
        <v>50000</v>
      </c>
      <c r="G45" s="24" t="s">
        <v>22</v>
      </c>
      <c r="H45" s="24"/>
    </row>
    <row r="46" spans="1:8" x14ac:dyDescent="0.3">
      <c r="A46" s="51">
        <v>43986</v>
      </c>
      <c r="B46" s="24" t="s">
        <v>47</v>
      </c>
      <c r="C46" s="24" t="s">
        <v>168</v>
      </c>
      <c r="D46" s="24" t="s">
        <v>17</v>
      </c>
      <c r="E46" s="49">
        <v>0.72916666666666663</v>
      </c>
      <c r="F46" s="50">
        <v>50000</v>
      </c>
      <c r="G46" s="24" t="s">
        <v>21</v>
      </c>
      <c r="H46" s="24"/>
    </row>
  </sheetData>
  <mergeCells count="1">
    <mergeCell ref="A1:H1"/>
  </mergeCells>
  <phoneticPr fontId="1" type="noConversion"/>
  <dataValidations count="3">
    <dataValidation type="list" allowBlank="1" showInputMessage="1" showErrorMessage="1" sqref="G4:G46">
      <formula1>$N$2:$N$7</formula1>
    </dataValidation>
    <dataValidation type="list" allowBlank="1" showInputMessage="1" showErrorMessage="1" sqref="D4:D46">
      <formula1>$L$2:$L$8</formula1>
    </dataValidation>
    <dataValidation type="list" allowBlank="1" showInputMessage="1" showErrorMessage="1" sqref="C4:C46">
      <formula1>$J$2:$J$9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H20"/>
  <sheetViews>
    <sheetView workbookViewId="0">
      <selection activeCell="H27" sqref="H27"/>
    </sheetView>
  </sheetViews>
  <sheetFormatPr defaultRowHeight="16.5" x14ac:dyDescent="0.3"/>
  <cols>
    <col min="1" max="1" width="10.5" customWidth="1"/>
    <col min="2" max="2" width="15.25" customWidth="1"/>
    <col min="3" max="3" width="14.125" customWidth="1"/>
    <col min="4" max="4" width="15.25" customWidth="1"/>
    <col min="5" max="5" width="9.125" customWidth="1"/>
    <col min="6" max="8" width="8.125" customWidth="1"/>
  </cols>
  <sheetData>
    <row r="1" spans="1:8" x14ac:dyDescent="0.3">
      <c r="A1" s="55" t="s">
        <v>184</v>
      </c>
      <c r="B1" t="s">
        <v>185</v>
      </c>
    </row>
    <row r="3" spans="1:8" x14ac:dyDescent="0.3">
      <c r="A3" s="55" t="s">
        <v>50</v>
      </c>
      <c r="B3" s="55" t="s">
        <v>186</v>
      </c>
      <c r="C3" t="s">
        <v>187</v>
      </c>
      <c r="D3" t="s">
        <v>188</v>
      </c>
    </row>
    <row r="4" spans="1:8" x14ac:dyDescent="0.3">
      <c r="A4" s="52" t="s">
        <v>189</v>
      </c>
      <c r="B4" s="53">
        <v>2100000</v>
      </c>
      <c r="C4" s="54">
        <v>420000</v>
      </c>
      <c r="D4" s="54">
        <v>5</v>
      </c>
    </row>
    <row r="5" spans="1:8" x14ac:dyDescent="0.3">
      <c r="A5" s="52" t="s">
        <v>190</v>
      </c>
      <c r="B5" s="53">
        <v>355000</v>
      </c>
      <c r="C5" s="54">
        <v>118333.33333333333</v>
      </c>
      <c r="D5" s="54">
        <v>3</v>
      </c>
    </row>
    <row r="6" spans="1:8" x14ac:dyDescent="0.3">
      <c r="A6" s="52" t="s">
        <v>191</v>
      </c>
      <c r="B6" s="53">
        <v>245000</v>
      </c>
      <c r="C6" s="54">
        <v>35000</v>
      </c>
      <c r="D6" s="54">
        <v>7</v>
      </c>
    </row>
    <row r="7" spans="1:8" x14ac:dyDescent="0.3">
      <c r="A7" s="52" t="s">
        <v>192</v>
      </c>
      <c r="B7" s="53">
        <v>160000</v>
      </c>
      <c r="C7" s="54">
        <v>53333.333333333336</v>
      </c>
      <c r="D7" s="54">
        <v>3</v>
      </c>
    </row>
    <row r="8" spans="1:8" x14ac:dyDescent="0.3">
      <c r="A8" s="52" t="s">
        <v>193</v>
      </c>
      <c r="B8" s="53">
        <v>95000</v>
      </c>
      <c r="C8" s="54">
        <v>31666.666666666668</v>
      </c>
      <c r="D8" s="54">
        <v>3</v>
      </c>
    </row>
    <row r="9" spans="1:8" x14ac:dyDescent="0.3">
      <c r="A9" s="52" t="s">
        <v>194</v>
      </c>
      <c r="B9" s="53">
        <v>2955000</v>
      </c>
      <c r="C9" s="54">
        <v>140714.28571428571</v>
      </c>
      <c r="D9" s="54">
        <v>21</v>
      </c>
    </row>
    <row r="12" spans="1:8" x14ac:dyDescent="0.3">
      <c r="A12" s="55" t="s">
        <v>184</v>
      </c>
      <c r="B12" t="s">
        <v>195</v>
      </c>
    </row>
    <row r="14" spans="1:8" x14ac:dyDescent="0.3">
      <c r="A14" s="55" t="s">
        <v>187</v>
      </c>
      <c r="B14" s="55" t="s">
        <v>51</v>
      </c>
    </row>
    <row r="15" spans="1:8" x14ac:dyDescent="0.3">
      <c r="A15" s="55" t="s">
        <v>50</v>
      </c>
      <c r="B15" t="s">
        <v>196</v>
      </c>
      <c r="C15" t="s">
        <v>190</v>
      </c>
      <c r="D15" t="s">
        <v>197</v>
      </c>
      <c r="E15" t="s">
        <v>189</v>
      </c>
      <c r="F15" t="s">
        <v>193</v>
      </c>
      <c r="G15" t="s">
        <v>191</v>
      </c>
      <c r="H15" t="s">
        <v>192</v>
      </c>
    </row>
    <row r="16" spans="1:8" x14ac:dyDescent="0.3">
      <c r="A16" s="52" t="s">
        <v>198</v>
      </c>
      <c r="B16" s="53" t="s">
        <v>199</v>
      </c>
      <c r="C16" s="53">
        <v>150000</v>
      </c>
      <c r="D16" s="53">
        <v>150000</v>
      </c>
      <c r="E16" s="53">
        <v>250000</v>
      </c>
      <c r="F16" s="53" t="s">
        <v>199</v>
      </c>
      <c r="G16" s="53" t="s">
        <v>199</v>
      </c>
      <c r="H16" s="53">
        <v>45000</v>
      </c>
    </row>
    <row r="17" spans="1:8" x14ac:dyDescent="0.3">
      <c r="A17" s="52" t="s">
        <v>200</v>
      </c>
      <c r="B17" s="53" t="s">
        <v>199</v>
      </c>
      <c r="C17" s="53">
        <v>27000</v>
      </c>
      <c r="D17" s="53" t="s">
        <v>199</v>
      </c>
      <c r="E17" s="53" t="s">
        <v>199</v>
      </c>
      <c r="F17" s="53" t="s">
        <v>199</v>
      </c>
      <c r="G17" s="53">
        <v>23333.333333333332</v>
      </c>
      <c r="H17" s="53" t="s">
        <v>199</v>
      </c>
    </row>
    <row r="18" spans="1:8" x14ac:dyDescent="0.3">
      <c r="A18" s="52" t="s">
        <v>201</v>
      </c>
      <c r="B18" s="53">
        <v>100000</v>
      </c>
      <c r="C18" s="53" t="s">
        <v>199</v>
      </c>
      <c r="D18" s="53" t="s">
        <v>199</v>
      </c>
      <c r="E18" s="53">
        <v>420000</v>
      </c>
      <c r="F18" s="53" t="s">
        <v>199</v>
      </c>
      <c r="G18" s="53">
        <v>30000</v>
      </c>
      <c r="H18" s="53">
        <v>30000</v>
      </c>
    </row>
    <row r="19" spans="1:8" x14ac:dyDescent="0.3">
      <c r="A19" s="52" t="s">
        <v>202</v>
      </c>
      <c r="B19" s="53" t="s">
        <v>199</v>
      </c>
      <c r="C19" s="53">
        <v>55000</v>
      </c>
      <c r="D19" s="53">
        <v>67000</v>
      </c>
      <c r="E19" s="53" t="s">
        <v>199</v>
      </c>
      <c r="F19" s="53">
        <v>35000</v>
      </c>
      <c r="G19" s="53" t="s">
        <v>199</v>
      </c>
      <c r="H19" s="53" t="s">
        <v>199</v>
      </c>
    </row>
    <row r="20" spans="1:8" x14ac:dyDescent="0.3">
      <c r="A20" s="52" t="s">
        <v>203</v>
      </c>
      <c r="B20" s="53">
        <v>50000</v>
      </c>
      <c r="C20" s="53" t="s">
        <v>199</v>
      </c>
      <c r="D20" s="53" t="s">
        <v>199</v>
      </c>
      <c r="E20" s="53" t="s">
        <v>199</v>
      </c>
      <c r="F20" s="53" t="s">
        <v>199</v>
      </c>
      <c r="G20" s="53">
        <v>33666.666666666664</v>
      </c>
      <c r="H20" s="53" t="s">
        <v>199</v>
      </c>
    </row>
  </sheetData>
  <phoneticPr fontId="1" type="noConversion"/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18"/>
  <sheetViews>
    <sheetView workbookViewId="0">
      <selection activeCell="K25" sqref="K25"/>
    </sheetView>
  </sheetViews>
  <sheetFormatPr defaultRowHeight="16.5" x14ac:dyDescent="0.3"/>
  <cols>
    <col min="1" max="1" width="10.5" customWidth="1"/>
    <col min="2" max="2" width="10.25" customWidth="1"/>
    <col min="3" max="3" width="8.375" customWidth="1"/>
  </cols>
  <sheetData>
    <row r="1" spans="1:3" ht="21.6" customHeight="1" x14ac:dyDescent="0.3">
      <c r="A1" s="55" t="s">
        <v>50</v>
      </c>
      <c r="B1" s="55" t="s">
        <v>204</v>
      </c>
      <c r="C1" t="s">
        <v>205</v>
      </c>
    </row>
    <row r="2" spans="1:3" ht="21.6" customHeight="1" x14ac:dyDescent="0.3">
      <c r="A2" s="52" t="s">
        <v>189</v>
      </c>
      <c r="B2" s="56">
        <v>1000000</v>
      </c>
      <c r="C2" s="57">
        <v>0.56593095642331637</v>
      </c>
    </row>
    <row r="3" spans="1:3" ht="21.6" customHeight="1" x14ac:dyDescent="0.3">
      <c r="A3" s="52" t="s">
        <v>196</v>
      </c>
      <c r="B3" s="56">
        <v>300000</v>
      </c>
      <c r="C3" s="57">
        <v>0.1697792869269949</v>
      </c>
    </row>
    <row r="4" spans="1:3" ht="21.6" customHeight="1" x14ac:dyDescent="0.3">
      <c r="A4" s="52" t="s">
        <v>192</v>
      </c>
      <c r="B4" s="56">
        <v>160000</v>
      </c>
      <c r="C4" s="57">
        <v>9.0548953027730611E-2</v>
      </c>
    </row>
    <row r="5" spans="1:3" ht="21.6" customHeight="1" x14ac:dyDescent="0.3">
      <c r="A5" s="52" t="s">
        <v>191</v>
      </c>
      <c r="B5" s="56">
        <v>117000</v>
      </c>
      <c r="C5" s="57">
        <v>6.6213921901528014E-2</v>
      </c>
    </row>
    <row r="6" spans="1:3" ht="21.6" customHeight="1" x14ac:dyDescent="0.3">
      <c r="A6" s="52" t="s">
        <v>197</v>
      </c>
      <c r="B6" s="56">
        <v>80000</v>
      </c>
      <c r="C6" s="57">
        <v>4.5274476513865305E-2</v>
      </c>
    </row>
    <row r="7" spans="1:3" ht="21.6" customHeight="1" x14ac:dyDescent="0.3">
      <c r="A7" s="52" t="s">
        <v>190</v>
      </c>
      <c r="B7" s="56">
        <v>55000</v>
      </c>
      <c r="C7" s="57">
        <v>3.1126202603282398E-2</v>
      </c>
    </row>
    <row r="8" spans="1:3" ht="21.6" customHeight="1" x14ac:dyDescent="0.3">
      <c r="A8" s="52" t="s">
        <v>193</v>
      </c>
      <c r="B8" s="56">
        <v>55000</v>
      </c>
      <c r="C8" s="57">
        <v>3.1126202603282398E-2</v>
      </c>
    </row>
    <row r="9" spans="1:3" ht="21.6" customHeight="1" x14ac:dyDescent="0.3">
      <c r="A9" s="52" t="s">
        <v>194</v>
      </c>
      <c r="B9" s="56">
        <v>1767000</v>
      </c>
      <c r="C9" s="57">
        <v>1</v>
      </c>
    </row>
    <row r="12" spans="1:3" ht="24.95" customHeight="1" x14ac:dyDescent="0.3">
      <c r="A12" s="55" t="s">
        <v>51</v>
      </c>
      <c r="B12" s="55" t="s">
        <v>204</v>
      </c>
      <c r="C12" t="s">
        <v>205</v>
      </c>
    </row>
    <row r="13" spans="1:3" ht="24.95" customHeight="1" x14ac:dyDescent="0.3">
      <c r="A13" s="52" t="s">
        <v>201</v>
      </c>
      <c r="B13" s="56">
        <v>1260000</v>
      </c>
      <c r="C13" s="57">
        <v>0.71307300509337856</v>
      </c>
    </row>
    <row r="14" spans="1:3" ht="24.95" customHeight="1" x14ac:dyDescent="0.3">
      <c r="A14" s="52" t="s">
        <v>202</v>
      </c>
      <c r="B14" s="56">
        <v>190000</v>
      </c>
      <c r="C14" s="57">
        <v>0.10752688172043011</v>
      </c>
    </row>
    <row r="15" spans="1:3" ht="24.95" customHeight="1" x14ac:dyDescent="0.3">
      <c r="A15" s="52" t="s">
        <v>203</v>
      </c>
      <c r="B15" s="56">
        <v>137000</v>
      </c>
      <c r="C15" s="57">
        <v>7.7532541029994337E-2</v>
      </c>
    </row>
    <row r="16" spans="1:3" ht="24.95" customHeight="1" x14ac:dyDescent="0.3">
      <c r="A16" s="52" t="s">
        <v>198</v>
      </c>
      <c r="B16" s="56">
        <v>130000</v>
      </c>
      <c r="C16" s="57">
        <v>7.3571024335031127E-2</v>
      </c>
    </row>
    <row r="17" spans="1:3" ht="24.95" customHeight="1" x14ac:dyDescent="0.3">
      <c r="A17" s="52" t="s">
        <v>200</v>
      </c>
      <c r="B17" s="56">
        <v>50000</v>
      </c>
      <c r="C17" s="57">
        <v>2.8296547821165818E-2</v>
      </c>
    </row>
    <row r="18" spans="1:3" ht="24.95" customHeight="1" x14ac:dyDescent="0.3">
      <c r="A18" s="52" t="s">
        <v>194</v>
      </c>
      <c r="B18" s="56">
        <v>1767000</v>
      </c>
      <c r="C18" s="57">
        <v>1</v>
      </c>
    </row>
  </sheetData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H20" sqref="H20"/>
    </sheetView>
  </sheetViews>
  <sheetFormatPr defaultRowHeight="16.5" x14ac:dyDescent="0.3"/>
  <cols>
    <col min="1" max="1" width="9" style="58"/>
    <col min="2" max="2" width="16.5" style="58" customWidth="1"/>
    <col min="3" max="3" width="15.875" bestFit="1" customWidth="1"/>
    <col min="4" max="4" width="12.875" customWidth="1"/>
    <col min="5" max="5" width="12.75" customWidth="1"/>
    <col min="7" max="7" width="9.375" customWidth="1"/>
    <col min="8" max="8" width="27.5" bestFit="1" customWidth="1"/>
    <col min="9" max="9" width="13.875" customWidth="1"/>
    <col min="10" max="10" width="16.125" customWidth="1"/>
    <col min="11" max="11" width="15.875" customWidth="1"/>
  </cols>
  <sheetData>
    <row r="2" spans="1:10" ht="46.5" customHeight="1" x14ac:dyDescent="0.3"/>
    <row r="3" spans="1:10" ht="22.5" customHeight="1" x14ac:dyDescent="0.3">
      <c r="A3" s="108" t="s">
        <v>206</v>
      </c>
      <c r="B3" s="108" t="s">
        <v>232</v>
      </c>
      <c r="C3" s="108" t="s">
        <v>233</v>
      </c>
      <c r="D3" s="108" t="s">
        <v>234</v>
      </c>
      <c r="E3" s="108" t="s">
        <v>207</v>
      </c>
      <c r="F3" s="108" t="s">
        <v>235</v>
      </c>
      <c r="G3" s="108" t="s">
        <v>236</v>
      </c>
      <c r="H3" s="108" t="s">
        <v>237</v>
      </c>
      <c r="I3" s="108" t="s">
        <v>287</v>
      </c>
      <c r="J3" s="108" t="s">
        <v>288</v>
      </c>
    </row>
    <row r="4" spans="1:10" x14ac:dyDescent="0.3">
      <c r="A4" s="104">
        <v>11211026</v>
      </c>
      <c r="B4" s="105" t="s">
        <v>238</v>
      </c>
      <c r="C4" s="106">
        <v>9601011234567</v>
      </c>
      <c r="D4" s="107">
        <v>40940</v>
      </c>
      <c r="E4" s="107" t="s">
        <v>306</v>
      </c>
      <c r="F4" s="104" t="s">
        <v>210</v>
      </c>
      <c r="G4" s="104" t="s">
        <v>239</v>
      </c>
      <c r="H4" s="105" t="s">
        <v>212</v>
      </c>
      <c r="I4" s="1"/>
      <c r="J4" s="1"/>
    </row>
    <row r="5" spans="1:10" x14ac:dyDescent="0.3">
      <c r="A5" s="104">
        <v>21011049</v>
      </c>
      <c r="B5" s="105" t="s">
        <v>240</v>
      </c>
      <c r="C5" s="106">
        <v>9012202545612</v>
      </c>
      <c r="D5" s="107">
        <v>40453</v>
      </c>
      <c r="E5" s="107" t="s">
        <v>307</v>
      </c>
      <c r="F5" s="104" t="s">
        <v>241</v>
      </c>
      <c r="G5" s="104" t="s">
        <v>211</v>
      </c>
      <c r="H5" s="105" t="s">
        <v>242</v>
      </c>
      <c r="I5" s="1"/>
      <c r="J5" s="1"/>
    </row>
    <row r="6" spans="1:10" x14ac:dyDescent="0.3">
      <c r="A6" s="104">
        <v>30911057</v>
      </c>
      <c r="B6" s="105" t="s">
        <v>214</v>
      </c>
      <c r="C6" s="106">
        <v>8506061567891</v>
      </c>
      <c r="D6" s="107">
        <v>39936</v>
      </c>
      <c r="E6" s="107">
        <v>43312</v>
      </c>
      <c r="F6" s="104" t="s">
        <v>243</v>
      </c>
      <c r="G6" s="104" t="s">
        <v>215</v>
      </c>
      <c r="H6" s="105" t="s">
        <v>216</v>
      </c>
      <c r="I6" s="1"/>
      <c r="J6" s="1"/>
    </row>
    <row r="7" spans="1:10" x14ac:dyDescent="0.3">
      <c r="A7" s="104">
        <v>40811037</v>
      </c>
      <c r="B7" s="105" t="s">
        <v>244</v>
      </c>
      <c r="C7" s="106">
        <v>8005042085741</v>
      </c>
      <c r="D7" s="107">
        <v>39784</v>
      </c>
      <c r="E7" s="107">
        <v>42794</v>
      </c>
      <c r="F7" s="104" t="s">
        <v>217</v>
      </c>
      <c r="G7" s="104" t="s">
        <v>215</v>
      </c>
      <c r="H7" s="105" t="s">
        <v>245</v>
      </c>
      <c r="I7" s="1"/>
      <c r="J7" s="1"/>
    </row>
    <row r="8" spans="1:10" x14ac:dyDescent="0.3">
      <c r="A8" s="104">
        <v>50511027</v>
      </c>
      <c r="B8" s="105" t="s">
        <v>218</v>
      </c>
      <c r="C8" s="106">
        <v>7705051245781</v>
      </c>
      <c r="D8" s="107">
        <v>38413</v>
      </c>
      <c r="E8" s="107" t="s">
        <v>306</v>
      </c>
      <c r="F8" s="104" t="s">
        <v>219</v>
      </c>
      <c r="G8" s="104" t="s">
        <v>246</v>
      </c>
      <c r="H8" s="105" t="s">
        <v>221</v>
      </c>
      <c r="I8" s="1"/>
      <c r="J8" s="1"/>
    </row>
    <row r="9" spans="1:10" x14ac:dyDescent="0.3">
      <c r="A9" s="104">
        <v>60711011</v>
      </c>
      <c r="B9" s="105" t="s">
        <v>247</v>
      </c>
      <c r="C9" s="106">
        <v>7005301045777</v>
      </c>
      <c r="D9" s="107">
        <v>39264</v>
      </c>
      <c r="E9" s="107">
        <v>43738</v>
      </c>
      <c r="F9" s="104" t="s">
        <v>248</v>
      </c>
      <c r="G9" s="104" t="s">
        <v>246</v>
      </c>
      <c r="H9" s="105" t="s">
        <v>222</v>
      </c>
      <c r="I9" s="1"/>
      <c r="J9" s="1"/>
    </row>
    <row r="10" spans="1:10" x14ac:dyDescent="0.3">
      <c r="A10" s="104">
        <v>30511046</v>
      </c>
      <c r="B10" s="105" t="s">
        <v>249</v>
      </c>
      <c r="C10" s="106">
        <v>7504072145678</v>
      </c>
      <c r="D10" s="107">
        <v>38447</v>
      </c>
      <c r="E10" s="107" t="s">
        <v>306</v>
      </c>
      <c r="F10" s="104" t="s">
        <v>243</v>
      </c>
      <c r="G10" s="104" t="s">
        <v>220</v>
      </c>
      <c r="H10" s="105" t="s">
        <v>223</v>
      </c>
      <c r="I10" s="1"/>
      <c r="J10" s="1"/>
    </row>
    <row r="11" spans="1:10" x14ac:dyDescent="0.3">
      <c r="A11" s="104">
        <v>10011060</v>
      </c>
      <c r="B11" s="105" t="s">
        <v>250</v>
      </c>
      <c r="C11" s="106">
        <v>7911051020112</v>
      </c>
      <c r="D11" s="107">
        <v>36558</v>
      </c>
      <c r="E11" s="107" t="s">
        <v>306</v>
      </c>
      <c r="F11" s="104" t="s">
        <v>251</v>
      </c>
      <c r="G11" s="104" t="s">
        <v>224</v>
      </c>
      <c r="H11" s="105" t="s">
        <v>225</v>
      </c>
      <c r="I11" s="1"/>
      <c r="J11" s="1"/>
    </row>
    <row r="12" spans="1:10" x14ac:dyDescent="0.3">
      <c r="A12" s="104">
        <v>21011041</v>
      </c>
      <c r="B12" s="105" t="s">
        <v>226</v>
      </c>
      <c r="C12" s="106">
        <v>9508251546789</v>
      </c>
      <c r="D12" s="107">
        <v>40513</v>
      </c>
      <c r="E12" s="107" t="s">
        <v>306</v>
      </c>
      <c r="F12" s="104" t="s">
        <v>241</v>
      </c>
      <c r="G12" s="104" t="s">
        <v>211</v>
      </c>
      <c r="H12" s="105" t="s">
        <v>227</v>
      </c>
      <c r="I12" s="1"/>
      <c r="J12" s="1"/>
    </row>
    <row r="13" spans="1:10" x14ac:dyDescent="0.3">
      <c r="A13" s="104">
        <v>20111018</v>
      </c>
      <c r="B13" s="105" t="s">
        <v>252</v>
      </c>
      <c r="C13" s="106">
        <v>8007121546891</v>
      </c>
      <c r="D13" s="107">
        <v>37043</v>
      </c>
      <c r="E13" s="107">
        <v>43926</v>
      </c>
      <c r="F13" s="104" t="s">
        <v>213</v>
      </c>
      <c r="G13" s="104" t="s">
        <v>228</v>
      </c>
      <c r="H13" s="105" t="s">
        <v>253</v>
      </c>
      <c r="I13" s="1"/>
      <c r="J13" s="1"/>
    </row>
    <row r="14" spans="1:10" x14ac:dyDescent="0.3">
      <c r="A14" s="104">
        <v>40011056</v>
      </c>
      <c r="B14" s="105" t="s">
        <v>229</v>
      </c>
      <c r="C14" s="106">
        <v>7501082085741</v>
      </c>
      <c r="D14" s="107">
        <v>36678</v>
      </c>
      <c r="E14" s="107" t="s">
        <v>306</v>
      </c>
      <c r="F14" s="104" t="s">
        <v>254</v>
      </c>
      <c r="G14" s="104" t="s">
        <v>255</v>
      </c>
      <c r="H14" s="105" t="s">
        <v>256</v>
      </c>
      <c r="I14" s="1"/>
      <c r="J14" s="1"/>
    </row>
    <row r="15" spans="1:10" x14ac:dyDescent="0.3">
      <c r="A15" s="104">
        <v>51511045</v>
      </c>
      <c r="B15" s="105" t="s">
        <v>257</v>
      </c>
      <c r="C15" s="106">
        <v>9601011234567</v>
      </c>
      <c r="D15" s="107">
        <v>40940</v>
      </c>
      <c r="E15" s="107" t="s">
        <v>306</v>
      </c>
      <c r="F15" s="104" t="s">
        <v>258</v>
      </c>
      <c r="G15" s="104" t="s">
        <v>239</v>
      </c>
      <c r="H15" s="105" t="s">
        <v>230</v>
      </c>
      <c r="I15" s="1"/>
      <c r="J15" s="1"/>
    </row>
    <row r="16" spans="1:10" x14ac:dyDescent="0.3">
      <c r="A16" s="104">
        <v>21811026</v>
      </c>
      <c r="B16" s="105" t="s">
        <v>231</v>
      </c>
      <c r="C16" s="106">
        <v>9501011234567</v>
      </c>
      <c r="D16" s="107">
        <v>43132</v>
      </c>
      <c r="E16" s="107" t="s">
        <v>306</v>
      </c>
      <c r="F16" s="104" t="s">
        <v>241</v>
      </c>
      <c r="G16" s="104" t="s">
        <v>211</v>
      </c>
      <c r="H16" s="105" t="s">
        <v>259</v>
      </c>
      <c r="I16" s="1"/>
      <c r="J16" s="1"/>
    </row>
  </sheetData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J27" sqref="J27"/>
    </sheetView>
  </sheetViews>
  <sheetFormatPr defaultRowHeight="16.5" x14ac:dyDescent="0.3"/>
  <cols>
    <col min="1" max="1" width="12.125" customWidth="1"/>
    <col min="2" max="2" width="13.25" customWidth="1"/>
    <col min="3" max="3" width="10.25" customWidth="1"/>
    <col min="4" max="4" width="10.375" customWidth="1"/>
    <col min="5" max="5" width="13.125" customWidth="1"/>
    <col min="6" max="6" width="6.375" customWidth="1"/>
    <col min="7" max="7" width="12" customWidth="1"/>
    <col min="8" max="8" width="11" customWidth="1"/>
    <col min="10" max="10" width="11.25" customWidth="1"/>
  </cols>
  <sheetData>
    <row r="1" spans="1:13" x14ac:dyDescent="0.3">
      <c r="A1" s="41" t="s">
        <v>278</v>
      </c>
      <c r="B1" s="41" t="s">
        <v>289</v>
      </c>
      <c r="C1" s="88" t="s">
        <v>279</v>
      </c>
      <c r="D1" s="89" t="s">
        <v>280</v>
      </c>
      <c r="E1" s="41" t="s">
        <v>290</v>
      </c>
      <c r="G1" s="110" t="s">
        <v>291</v>
      </c>
      <c r="H1" s="110"/>
      <c r="I1" s="90"/>
      <c r="J1" s="90"/>
    </row>
    <row r="2" spans="1:13" x14ac:dyDescent="0.3">
      <c r="A2" s="3" t="s">
        <v>292</v>
      </c>
      <c r="B2" s="3">
        <v>10</v>
      </c>
      <c r="C2" s="91"/>
      <c r="D2" s="92"/>
      <c r="E2" s="92"/>
    </row>
    <row r="3" spans="1:13" x14ac:dyDescent="0.3">
      <c r="A3" s="3" t="s">
        <v>293</v>
      </c>
      <c r="B3" s="3">
        <v>5</v>
      </c>
      <c r="C3" s="91"/>
      <c r="D3" s="92"/>
      <c r="E3" s="92"/>
      <c r="G3" s="41" t="s">
        <v>294</v>
      </c>
      <c r="H3" s="41" t="s">
        <v>280</v>
      </c>
    </row>
    <row r="4" spans="1:13" x14ac:dyDescent="0.3">
      <c r="A4" s="3" t="s">
        <v>282</v>
      </c>
      <c r="B4" s="3">
        <v>25</v>
      </c>
      <c r="C4" s="91"/>
      <c r="D4" s="92"/>
      <c r="E4" s="92"/>
      <c r="G4" s="3" t="s">
        <v>292</v>
      </c>
      <c r="H4" s="93">
        <v>500000</v>
      </c>
    </row>
    <row r="5" spans="1:13" x14ac:dyDescent="0.3">
      <c r="A5" s="3" t="s">
        <v>283</v>
      </c>
      <c r="B5" s="3">
        <v>61</v>
      </c>
      <c r="C5" s="91"/>
      <c r="D5" s="92"/>
      <c r="E5" s="92"/>
      <c r="G5" s="3" t="s">
        <v>281</v>
      </c>
      <c r="H5" s="93">
        <v>25000</v>
      </c>
    </row>
    <row r="6" spans="1:13" x14ac:dyDescent="0.3">
      <c r="A6" s="3" t="s">
        <v>295</v>
      </c>
      <c r="B6" s="3">
        <v>4</v>
      </c>
      <c r="C6" s="91"/>
      <c r="D6" s="92"/>
      <c r="E6" s="92"/>
      <c r="G6" s="3" t="s">
        <v>296</v>
      </c>
      <c r="H6" s="93">
        <v>35000</v>
      </c>
    </row>
    <row r="7" spans="1:13" x14ac:dyDescent="0.3">
      <c r="A7" s="3" t="s">
        <v>297</v>
      </c>
      <c r="B7" s="3">
        <v>45</v>
      </c>
      <c r="C7" s="91"/>
      <c r="D7" s="92"/>
      <c r="E7" s="92"/>
      <c r="G7" s="3" t="s">
        <v>298</v>
      </c>
      <c r="H7" s="93">
        <v>150000</v>
      </c>
    </row>
    <row r="8" spans="1:13" x14ac:dyDescent="0.3">
      <c r="A8" s="3" t="s">
        <v>285</v>
      </c>
      <c r="B8" s="3">
        <v>36</v>
      </c>
      <c r="C8" s="91"/>
      <c r="D8" s="92"/>
      <c r="E8" s="92"/>
      <c r="G8" s="3" t="s">
        <v>299</v>
      </c>
      <c r="H8" s="93">
        <v>300000</v>
      </c>
    </row>
    <row r="9" spans="1:13" x14ac:dyDescent="0.3">
      <c r="A9" s="3" t="s">
        <v>300</v>
      </c>
      <c r="B9" s="3">
        <v>110</v>
      </c>
      <c r="C9" s="91"/>
      <c r="D9" s="92"/>
      <c r="E9" s="92"/>
      <c r="G9" s="3" t="s">
        <v>284</v>
      </c>
      <c r="H9" s="93">
        <v>50000</v>
      </c>
    </row>
    <row r="10" spans="1:13" x14ac:dyDescent="0.3">
      <c r="A10" s="3" t="s">
        <v>301</v>
      </c>
      <c r="B10" s="3">
        <v>85</v>
      </c>
      <c r="C10" s="91"/>
      <c r="D10" s="92"/>
      <c r="E10" s="92"/>
      <c r="G10" s="3" t="s">
        <v>285</v>
      </c>
      <c r="H10" s="94">
        <v>45000</v>
      </c>
    </row>
    <row r="11" spans="1:13" x14ac:dyDescent="0.3">
      <c r="A11" s="3" t="s">
        <v>302</v>
      </c>
      <c r="B11" s="3">
        <v>22</v>
      </c>
      <c r="C11" s="91"/>
      <c r="D11" s="92"/>
      <c r="E11" s="92"/>
      <c r="G11" s="3" t="s">
        <v>303</v>
      </c>
      <c r="H11" s="94">
        <v>95000</v>
      </c>
    </row>
    <row r="12" spans="1:13" x14ac:dyDescent="0.3">
      <c r="G12" s="3" t="s">
        <v>301</v>
      </c>
      <c r="H12" s="95">
        <v>30000</v>
      </c>
    </row>
    <row r="13" spans="1:13" x14ac:dyDescent="0.3">
      <c r="G13" s="3" t="s">
        <v>286</v>
      </c>
      <c r="H13" s="95">
        <v>28000</v>
      </c>
    </row>
    <row r="16" spans="1:13" x14ac:dyDescent="0.3">
      <c r="G16" s="110" t="s">
        <v>304</v>
      </c>
      <c r="H16" s="110"/>
      <c r="I16" s="110"/>
      <c r="J16" s="110"/>
      <c r="K16" s="110"/>
      <c r="L16" s="110"/>
      <c r="M16" s="110"/>
    </row>
    <row r="17" spans="7:13" ht="17.25" thickBot="1" x14ac:dyDescent="0.35"/>
    <row r="18" spans="7:13" x14ac:dyDescent="0.3">
      <c r="G18" s="96" t="s">
        <v>289</v>
      </c>
      <c r="H18" s="97">
        <v>0</v>
      </c>
      <c r="I18" s="98">
        <v>10</v>
      </c>
      <c r="J18" s="98">
        <v>40</v>
      </c>
      <c r="K18" s="98">
        <v>60</v>
      </c>
      <c r="L18" s="98">
        <v>80</v>
      </c>
      <c r="M18" s="99">
        <v>100</v>
      </c>
    </row>
    <row r="19" spans="7:13" ht="17.25" thickBot="1" x14ac:dyDescent="0.35">
      <c r="G19" s="100" t="s">
        <v>305</v>
      </c>
      <c r="H19" s="101">
        <v>0.01</v>
      </c>
      <c r="I19" s="102">
        <v>0.03</v>
      </c>
      <c r="J19" s="102">
        <v>0.04</v>
      </c>
      <c r="K19" s="102">
        <v>0.05</v>
      </c>
      <c r="L19" s="102">
        <v>0.08</v>
      </c>
      <c r="M19" s="103">
        <v>0.1</v>
      </c>
    </row>
  </sheetData>
  <mergeCells count="2">
    <mergeCell ref="G1:H1"/>
    <mergeCell ref="G16:M1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1. 셀서식 및 표시형식 변경</vt:lpstr>
      <vt:lpstr>2. 데이터 유효성검사</vt:lpstr>
      <vt:lpstr>3. 표서식, 유효성검사</vt:lpstr>
      <vt:lpstr>4. 데이터필터링</vt:lpstr>
      <vt:lpstr>피벗테이블_원본</vt:lpstr>
      <vt:lpstr>5. 피벗테이블</vt:lpstr>
      <vt:lpstr>6. 피벗차트</vt:lpstr>
      <vt:lpstr>인사기록</vt:lpstr>
      <vt:lpstr>7.VLOOKUP</vt:lpstr>
      <vt:lpstr>8.경력증명서_vlookup</vt:lpstr>
      <vt:lpstr>5. 피벗테이블 (연습용)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여의주</dc:creator>
  <cp:lastModifiedBy>Windows 사용자</cp:lastModifiedBy>
  <cp:lastPrinted>2020-04-06T15:26:34Z</cp:lastPrinted>
  <dcterms:created xsi:type="dcterms:W3CDTF">2020-04-06T05:06:52Z</dcterms:created>
  <dcterms:modified xsi:type="dcterms:W3CDTF">2021-08-18T04:02:59Z</dcterms:modified>
</cp:coreProperties>
</file>