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0" i="1" l="1"/>
  <c r="C4" i="1"/>
  <c r="D4" i="1"/>
  <c r="C5" i="1"/>
  <c r="C24" i="1"/>
  <c r="D25" i="1"/>
  <c r="C25" i="1"/>
  <c r="C17" i="1"/>
  <c r="C11" i="1"/>
  <c r="C10" i="1"/>
  <c r="E4" i="1" l="1"/>
  <c r="D5" i="1"/>
  <c r="D29" i="1"/>
  <c r="D30" i="1"/>
  <c r="B29" i="1"/>
  <c r="D10" i="1"/>
  <c r="F4" i="1" l="1"/>
  <c r="E5" i="1"/>
  <c r="D24" i="1"/>
  <c r="E25" i="1" s="1"/>
  <c r="E29" i="1" s="1"/>
  <c r="D11" i="1"/>
  <c r="E10" i="1" s="1"/>
  <c r="F5" i="1" l="1"/>
  <c r="G4" i="1" s="1"/>
  <c r="E24" i="1"/>
  <c r="F25" i="1" s="1"/>
  <c r="F30" i="1" s="1"/>
  <c r="F10" i="1"/>
  <c r="E11" i="1"/>
  <c r="G5" i="1" l="1"/>
  <c r="H4" i="1" s="1"/>
  <c r="F29" i="1"/>
  <c r="F11" i="1"/>
  <c r="G10" i="1" s="1"/>
  <c r="I4" i="1" l="1"/>
  <c r="H5" i="1"/>
  <c r="F24" i="1"/>
  <c r="H10" i="1"/>
  <c r="G11" i="1"/>
  <c r="J4" i="1" l="1"/>
  <c r="I5" i="1"/>
  <c r="G25" i="1"/>
  <c r="G30" i="1" s="1"/>
  <c r="H11" i="1"/>
  <c r="I10" i="1" s="1"/>
  <c r="J5" i="1" l="1"/>
  <c r="K4" i="1" s="1"/>
  <c r="G29" i="1"/>
  <c r="I11" i="1"/>
  <c r="J10" i="1" s="1"/>
  <c r="K5" i="1" l="1"/>
  <c r="L4" i="1" s="1"/>
  <c r="G24" i="1"/>
  <c r="J11" i="1"/>
  <c r="K10" i="1" s="1"/>
  <c r="M4" i="1" l="1"/>
  <c r="L5" i="1"/>
  <c r="H25" i="1"/>
  <c r="H30" i="1" s="1"/>
  <c r="K11" i="1"/>
  <c r="L10" i="1" s="1"/>
  <c r="N4" i="1" l="1"/>
  <c r="M5" i="1"/>
  <c r="H29" i="1"/>
  <c r="L11" i="1"/>
  <c r="M10" i="1" s="1"/>
  <c r="O4" i="1" l="1"/>
  <c r="N5" i="1"/>
  <c r="H24" i="1"/>
  <c r="I25" i="1" s="1"/>
  <c r="I30" i="1" s="1"/>
  <c r="M11" i="1"/>
  <c r="N10" i="1" s="1"/>
  <c r="O5" i="1" l="1"/>
  <c r="P4" i="1" s="1"/>
  <c r="P5" i="1" s="1"/>
  <c r="I29" i="1"/>
  <c r="N11" i="1"/>
  <c r="O10" i="1" s="1"/>
  <c r="I24" i="1" l="1"/>
  <c r="P10" i="1"/>
  <c r="O11" i="1"/>
  <c r="J25" i="1" l="1"/>
  <c r="J30" i="1" s="1"/>
  <c r="P11" i="1"/>
  <c r="J29" i="1" l="1"/>
  <c r="J24" i="1" l="1"/>
  <c r="C20" i="1"/>
  <c r="K25" i="1" l="1"/>
  <c r="K30" i="1" s="1"/>
  <c r="C16" i="1"/>
  <c r="D17" i="1" l="1"/>
  <c r="K29" i="1"/>
  <c r="C29" i="1"/>
  <c r="K24" i="1" l="1"/>
  <c r="D20" i="1"/>
  <c r="D16" i="1" s="1"/>
  <c r="E17" i="1" s="1"/>
  <c r="L25" i="1" l="1"/>
  <c r="L30" i="1" s="1"/>
  <c r="E20" i="1"/>
  <c r="L29" i="1" l="1"/>
  <c r="E16" i="1"/>
  <c r="L24" i="1" l="1"/>
  <c r="F17" i="1"/>
  <c r="F20" i="1" s="1"/>
  <c r="M25" i="1" l="1"/>
  <c r="M30" i="1" s="1"/>
  <c r="F16" i="1"/>
  <c r="M29" i="1" l="1"/>
  <c r="G17" i="1"/>
  <c r="G20" i="1" s="1"/>
  <c r="M24" i="1" l="1"/>
  <c r="G16" i="1"/>
  <c r="N25" i="1" l="1"/>
  <c r="N30" i="1" s="1"/>
  <c r="H17" i="1"/>
  <c r="H20" i="1" s="1"/>
  <c r="N29" i="1" l="1"/>
  <c r="H16" i="1"/>
  <c r="N24" i="1" l="1"/>
  <c r="O25" i="1" s="1"/>
  <c r="O30" i="1" s="1"/>
  <c r="I17" i="1"/>
  <c r="I20" i="1" s="1"/>
  <c r="O29" i="1" l="1"/>
  <c r="I16" i="1"/>
  <c r="O24" i="1" l="1"/>
  <c r="P25" i="1" s="1"/>
  <c r="P30" i="1" s="1"/>
  <c r="J17" i="1"/>
  <c r="J20" i="1" s="1"/>
  <c r="P29" i="1" l="1"/>
  <c r="J16" i="1"/>
  <c r="P24" i="1" l="1"/>
  <c r="Q25" i="1" s="1"/>
  <c r="Q30" i="1" s="1"/>
  <c r="K17" i="1"/>
  <c r="K20" i="1" s="1"/>
  <c r="Q29" i="1" l="1"/>
  <c r="K16" i="1"/>
  <c r="Q24" i="1" l="1"/>
  <c r="L17" i="1"/>
  <c r="L20" i="1" s="1"/>
  <c r="R25" i="1" l="1"/>
  <c r="R30" i="1" s="1"/>
  <c r="L16" i="1"/>
  <c r="R29" i="1" l="1"/>
  <c r="M17" i="1"/>
  <c r="M20" i="1" s="1"/>
  <c r="R24" i="1" l="1"/>
  <c r="S25" i="1" s="1"/>
  <c r="S30" i="1" s="1"/>
  <c r="M16" i="1"/>
  <c r="S29" i="1" l="1"/>
  <c r="N17" i="1"/>
  <c r="N20" i="1" s="1"/>
  <c r="S24" i="1" l="1"/>
  <c r="N16" i="1"/>
  <c r="O17" i="1" l="1"/>
  <c r="O20" i="1" s="1"/>
  <c r="O16" i="1" l="1"/>
  <c r="P17" i="1" l="1"/>
  <c r="P20" i="1" s="1"/>
  <c r="P16" i="1" l="1"/>
  <c r="Q17" i="1" l="1"/>
  <c r="Q20" i="1" s="1"/>
  <c r="Q16" i="1" l="1"/>
  <c r="R17" i="1" l="1"/>
  <c r="R20" i="1" s="1"/>
  <c r="R16" i="1" l="1"/>
  <c r="S17" i="1" l="1"/>
  <c r="S20" i="1" s="1"/>
  <c r="S16" i="1" l="1"/>
</calcChain>
</file>

<file path=xl/sharedStrings.xml><?xml version="1.0" encoding="utf-8"?>
<sst xmlns="http://schemas.openxmlformats.org/spreadsheetml/2006/main" count="29" uniqueCount="15">
  <si>
    <t>目标</t>
    <phoneticPr fontId="2" type="noConversion"/>
  </si>
  <si>
    <t>实际</t>
    <phoneticPr fontId="2" type="noConversion"/>
  </si>
  <si>
    <t>error</t>
    <phoneticPr fontId="2" type="noConversion"/>
  </si>
  <si>
    <t>最简单的比例控制</t>
    <phoneticPr fontId="2" type="noConversion"/>
  </si>
  <si>
    <t>比例控制遇到的问题，会有静态误差</t>
    <phoneticPr fontId="2" type="noConversion"/>
  </si>
  <si>
    <t>引入了微分控制</t>
    <phoneticPr fontId="2" type="noConversion"/>
  </si>
  <si>
    <t>引入了积分控制</t>
    <phoneticPr fontId="2" type="noConversion"/>
  </si>
  <si>
    <t>积分</t>
    <phoneticPr fontId="2" type="noConversion"/>
  </si>
  <si>
    <t>ki</t>
    <phoneticPr fontId="2" type="noConversion"/>
  </si>
  <si>
    <t>kp</t>
    <phoneticPr fontId="2" type="noConversion"/>
  </si>
  <si>
    <t>kd</t>
    <phoneticPr fontId="2" type="noConversion"/>
  </si>
  <si>
    <t>微分</t>
    <phoneticPr fontId="2" type="noConversion"/>
  </si>
  <si>
    <t>初始状态</t>
    <phoneticPr fontId="2" type="noConversion"/>
  </si>
  <si>
    <t>第一次</t>
    <phoneticPr fontId="2" type="noConversion"/>
  </si>
  <si>
    <t>第二次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</si>
</sst>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13" workbookViewId="0">
      <selection activeCell="A23" sqref="A23:P30"/>
    </sheetView>
  </sheetViews>
  <sheetFormatPr defaultRowHeight="13.5"/>
  <cols>
    <col min="3" max="25" width="9.125" bestFit="1" customWidth="1"/>
    <col min="26" max="27" width="12.75" bestFit="1" customWidth="1"/>
    <col min="28" max="28" width="13.875" bestFit="1" customWidth="1"/>
  </cols>
  <sheetData>
    <row r="1" spans="1:19">
      <c r="A1" t="s">
        <v>3</v>
      </c>
    </row>
    <row r="2" spans="1:19">
      <c r="B2" t="s">
        <v>12</v>
      </c>
      <c r="C2" t="s">
        <v>13</v>
      </c>
      <c r="D2" t="s">
        <v>14</v>
      </c>
    </row>
    <row r="3" spans="1:19">
      <c r="A3" t="s">
        <v>0</v>
      </c>
      <c r="B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9">
      <c r="A4" t="s">
        <v>1</v>
      </c>
      <c r="B4" s="1">
        <v>0.5</v>
      </c>
      <c r="C4">
        <f>B4+B5*B6</f>
        <v>0.5</v>
      </c>
      <c r="D4">
        <f t="shared" ref="D4:P4" si="0">C4+C5*C6</f>
        <v>0.75</v>
      </c>
      <c r="E4">
        <f t="shared" si="0"/>
        <v>0.875</v>
      </c>
      <c r="F4">
        <f t="shared" si="0"/>
        <v>0.9375</v>
      </c>
      <c r="G4">
        <f t="shared" si="0"/>
        <v>0.96875</v>
      </c>
      <c r="H4">
        <f t="shared" si="0"/>
        <v>0.984375</v>
      </c>
      <c r="I4">
        <f t="shared" si="0"/>
        <v>0.9921875</v>
      </c>
      <c r="J4">
        <f t="shared" si="0"/>
        <v>0.99609375</v>
      </c>
      <c r="K4">
        <f t="shared" si="0"/>
        <v>0.998046875</v>
      </c>
      <c r="L4">
        <f t="shared" si="0"/>
        <v>0.9990234375</v>
      </c>
      <c r="M4">
        <f t="shared" si="0"/>
        <v>0.99951171875</v>
      </c>
      <c r="N4">
        <f t="shared" si="0"/>
        <v>0.999755859375</v>
      </c>
      <c r="O4">
        <f t="shared" si="0"/>
        <v>0.9998779296875</v>
      </c>
      <c r="P4">
        <f t="shared" si="0"/>
        <v>0.99993896484375</v>
      </c>
    </row>
    <row r="5" spans="1:19">
      <c r="A5" t="s">
        <v>2</v>
      </c>
      <c r="B5" s="1"/>
      <c r="C5">
        <f>B3-B4</f>
        <v>0.5</v>
      </c>
      <c r="D5">
        <f>D3-D4</f>
        <v>0.25</v>
      </c>
      <c r="E5">
        <f>E3-E4</f>
        <v>0.125</v>
      </c>
      <c r="F5">
        <f t="shared" ref="F5:P5" si="1">F3-F4</f>
        <v>6.25E-2</v>
      </c>
      <c r="G5">
        <f t="shared" si="1"/>
        <v>3.125E-2</v>
      </c>
      <c r="H5">
        <f t="shared" si="1"/>
        <v>1.5625E-2</v>
      </c>
      <c r="I5">
        <f t="shared" si="1"/>
        <v>7.8125E-3</v>
      </c>
      <c r="J5">
        <f t="shared" si="1"/>
        <v>3.90625E-3</v>
      </c>
      <c r="K5">
        <f t="shared" si="1"/>
        <v>1.953125E-3</v>
      </c>
      <c r="L5">
        <f t="shared" si="1"/>
        <v>9.765625E-4</v>
      </c>
      <c r="M5">
        <f t="shared" si="1"/>
        <v>4.8828125E-4</v>
      </c>
      <c r="N5">
        <f t="shared" si="1"/>
        <v>2.44140625E-4</v>
      </c>
      <c r="O5">
        <f t="shared" si="1"/>
        <v>1.220703125E-4</v>
      </c>
      <c r="P5">
        <f t="shared" si="1"/>
        <v>6.103515625E-5</v>
      </c>
    </row>
    <row r="6" spans="1:19">
      <c r="A6" t="s">
        <v>9</v>
      </c>
      <c r="B6" s="1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</row>
    <row r="7" spans="1:19">
      <c r="B7" s="1"/>
    </row>
    <row r="8" spans="1:19">
      <c r="A8" t="s">
        <v>4</v>
      </c>
      <c r="B8" s="1"/>
    </row>
    <row r="9" spans="1:19">
      <c r="A9" t="s">
        <v>0</v>
      </c>
      <c r="B9" s="1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9">
      <c r="A10" t="s">
        <v>1</v>
      </c>
      <c r="B10" s="1">
        <v>0.5</v>
      </c>
      <c r="C10">
        <f>B10+B11*B12-0.1</f>
        <v>0.4</v>
      </c>
      <c r="D10">
        <f t="shared" ref="D10:P10" si="2">C10+C11*C12-0.1</f>
        <v>0.55000000000000004</v>
      </c>
      <c r="E10">
        <f t="shared" si="2"/>
        <v>0.67500000000000004</v>
      </c>
      <c r="F10">
        <f t="shared" si="2"/>
        <v>0.73750000000000004</v>
      </c>
      <c r="G10">
        <f t="shared" si="2"/>
        <v>0.76875000000000004</v>
      </c>
      <c r="H10">
        <f t="shared" si="2"/>
        <v>0.78437500000000004</v>
      </c>
      <c r="I10">
        <f t="shared" si="2"/>
        <v>0.79218750000000004</v>
      </c>
      <c r="J10">
        <f t="shared" si="2"/>
        <v>0.79609375000000004</v>
      </c>
      <c r="K10">
        <f t="shared" si="2"/>
        <v>0.79804687500000004</v>
      </c>
      <c r="L10">
        <f t="shared" si="2"/>
        <v>0.79902343750000004</v>
      </c>
      <c r="M10">
        <f t="shared" si="2"/>
        <v>0.79951171875000004</v>
      </c>
      <c r="N10">
        <f t="shared" si="2"/>
        <v>0.79975585937500004</v>
      </c>
      <c r="O10">
        <f t="shared" si="2"/>
        <v>0.79987792968750004</v>
      </c>
      <c r="P10">
        <f t="shared" si="2"/>
        <v>0.79993896484375004</v>
      </c>
    </row>
    <row r="11" spans="1:19">
      <c r="A11" t="s">
        <v>2</v>
      </c>
      <c r="B11" s="1"/>
      <c r="C11">
        <f>B9-B10</f>
        <v>0.5</v>
      </c>
      <c r="D11">
        <f>D9-D10</f>
        <v>0.44999999999999996</v>
      </c>
      <c r="E11">
        <f>E9-E10</f>
        <v>0.32499999999999996</v>
      </c>
      <c r="F11">
        <f t="shared" ref="F11" si="3">F9-F10</f>
        <v>0.26249999999999996</v>
      </c>
      <c r="G11">
        <f t="shared" ref="G11" si="4">G9-G10</f>
        <v>0.23124999999999996</v>
      </c>
      <c r="H11">
        <f t="shared" ref="H11" si="5">H9-H10</f>
        <v>0.21562499999999996</v>
      </c>
      <c r="I11">
        <f t="shared" ref="I11" si="6">I9-I10</f>
        <v>0.20781249999999996</v>
      </c>
      <c r="J11">
        <f t="shared" ref="J11" si="7">J9-J10</f>
        <v>0.20390624999999996</v>
      </c>
      <c r="K11">
        <f t="shared" ref="K11" si="8">K9-K10</f>
        <v>0.20195312499999996</v>
      </c>
      <c r="L11">
        <f t="shared" ref="L11" si="9">L9-L10</f>
        <v>0.20097656249999996</v>
      </c>
      <c r="M11">
        <f t="shared" ref="M11" si="10">M9-M10</f>
        <v>0.20048828124999996</v>
      </c>
      <c r="N11">
        <f t="shared" ref="N11" si="11">N9-N10</f>
        <v>0.20024414062499996</v>
      </c>
      <c r="O11">
        <f t="shared" ref="O11" si="12">O9-O10</f>
        <v>0.20012207031249996</v>
      </c>
      <c r="P11">
        <f t="shared" ref="P11" si="13">P9-P10</f>
        <v>0.20006103515624996</v>
      </c>
    </row>
    <row r="12" spans="1:19">
      <c r="A12" t="s">
        <v>9</v>
      </c>
      <c r="B12" s="1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</row>
    <row r="13" spans="1:19">
      <c r="B13" s="1"/>
    </row>
    <row r="14" spans="1:19">
      <c r="A14" t="s">
        <v>6</v>
      </c>
      <c r="B14" s="1"/>
    </row>
    <row r="15" spans="1:19">
      <c r="A15" t="s">
        <v>0</v>
      </c>
      <c r="B15" s="1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t="s">
        <v>1</v>
      </c>
      <c r="B16" s="1">
        <v>0.5</v>
      </c>
      <c r="C16">
        <f>B16+B17*B18-0.1+B19*C20</f>
        <v>0.45</v>
      </c>
      <c r="D16">
        <f t="shared" ref="D16:AB16" si="14">C16+C17*C18-0.1+C19*D20</f>
        <v>0.70499999999999996</v>
      </c>
      <c r="E16">
        <f t="shared" si="14"/>
        <v>1.0145</v>
      </c>
      <c r="F16">
        <f t="shared" si="14"/>
        <v>1.1950499999999999</v>
      </c>
      <c r="G16">
        <f t="shared" si="14"/>
        <v>1.2013449999999999</v>
      </c>
      <c r="H16">
        <f t="shared" si="14"/>
        <v>1.0972304999999998</v>
      </c>
      <c r="I16">
        <f t="shared" si="14"/>
        <v>0.98024544999999996</v>
      </c>
      <c r="J16">
        <f t="shared" si="14"/>
        <v>0.91729310500000016</v>
      </c>
      <c r="K16">
        <f t="shared" si="14"/>
        <v>0.92110397450000026</v>
      </c>
      <c r="L16">
        <f t="shared" si="14"/>
        <v>0.96428061905000018</v>
      </c>
      <c r="M16">
        <f t="shared" si="14"/>
        <v>1.0091237669450002</v>
      </c>
      <c r="N16">
        <f t="shared" si="14"/>
        <v>1.0314662158705001</v>
      </c>
      <c r="O16">
        <f t="shared" si="14"/>
        <v>1.02824046926145</v>
      </c>
      <c r="P16">
        <f t="shared" si="14"/>
        <v>1.0110194512635049</v>
      </c>
      <c r="Q16">
        <f t="shared" si="14"/>
        <v>0.99430936144373439</v>
      </c>
      <c r="R16">
        <f t="shared" si="14"/>
        <v>0.98677884447856301</v>
      </c>
      <c r="S16">
        <f t="shared" si="14"/>
        <v>0.98892548797542057</v>
      </c>
    </row>
    <row r="17" spans="1:28">
      <c r="A17" t="s">
        <v>2</v>
      </c>
      <c r="B17" s="1"/>
      <c r="C17" s="2">
        <f>B15-B16</f>
        <v>0.5</v>
      </c>
      <c r="D17" s="2">
        <f t="shared" ref="D17:AB17" si="15">C15-C16</f>
        <v>0.55000000000000004</v>
      </c>
      <c r="E17" s="2">
        <f t="shared" si="15"/>
        <v>0.29500000000000004</v>
      </c>
      <c r="F17" s="2">
        <f t="shared" si="15"/>
        <v>-1.4499999999999957E-2</v>
      </c>
      <c r="G17" s="2">
        <f t="shared" si="15"/>
        <v>-0.19504999999999995</v>
      </c>
      <c r="H17" s="2">
        <f t="shared" si="15"/>
        <v>-0.20134499999999989</v>
      </c>
      <c r="I17" s="2">
        <f t="shared" si="15"/>
        <v>-9.7230499999999775E-2</v>
      </c>
      <c r="J17" s="2">
        <f t="shared" si="15"/>
        <v>1.9754550000000037E-2</v>
      </c>
      <c r="K17" s="2">
        <f t="shared" si="15"/>
        <v>8.2706894999999836E-2</v>
      </c>
      <c r="L17" s="2">
        <f t="shared" si="15"/>
        <v>7.8896025499999745E-2</v>
      </c>
      <c r="M17" s="2">
        <f t="shared" si="15"/>
        <v>3.5719380949999824E-2</v>
      </c>
      <c r="N17" s="2">
        <f t="shared" si="15"/>
        <v>-9.1237669450001668E-3</v>
      </c>
      <c r="O17" s="2">
        <f t="shared" si="15"/>
        <v>-3.1466215870500136E-2</v>
      </c>
      <c r="P17" s="2">
        <f t="shared" si="15"/>
        <v>-2.8240469261449963E-2</v>
      </c>
      <c r="Q17" s="2">
        <f t="shared" si="15"/>
        <v>-1.1019451263504898E-2</v>
      </c>
      <c r="R17" s="2">
        <f t="shared" si="15"/>
        <v>5.6906385562656148E-3</v>
      </c>
      <c r="S17" s="2">
        <f t="shared" si="15"/>
        <v>1.3221155521436989E-2</v>
      </c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t="s">
        <v>9</v>
      </c>
      <c r="B18" s="1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  <c r="K18" s="2">
        <v>0.5</v>
      </c>
      <c r="L18" s="2">
        <v>0.5</v>
      </c>
      <c r="M18" s="2">
        <v>0.5</v>
      </c>
      <c r="N18" s="2">
        <v>0.5</v>
      </c>
      <c r="O18" s="2">
        <v>0.5</v>
      </c>
      <c r="P18" s="2">
        <v>0.5</v>
      </c>
      <c r="Q18" s="2">
        <v>0.5</v>
      </c>
      <c r="R18" s="2">
        <v>0.5</v>
      </c>
      <c r="S18" s="2">
        <v>0.5</v>
      </c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t="s">
        <v>8</v>
      </c>
      <c r="B19" s="1"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0.1</v>
      </c>
      <c r="M19" s="2">
        <v>0.1</v>
      </c>
      <c r="N19" s="2">
        <v>0.1</v>
      </c>
      <c r="O19" s="2">
        <v>0.1</v>
      </c>
      <c r="P19" s="2">
        <v>0.1</v>
      </c>
      <c r="Q19" s="2">
        <v>0.1</v>
      </c>
      <c r="R19" s="2">
        <v>0.1</v>
      </c>
      <c r="S19" s="2">
        <v>0.1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t="s">
        <v>7</v>
      </c>
      <c r="B20" s="1">
        <v>0</v>
      </c>
      <c r="C20" s="2">
        <f>C17+B20</f>
        <v>0.5</v>
      </c>
      <c r="D20" s="2">
        <f t="shared" ref="D20:P20" si="16">D17+C20</f>
        <v>1.05</v>
      </c>
      <c r="E20" s="2">
        <f t="shared" si="16"/>
        <v>1.3450000000000002</v>
      </c>
      <c r="F20" s="2">
        <f t="shared" si="16"/>
        <v>1.3305000000000002</v>
      </c>
      <c r="G20" s="2">
        <f t="shared" si="16"/>
        <v>1.1354500000000003</v>
      </c>
      <c r="H20" s="2">
        <f t="shared" si="16"/>
        <v>0.93410500000000041</v>
      </c>
      <c r="I20" s="2">
        <f t="shared" si="16"/>
        <v>0.83687450000000063</v>
      </c>
      <c r="J20" s="2">
        <f t="shared" si="16"/>
        <v>0.85662905000000067</v>
      </c>
      <c r="K20" s="2">
        <f t="shared" si="16"/>
        <v>0.93933594500000051</v>
      </c>
      <c r="L20" s="2">
        <f t="shared" si="16"/>
        <v>1.0182319705000002</v>
      </c>
      <c r="M20" s="2">
        <f t="shared" si="16"/>
        <v>1.0539513514500001</v>
      </c>
      <c r="N20" s="2">
        <f t="shared" si="16"/>
        <v>1.0448275845049999</v>
      </c>
      <c r="O20" s="2">
        <f t="shared" si="16"/>
        <v>1.0133613686344998</v>
      </c>
      <c r="P20" s="2">
        <f t="shared" si="16"/>
        <v>0.98512089937304981</v>
      </c>
      <c r="Q20" s="2">
        <f t="shared" ref="Q20:AB20" si="17">Q17+P20</f>
        <v>0.97410144810954491</v>
      </c>
      <c r="R20" s="2">
        <f t="shared" si="17"/>
        <v>0.97979208666581052</v>
      </c>
      <c r="S20" s="2">
        <f t="shared" si="17"/>
        <v>0.99301324218724751</v>
      </c>
      <c r="T20" s="2"/>
      <c r="U20" s="2"/>
      <c r="V20" s="2"/>
      <c r="W20" s="2"/>
      <c r="X20" s="2"/>
      <c r="Y20" s="2"/>
      <c r="Z20" s="2"/>
      <c r="AA20" s="2"/>
      <c r="AB20" s="2"/>
    </row>
    <row r="22" spans="1:28">
      <c r="A22" t="s">
        <v>5</v>
      </c>
      <c r="B22" s="1"/>
    </row>
    <row r="23" spans="1:28">
      <c r="A23" t="s">
        <v>0</v>
      </c>
      <c r="B23" s="1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28">
      <c r="A24" t="s">
        <v>1</v>
      </c>
      <c r="B24" s="1">
        <v>0.5</v>
      </c>
      <c r="C24">
        <f>B24+B25*B26-0.1+B27*C29</f>
        <v>0.45</v>
      </c>
      <c r="D24">
        <f t="shared" ref="D24:S24" si="18">C24+C25*C26-0.1+C27*D29+C28*D30</f>
        <v>0.71</v>
      </c>
      <c r="E24">
        <f t="shared" si="18"/>
        <v>0.9930000000000001</v>
      </c>
      <c r="F24">
        <f t="shared" si="18"/>
        <v>1.1444000000000001</v>
      </c>
      <c r="G24">
        <f t="shared" si="18"/>
        <v>1.1530199999999999</v>
      </c>
      <c r="H24">
        <f t="shared" si="18"/>
        <v>1.084916</v>
      </c>
      <c r="I24">
        <f t="shared" si="18"/>
        <v>1.0116828</v>
      </c>
      <c r="J24">
        <f t="shared" si="18"/>
        <v>0.97184624000000008</v>
      </c>
      <c r="K24">
        <f t="shared" si="18"/>
        <v>0.96810199200000002</v>
      </c>
      <c r="L24">
        <f t="shared" si="18"/>
        <v>0.9838565936</v>
      </c>
      <c r="M24">
        <f t="shared" si="18"/>
        <v>1.00114777488</v>
      </c>
      <c r="N24">
        <f t="shared" si="18"/>
        <v>1.010293219904</v>
      </c>
      <c r="O24">
        <f t="shared" si="18"/>
        <v>1.0105783259232</v>
      </c>
      <c r="P24">
        <f t="shared" si="18"/>
        <v>1.00611891073856</v>
      </c>
      <c r="Q24">
        <f t="shared" si="18"/>
        <v>1.0013795035908477</v>
      </c>
      <c r="R24">
        <f t="shared" si="18"/>
        <v>0.99875985287267821</v>
      </c>
      <c r="S24">
        <f t="shared" si="18"/>
        <v>0.99842194479814284</v>
      </c>
    </row>
    <row r="25" spans="1:28">
      <c r="A25" t="s">
        <v>2</v>
      </c>
      <c r="B25" s="1"/>
      <c r="C25">
        <f>B23-B24</f>
        <v>0.5</v>
      </c>
      <c r="D25">
        <f t="shared" ref="D25:S25" si="19">C23-C24</f>
        <v>0.55000000000000004</v>
      </c>
      <c r="E25">
        <f t="shared" si="19"/>
        <v>0.29000000000000004</v>
      </c>
      <c r="F25">
        <f t="shared" si="19"/>
        <v>6.9999999999998952E-3</v>
      </c>
      <c r="G25">
        <f t="shared" si="19"/>
        <v>-0.14440000000000008</v>
      </c>
      <c r="H25">
        <f t="shared" si="19"/>
        <v>-0.15301999999999993</v>
      </c>
      <c r="I25">
        <f t="shared" si="19"/>
        <v>-8.4915999999999991E-2</v>
      </c>
      <c r="J25">
        <f t="shared" si="19"/>
        <v>-1.1682799999999993E-2</v>
      </c>
      <c r="K25">
        <f t="shared" si="19"/>
        <v>2.8153759999999917E-2</v>
      </c>
      <c r="L25">
        <f t="shared" si="19"/>
        <v>3.1898007999999978E-2</v>
      </c>
      <c r="M25">
        <f t="shared" si="19"/>
        <v>1.6143406400000004E-2</v>
      </c>
      <c r="N25">
        <f t="shared" si="19"/>
        <v>-1.1477748799999521E-3</v>
      </c>
      <c r="O25">
        <f t="shared" si="19"/>
        <v>-1.0293219904000006E-2</v>
      </c>
      <c r="P25">
        <f t="shared" si="19"/>
        <v>-1.057832592319996E-2</v>
      </c>
      <c r="Q25">
        <f t="shared" si="19"/>
        <v>-6.1189107385599684E-3</v>
      </c>
      <c r="R25">
        <f t="shared" si="19"/>
        <v>-1.3795035908477082E-3</v>
      </c>
      <c r="S25">
        <f t="shared" si="19"/>
        <v>1.240147127321789E-3</v>
      </c>
    </row>
    <row r="26" spans="1:28">
      <c r="A26" t="s">
        <v>9</v>
      </c>
      <c r="B26" s="1">
        <v>0.5</v>
      </c>
      <c r="C26" s="2">
        <v>0.5</v>
      </c>
      <c r="D26" s="2">
        <v>0.5</v>
      </c>
      <c r="E26" s="2">
        <v>0.5</v>
      </c>
      <c r="F26" s="2">
        <v>0.5</v>
      </c>
      <c r="G26" s="2">
        <v>0.5</v>
      </c>
      <c r="H26" s="2">
        <v>0.5</v>
      </c>
      <c r="I26" s="2">
        <v>0.5</v>
      </c>
      <c r="J26" s="2">
        <v>0.5</v>
      </c>
      <c r="K26" s="2">
        <v>0.5</v>
      </c>
      <c r="L26" s="2">
        <v>0.5</v>
      </c>
      <c r="M26" s="2">
        <v>0.5</v>
      </c>
      <c r="N26" s="2">
        <v>0.5</v>
      </c>
      <c r="O26" s="2">
        <v>0.5</v>
      </c>
      <c r="P26" s="2">
        <v>0.5</v>
      </c>
      <c r="Q26" s="2">
        <v>0.5</v>
      </c>
      <c r="R26" s="2">
        <v>0.5</v>
      </c>
      <c r="S26" s="2">
        <v>0.5</v>
      </c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t="s">
        <v>8</v>
      </c>
      <c r="B27" s="1"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</v>
      </c>
      <c r="M27" s="2">
        <v>0.1</v>
      </c>
      <c r="N27" s="2">
        <v>0.1</v>
      </c>
      <c r="O27" s="2">
        <v>0.1</v>
      </c>
      <c r="P27" s="2">
        <v>0.1</v>
      </c>
      <c r="Q27" s="2">
        <v>0.1</v>
      </c>
      <c r="R27" s="2">
        <v>0.1</v>
      </c>
      <c r="S27" s="2">
        <v>0.1</v>
      </c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t="s">
        <v>10</v>
      </c>
      <c r="B28" s="1">
        <v>0.1</v>
      </c>
      <c r="C28" s="1">
        <v>0.1</v>
      </c>
      <c r="D28" s="1">
        <v>0.1</v>
      </c>
      <c r="E28" s="1">
        <v>0.1</v>
      </c>
      <c r="F28" s="1">
        <v>0.1</v>
      </c>
      <c r="G28" s="1">
        <v>0.1</v>
      </c>
      <c r="H28" s="1">
        <v>0.1</v>
      </c>
      <c r="I28" s="1">
        <v>0.1</v>
      </c>
      <c r="J28" s="1">
        <v>0.1</v>
      </c>
      <c r="K28" s="1">
        <v>0.1</v>
      </c>
      <c r="L28" s="1">
        <v>0.1</v>
      </c>
      <c r="M28" s="1">
        <v>0.1</v>
      </c>
      <c r="N28" s="1">
        <v>0.1</v>
      </c>
      <c r="O28" s="1">
        <v>0.1</v>
      </c>
      <c r="P28" s="1">
        <v>0.1</v>
      </c>
      <c r="Q28" s="1">
        <v>0.1</v>
      </c>
      <c r="R28" s="1">
        <v>0.1</v>
      </c>
      <c r="S28" s="1">
        <v>0.1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t="s">
        <v>7</v>
      </c>
      <c r="B29" s="1">
        <f>B25</f>
        <v>0</v>
      </c>
      <c r="C29">
        <f>C25+B29</f>
        <v>0.5</v>
      </c>
      <c r="D29">
        <f t="shared" ref="D29:S29" si="20">D25+C29</f>
        <v>1.05</v>
      </c>
      <c r="E29">
        <f t="shared" si="20"/>
        <v>1.34</v>
      </c>
      <c r="F29">
        <f t="shared" si="20"/>
        <v>1.347</v>
      </c>
      <c r="G29">
        <f t="shared" si="20"/>
        <v>1.2025999999999999</v>
      </c>
      <c r="H29">
        <f t="shared" si="20"/>
        <v>1.04958</v>
      </c>
      <c r="I29">
        <f t="shared" si="20"/>
        <v>0.96466399999999997</v>
      </c>
      <c r="J29">
        <f t="shared" si="20"/>
        <v>0.95298119999999997</v>
      </c>
      <c r="K29">
        <f t="shared" si="20"/>
        <v>0.98113495999999989</v>
      </c>
      <c r="L29">
        <f t="shared" si="20"/>
        <v>1.0130329679999999</v>
      </c>
      <c r="M29">
        <f t="shared" si="20"/>
        <v>1.0291763744</v>
      </c>
      <c r="N29">
        <f t="shared" si="20"/>
        <v>1.02802859952</v>
      </c>
      <c r="O29">
        <f t="shared" si="20"/>
        <v>1.017735379616</v>
      </c>
      <c r="P29">
        <f t="shared" si="20"/>
        <v>1.0071570536928001</v>
      </c>
      <c r="Q29">
        <f t="shared" si="20"/>
        <v>1.0010381429542401</v>
      </c>
      <c r="R29">
        <f t="shared" si="20"/>
        <v>0.99965863936339239</v>
      </c>
      <c r="S29">
        <f t="shared" si="20"/>
        <v>1.0008987864907142</v>
      </c>
    </row>
    <row r="30" spans="1:28">
      <c r="A30" t="s">
        <v>11</v>
      </c>
      <c r="D30">
        <f t="shared" ref="D30:S30" si="21">D25-C25</f>
        <v>5.0000000000000044E-2</v>
      </c>
      <c r="E30">
        <f>E25-D25</f>
        <v>-0.26</v>
      </c>
      <c r="F30">
        <f t="shared" si="21"/>
        <v>-0.28300000000000014</v>
      </c>
      <c r="G30">
        <f t="shared" si="21"/>
        <v>-0.15139999999999998</v>
      </c>
      <c r="H30">
        <f t="shared" si="21"/>
        <v>-8.61999999999985E-3</v>
      </c>
      <c r="I30">
        <f t="shared" si="21"/>
        <v>6.8103999999999942E-2</v>
      </c>
      <c r="J30">
        <f t="shared" si="21"/>
        <v>7.3233199999999998E-2</v>
      </c>
      <c r="K30">
        <f t="shared" si="21"/>
        <v>3.983655999999991E-2</v>
      </c>
      <c r="L30">
        <f t="shared" si="21"/>
        <v>3.7442480000000611E-3</v>
      </c>
      <c r="M30">
        <f t="shared" si="21"/>
        <v>-1.5754601599999973E-2</v>
      </c>
      <c r="N30">
        <f t="shared" si="21"/>
        <v>-1.7291181279999956E-2</v>
      </c>
      <c r="O30">
        <f t="shared" si="21"/>
        <v>-9.145445024000054E-3</v>
      </c>
      <c r="P30">
        <f t="shared" si="21"/>
        <v>-2.8510601919995437E-4</v>
      </c>
      <c r="Q30">
        <f t="shared" si="21"/>
        <v>4.4594151846399921E-3</v>
      </c>
      <c r="R30">
        <f t="shared" si="21"/>
        <v>4.7394071477122601E-3</v>
      </c>
      <c r="S30">
        <f t="shared" si="21"/>
        <v>2.6196507181694972E-3</v>
      </c>
    </row>
    <row r="32" spans="1:28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曾庆钊</dc:creator>
  <cp:lastModifiedBy>曾庆钊</cp:lastModifiedBy>
  <dcterms:created xsi:type="dcterms:W3CDTF">2019-10-11T03:21:58Z</dcterms:created>
  <dcterms:modified xsi:type="dcterms:W3CDTF">2019-10-11T09:06:29Z</dcterms:modified>
</cp:coreProperties>
</file>