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LG\Desktop\"/>
    </mc:Choice>
  </mc:AlternateContent>
  <xr:revisionPtr revIDLastSave="0" documentId="8_{6CAA0552-EC1E-469B-81B2-A48FB4128F5D}" xr6:coauthVersionLast="47" xr6:coauthVersionMax="47" xr10:uidLastSave="{00000000-0000-0000-0000-000000000000}"/>
  <bookViews>
    <workbookView xWindow="33015" yWindow="330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플레이스" sheetId="33" r:id="rId5"/>
  </sheets>
  <externalReferences>
    <externalReference r:id="rId6"/>
  </externalReferences>
  <definedNames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4" hidden="1">플레이스!$B$28:$K$28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98" i="32"/>
  <c r="AI98" i="32"/>
  <c r="AH98" i="32"/>
  <c r="H98" i="32" s="1"/>
  <c r="AE98" i="32"/>
  <c r="AD98" i="32"/>
  <c r="W98" i="32"/>
  <c r="V98" i="32"/>
  <c r="I98" i="32" s="1"/>
  <c r="U98" i="32"/>
  <c r="Y98" i="32" s="1"/>
  <c r="R98" i="32"/>
  <c r="Q98" i="32"/>
  <c r="O98" i="32"/>
  <c r="AB98" i="32" s="1"/>
  <c r="C98" i="32"/>
  <c r="P98" i="32" s="1"/>
  <c r="AC98" i="32" s="1"/>
  <c r="AJ97" i="32"/>
  <c r="AM97" i="32" s="1"/>
  <c r="AI97" i="32"/>
  <c r="AH97" i="32"/>
  <c r="AE97" i="32"/>
  <c r="E97" i="32" s="1"/>
  <c r="AD97" i="32"/>
  <c r="D97" i="32" s="1"/>
  <c r="W97" i="32"/>
  <c r="J97" i="32" s="1"/>
  <c r="V97" i="32"/>
  <c r="U97" i="32"/>
  <c r="Z97" i="32" s="1"/>
  <c r="R97" i="32"/>
  <c r="Q97" i="32"/>
  <c r="O97" i="32"/>
  <c r="AB97" i="32" s="1"/>
  <c r="C97" i="32"/>
  <c r="P97" i="32" s="1"/>
  <c r="AC97" i="32" s="1"/>
  <c r="AK96" i="32"/>
  <c r="AJ96" i="32"/>
  <c r="AI96" i="32"/>
  <c r="AH96" i="32"/>
  <c r="H96" i="32" s="1"/>
  <c r="AG96" i="32"/>
  <c r="AE96" i="32"/>
  <c r="AD96" i="32"/>
  <c r="AF96" i="32" s="1"/>
  <c r="X96" i="32"/>
  <c r="W96" i="32"/>
  <c r="V96" i="32"/>
  <c r="U96" i="32"/>
  <c r="Y96" i="32" s="1"/>
  <c r="T96" i="32"/>
  <c r="S96" i="32"/>
  <c r="R96" i="32"/>
  <c r="Q96" i="32"/>
  <c r="D96" i="32" s="1"/>
  <c r="O96" i="32"/>
  <c r="AB96" i="32" s="1"/>
  <c r="K96" i="32"/>
  <c r="I96" i="32"/>
  <c r="E96" i="32"/>
  <c r="C96" i="32"/>
  <c r="P96" i="32" s="1"/>
  <c r="AC96" i="32" s="1"/>
  <c r="AJ95" i="32"/>
  <c r="AI95" i="32"/>
  <c r="I95" i="32" s="1"/>
  <c r="AH95" i="32"/>
  <c r="AL95" i="32" s="1"/>
  <c r="AE95" i="32"/>
  <c r="AD95" i="32"/>
  <c r="X95" i="32"/>
  <c r="W95" i="32"/>
  <c r="V95" i="32"/>
  <c r="U95" i="32"/>
  <c r="Y95" i="32" s="1"/>
  <c r="T95" i="32"/>
  <c r="R95" i="32"/>
  <c r="S95" i="32" s="1"/>
  <c r="Q95" i="32"/>
  <c r="D95" i="32" s="1"/>
  <c r="P95" i="32"/>
  <c r="AC95" i="32" s="1"/>
  <c r="O95" i="32"/>
  <c r="AB95" i="32" s="1"/>
  <c r="E95" i="32"/>
  <c r="C95" i="32"/>
  <c r="AL94" i="32"/>
  <c r="AJ94" i="32"/>
  <c r="AJ23" i="32" s="1"/>
  <c r="AI94" i="32"/>
  <c r="AH94" i="32"/>
  <c r="AE94" i="32"/>
  <c r="AK94" i="32" s="1"/>
  <c r="AD94" i="32"/>
  <c r="W94" i="32"/>
  <c r="J94" i="32" s="1"/>
  <c r="V94" i="32"/>
  <c r="I94" i="32" s="1"/>
  <c r="U94" i="32"/>
  <c r="R94" i="32"/>
  <c r="Q94" i="32"/>
  <c r="O94" i="32"/>
  <c r="AB94" i="32" s="1"/>
  <c r="D94" i="32"/>
  <c r="C94" i="32"/>
  <c r="P94" i="32" s="1"/>
  <c r="AC94" i="32" s="1"/>
  <c r="AK93" i="32"/>
  <c r="AJ93" i="32"/>
  <c r="AI93" i="32"/>
  <c r="AH93" i="32"/>
  <c r="AM93" i="32" s="1"/>
  <c r="AG93" i="32"/>
  <c r="AE93" i="32"/>
  <c r="AD93" i="32"/>
  <c r="W93" i="32"/>
  <c r="V93" i="32"/>
  <c r="I93" i="32" s="1"/>
  <c r="U93" i="32"/>
  <c r="R93" i="32"/>
  <c r="Q93" i="32"/>
  <c r="O93" i="32"/>
  <c r="AB93" i="32" s="1"/>
  <c r="H93" i="32"/>
  <c r="C93" i="32"/>
  <c r="P93" i="32" s="1"/>
  <c r="AC93" i="32" s="1"/>
  <c r="AJ92" i="32"/>
  <c r="AI92" i="32"/>
  <c r="AH92" i="32"/>
  <c r="AE92" i="32"/>
  <c r="AK92" i="32" s="1"/>
  <c r="AD92" i="32"/>
  <c r="AD23" i="32" s="1"/>
  <c r="W92" i="32"/>
  <c r="V92" i="32"/>
  <c r="I92" i="32" s="1"/>
  <c r="U92" i="32"/>
  <c r="R92" i="32"/>
  <c r="X92" i="32" s="1"/>
  <c r="Q92" i="32"/>
  <c r="O92" i="32"/>
  <c r="AB92" i="32" s="1"/>
  <c r="K92" i="32"/>
  <c r="E92" i="32"/>
  <c r="C92" i="32"/>
  <c r="P92" i="32" s="1"/>
  <c r="AC92" i="32" s="1"/>
  <c r="AJ91" i="32"/>
  <c r="AM91" i="32" s="1"/>
  <c r="AI91" i="32"/>
  <c r="AH91" i="32"/>
  <c r="H91" i="32" s="1"/>
  <c r="AE91" i="32"/>
  <c r="AD91" i="32"/>
  <c r="D91" i="32" s="1"/>
  <c r="AB91" i="32"/>
  <c r="Z91" i="32"/>
  <c r="W91" i="32"/>
  <c r="V91" i="32"/>
  <c r="U91" i="32"/>
  <c r="R91" i="32"/>
  <c r="Q91" i="32"/>
  <c r="O91" i="32"/>
  <c r="C91" i="32"/>
  <c r="P91" i="32" s="1"/>
  <c r="AC91" i="32" s="1"/>
  <c r="AJ90" i="32"/>
  <c r="AM90" i="32" s="1"/>
  <c r="AI90" i="32"/>
  <c r="AH90" i="32"/>
  <c r="AE90" i="32"/>
  <c r="AD90" i="32"/>
  <c r="D90" i="32" s="1"/>
  <c r="W90" i="32"/>
  <c r="V90" i="32"/>
  <c r="U90" i="32"/>
  <c r="R90" i="32"/>
  <c r="S90" i="32" s="1"/>
  <c r="Q90" i="32"/>
  <c r="O90" i="32"/>
  <c r="AB90" i="32" s="1"/>
  <c r="C90" i="32"/>
  <c r="P90" i="32" s="1"/>
  <c r="AC90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L98" i="32"/>
  <c r="U23" i="32"/>
  <c r="T23" i="32" s="1"/>
  <c r="H95" i="32"/>
  <c r="AF95" i="32"/>
  <c r="F96" i="32"/>
  <c r="S97" i="32"/>
  <c r="AL97" i="32"/>
  <c r="AM95" i="32"/>
  <c r="AG95" i="32"/>
  <c r="AK95" i="32"/>
  <c r="T97" i="32"/>
  <c r="X97" i="32"/>
  <c r="I97" i="32"/>
  <c r="AM98" i="32"/>
  <c r="AE23" i="32"/>
  <c r="AK23" i="32" s="1"/>
  <c r="I23" i="32"/>
  <c r="E94" i="32"/>
  <c r="AF94" i="32"/>
  <c r="V23" i="32"/>
  <c r="Z94" i="32"/>
  <c r="AG94" i="32"/>
  <c r="AI24" i="32"/>
  <c r="J83" i="32"/>
  <c r="M83" i="32" s="1"/>
  <c r="Z83" i="32"/>
  <c r="AK84" i="32"/>
  <c r="AG84" i="32"/>
  <c r="AF84" i="32"/>
  <c r="T89" i="32"/>
  <c r="U22" i="32"/>
  <c r="T22" i="32" s="1"/>
  <c r="Y90" i="32"/>
  <c r="H90" i="32"/>
  <c r="Y77" i="32"/>
  <c r="H77" i="32"/>
  <c r="L77" i="32" s="1"/>
  <c r="AK20" i="32"/>
  <c r="U5" i="32"/>
  <c r="E78" i="32"/>
  <c r="X78" i="32"/>
  <c r="R21" i="32"/>
  <c r="S78" i="32"/>
  <c r="AK82" i="32"/>
  <c r="AF82" i="32"/>
  <c r="I91" i="32"/>
  <c r="V22" i="32"/>
  <c r="X22" i="32" s="1"/>
  <c r="AL92" i="32"/>
  <c r="AG92" i="32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D93" i="32"/>
  <c r="Q23" i="32"/>
  <c r="S23" i="32" s="1"/>
  <c r="W23" i="32"/>
  <c r="J93" i="32"/>
  <c r="Z9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J91" i="32"/>
  <c r="M91" i="32" s="1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X91" i="32"/>
  <c r="AF92" i="32"/>
  <c r="AM92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Y91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96" i="32"/>
  <c r="J96" i="32"/>
  <c r="M96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AL90" i="32"/>
  <c r="I90" i="32"/>
  <c r="L90" i="32" s="1"/>
  <c r="M93" i="32"/>
  <c r="L93" i="32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L91" i="32"/>
  <c r="AK91" i="32"/>
  <c r="AG91" i="32"/>
  <c r="AF91" i="32"/>
  <c r="T92" i="32"/>
  <c r="H92" i="32"/>
  <c r="Y92" i="32"/>
  <c r="M94" i="32"/>
  <c r="T94" i="32"/>
  <c r="Y94" i="32"/>
  <c r="H94" i="32"/>
  <c r="Z95" i="32"/>
  <c r="J95" i="32"/>
  <c r="D98" i="32"/>
  <c r="J98" i="32"/>
  <c r="M98" i="32" s="1"/>
  <c r="Z98" i="32"/>
  <c r="AL98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AK90" i="32"/>
  <c r="AF90" i="32"/>
  <c r="Y93" i="32"/>
  <c r="K95" i="32"/>
  <c r="G95" i="32"/>
  <c r="F95" i="32"/>
  <c r="L96" i="32"/>
  <c r="G96" i="32"/>
  <c r="X98" i="32"/>
  <c r="E98" i="32"/>
  <c r="S98" i="32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X90" i="32"/>
  <c r="E90" i="32"/>
  <c r="J90" i="32"/>
  <c r="M90" i="32" s="1"/>
  <c r="Z90" i="32"/>
  <c r="S92" i="32"/>
  <c r="D92" i="32"/>
  <c r="F97" i="32"/>
  <c r="K97" i="32"/>
  <c r="S93" i="32"/>
  <c r="AL93" i="32"/>
  <c r="K94" i="32"/>
  <c r="AM94" i="32"/>
  <c r="AL96" i="32"/>
  <c r="Y97" i="32"/>
  <c r="AF97" i="32"/>
  <c r="G98" i="32"/>
  <c r="AK98" i="32"/>
  <c r="Y88" i="32"/>
  <c r="T90" i="32"/>
  <c r="E91" i="32"/>
  <c r="S91" i="32"/>
  <c r="Z92" i="32"/>
  <c r="E93" i="32"/>
  <c r="T93" i="32"/>
  <c r="X93" i="32"/>
  <c r="F94" i="32"/>
  <c r="X94" i="32"/>
  <c r="H97" i="32"/>
  <c r="AG97" i="32"/>
  <c r="AK97" i="32"/>
  <c r="T98" i="32"/>
  <c r="AF98" i="32"/>
  <c r="AL83" i="32"/>
  <c r="AF85" i="32"/>
  <c r="S86" i="32"/>
  <c r="AK86" i="32"/>
  <c r="L87" i="32"/>
  <c r="AM88" i="32"/>
  <c r="S89" i="32"/>
  <c r="AG90" i="32"/>
  <c r="T91" i="32"/>
  <c r="AL91" i="32"/>
  <c r="J92" i="32"/>
  <c r="AF93" i="32"/>
  <c r="S94" i="32"/>
  <c r="L95" i="32"/>
  <c r="AM96" i="32"/>
  <c r="AG98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M95" i="32" l="1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97" i="32"/>
  <c r="L97" i="32"/>
  <c r="G97" i="32"/>
  <c r="F91" i="32"/>
  <c r="K91" i="32"/>
  <c r="G91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M92" i="32"/>
  <c r="J23" i="32"/>
  <c r="F93" i="32"/>
  <c r="K93" i="32"/>
  <c r="E23" i="32"/>
  <c r="G94" i="32"/>
  <c r="L94" i="32"/>
  <c r="M89" i="32"/>
  <c r="L89" i="32"/>
  <c r="G89" i="32"/>
  <c r="K82" i="32"/>
  <c r="F82" i="32"/>
  <c r="G93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98" i="32"/>
  <c r="F98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F92" i="32"/>
  <c r="D23" i="32"/>
  <c r="K90" i="32"/>
  <c r="F90" i="32"/>
  <c r="E22" i="32"/>
  <c r="G90" i="32"/>
  <c r="F88" i="32"/>
  <c r="D22" i="32"/>
  <c r="L92" i="32"/>
  <c r="G9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<sst xmlns="http://schemas.openxmlformats.org/spreadsheetml/2006/main" count="442" uniqueCount="221">
  <si>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</si>
  <si>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</si>
  <si>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</si>
  <si>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</si>
  <si>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</si>
  <si>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</si>
  <si>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</si>
  <si>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</si>
  <si>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</si>
  <si>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</si>
  <si>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</si>
  <si>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</si>
  <si>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</si>
  <si>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</si>
  <si>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</si>
  <si>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</si>
  <si>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</si>
  <si>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</si>
  <si>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</si>
  <si>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</si>
  <si>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</si>
  <si>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</si>
  <si>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</si>
  <si>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</si>
  <si>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</si>
  <si>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</si>
  <si>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</si>
  <si>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</si>
  <si>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</si>
  <si>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</si>
  <si>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</si>
  <si>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</si>
  <si>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</si>
  <si>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</si>
  <si>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</si>
  <si>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</si>
  <si>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</si>
  <si>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</si>
  <si>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</si>
  <si>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</si>
  <si>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</si>
  <si>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</si>
  <si>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</si>
  <si>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</si>
  <si>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</si>
  <si>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</si>
  <si>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</si>
  <si>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</si>
  <si>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</si>
  <si>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</si>
  <si>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</si>
  <si>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</si>
  <si>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</si>
  <si>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</si>
  <si>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</si>
  <si>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</si>
  <si>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</si>
  <si>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</si>
  <si>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</si>
  <si>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</si>
  <si>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</si>
  <si>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</si>
  <si>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</si>
  <si>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</si>
  <si>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</si>
  <si>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</si>
  <si>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</si>
  <si>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</si>
  <si>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</si>
  <si>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</si>
  <si>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</si>
  <si>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</si>
  <si>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</si>
  <si>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</si>
  <si>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</si>
  <si>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</si>
  <si>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</si>
  <si>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</si>
  <si>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</si>
  <si>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</si>
  <si>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</si>
  <si>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</si>
  <si>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</si>
  <si>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</si>
  <si>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</si>
  <si>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</si>
  <si>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</si>
  <si>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</si>
  <si>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</si>
  <si>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</si>
  <si>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</si>
  <si>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</si>
  <si>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</si>
  <si>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</si>
  <si>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</si>
  <si>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</si>
  <si>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</si>
  <si>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</si>
  <si>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</si>
  <si>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</si>
  <si>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</si>
  <si>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</si>
  <si>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</si>
  <si>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</si>
  <si>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</si>
  <si>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</si>
  <si>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</si>
  <si>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</si>
  <si>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</si>
  <si>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</si>
  <si>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</si>
  <si>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</si>
  <si>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</si>
  <si>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</si>
  <si>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</si>
  <si>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</si>
  <si>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</si>
  <si>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</si>
  <si>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</si>
  <si>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</si>
  <si>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</si>
  <si>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</si>
  <si>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</si>
  <si>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</si>
  <si>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</si>
  <si>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</si>
  <si>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</si>
  <si>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</si>
  <si>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</si>
  <si>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</si>
  <si>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</si>
  <si>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</si>
  <si>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</si>
  <si>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</si>
  <si>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</si>
  <si>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</si>
  <si>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</si>
  <si>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</si>
  <si>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</si>
  <si>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</si>
  <si>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</si>
  <si>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</si>
  <si>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</si>
  <si>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</si>
  <si>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</si>
  <si>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</si>
  <si>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</si>
  <si>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</si>
  <si>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</si>
  <si>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</si>
  <si>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</si>
  <si>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</si>
  <si>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</si>
  <si>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</si>
  <si>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</si>
  <si>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</si>
  <si>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</si>
  <si>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</si>
  <si>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</si>
  <si>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</si>
  <si>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</si>
  <si>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</si>
  <si>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</si>
  <si>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</si>
  <si>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</si>
  <si>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</si>
  <si>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</si>
  <si>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</si>
  <si>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</si>
  <si>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</si>
  <si>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</si>
  <si>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</si>
  <si>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</si>
  <si>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</si>
  <si>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</si>
  <si>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</si>
  <si>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</si>
  <si>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</si>
  <si>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</si>
  <si>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</si>
  <si>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</si>
  <si>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</si>
  <si>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</si>
  <si>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</si>
  <si>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</si>
  <si>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</si>
  <si>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</si>
  <si>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</si>
  <si>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</si>
  <si>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</si>
  <si>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</si>
  <si>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</si>
  <si>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</si>
  <si>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</si>
  <si>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</si>
  <si>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</si>
  <si>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</si>
  <si>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</si>
  <si>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</si>
  <si>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</si>
  <si>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</si>
  <si>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</si>
  <si>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</si>
  <si>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</si>
  <si>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</si>
  <si>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</si>
  <si>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</si>
  <si>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</si>
  <si>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</si>
  <si>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</si>
  <si>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</si>
  <si>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</si>
  <si>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</si>
  <si>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</si>
  <si>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</si>
  <si>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</si>
  <si>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</si>
  <si>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</si>
  <si>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</si>
  <si>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PC</t>
  </si>
  <si>
    <t>모바일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</si>
</sst>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</numFmts>
  <fonts count="3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name val="Calibri"/>
      <sz val="11.0"/>
      <color indexed="17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 applyProtection="1">
      <alignment horizontal="left" vertical="center"/>
      <protection locked="0"/>
    </xf>
    <xf numFmtId="41" fontId="3" fillId="0" borderId="0" xfId="1" applyFont="1" applyProtection="1">
      <alignment vertical="center"/>
      <protection locked="0"/>
    </xf>
    <xf numFmtId="41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1" applyFont="1" applyBorder="1" applyProtection="1">
      <alignment vertical="center"/>
      <protection locked="0"/>
    </xf>
    <xf numFmtId="41" fontId="3" fillId="0" borderId="0" xfId="1" applyFont="1" applyFill="1" applyAlignment="1" applyProtection="1">
      <alignment vertical="center"/>
      <protection locked="0"/>
    </xf>
    <xf numFmtId="3" fontId="37" fillId="0" borderId="0" xfId="0" applyNumberFormat="true" applyFont="true"/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&#48372;&#44256;&#49436;/2024-05/05&#50900;%20&#53412;&#50892;&#46300;&#48372;&#44256;&#49436;_%20&#52509;&#48372;&#44256;&#49436;.xlsx" TargetMode="External" Type="http://schemas.openxmlformats.org/officeDocument/2006/relationships/externalLinkPath"/><Relationship Id="rId2" Target="file:///C:/Users/LG/Desktop/&#48372;&#44256;&#49436;/2024-05/05&#50900;%20&#53412;&#50892;&#46300;&#48372;&#44256;&#49436;_%20&#52509;&#48372;&#44256;&#4943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쇼핑검색"/>
      <sheetName val="파워컨텐츠"/>
      <sheetName val="플레이스"/>
      <sheetName val="브랜드검색"/>
      <sheetName val="카카오"/>
      <sheetName val="카카오_시간별"/>
      <sheetName val="모먼트_성별,연령대"/>
      <sheetName val="모먼트_지역"/>
      <sheetName val="GFA"/>
    </sheetNames>
    <sheetDataSet>
      <sheetData sheetId="0"/>
      <sheetData sheetId="1"/>
      <sheetData sheetId="2">
        <row r="6">
          <cell r="I6" t="str">
            <v>PC</v>
          </cell>
          <cell r="J6" t="str">
            <v>모바일</v>
          </cell>
        </row>
        <row r="7">
          <cell r="H7" t="str">
            <v>노출수</v>
          </cell>
          <cell r="I7">
            <v>0</v>
          </cell>
          <cell r="J7">
            <v>0</v>
          </cell>
        </row>
        <row r="8">
          <cell r="H8" t="str">
            <v>클릭수</v>
          </cell>
          <cell r="I8">
            <v>0</v>
          </cell>
          <cell r="J8">
            <v>0</v>
          </cell>
        </row>
        <row r="9">
          <cell r="H9" t="str">
            <v>총비용</v>
          </cell>
          <cell r="I9">
            <v>0</v>
          </cell>
          <cell r="J9">
            <v>0</v>
          </cell>
        </row>
        <row r="12">
          <cell r="K12" t="str">
            <v>클릭수</v>
          </cell>
        </row>
        <row r="13">
          <cell r="J13">
            <v>0</v>
          </cell>
          <cell r="K13" t="str">
            <v/>
          </cell>
        </row>
        <row r="14">
          <cell r="J14">
            <v>0</v>
          </cell>
          <cell r="K14" t="str">
            <v/>
          </cell>
        </row>
        <row r="15">
          <cell r="J15">
            <v>0</v>
          </cell>
          <cell r="K15" t="str">
            <v/>
          </cell>
        </row>
        <row r="16">
          <cell r="J16">
            <v>0</v>
          </cell>
          <cell r="K16" t="str">
            <v/>
          </cell>
        </row>
        <row r="17">
          <cell r="J17">
            <v>0</v>
          </cell>
          <cell r="K17" t="str">
            <v/>
          </cell>
        </row>
        <row r="19">
          <cell r="K19" t="str">
            <v>총비용</v>
          </cell>
        </row>
        <row r="20">
          <cell r="J20">
            <v>0</v>
          </cell>
          <cell r="K20" t="str">
            <v/>
          </cell>
        </row>
        <row r="21">
          <cell r="J21">
            <v>0</v>
          </cell>
          <cell r="K21" t="str">
            <v/>
          </cell>
        </row>
        <row r="22">
          <cell r="J22">
            <v>0</v>
          </cell>
          <cell r="K22" t="str">
            <v/>
          </cell>
        </row>
        <row r="23">
          <cell r="J23">
            <v>0</v>
          </cell>
          <cell r="K23" t="str">
            <v/>
          </cell>
        </row>
        <row r="24">
          <cell r="J24">
            <v>0</v>
          </cell>
          <cell r="K24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customWidth="true" style="85" width="7.625"/>
    <col min="2" max="2" customWidth="true" style="85" width="14.5"/>
    <col min="3" max="3" customWidth="true" style="85" width="31.375"/>
    <col min="4" max="5" style="85" width="10.75"/>
    <col min="6" max="6" customWidth="true" style="85" width="22.125"/>
    <col min="7" max="7" customWidth="true" style="85" width="13.625"/>
    <col min="8" max="16384" style="85" width="10.7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98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customWidth="true" width="3.75"/>
    <col min="2" max="2" customWidth="true" width="14.625"/>
    <col min="3" max="3" bestFit="true" customWidth="true" style="58" width="10.0"/>
    <col min="4" max="4" customWidth="true" style="58" width="9.5"/>
    <col min="5" max="5" bestFit="true" customWidth="true" style="58" width="10.875"/>
    <col min="6" max="6" bestFit="true" customWidth="true" style="58" width="10.625"/>
    <col min="7" max="7" style="58" width="9.0"/>
    <col min="8" max="8" bestFit="true" customWidth="true" style="58" width="11.875"/>
    <col min="9" max="9" style="58" width="9.0"/>
    <col min="10" max="10" bestFit="true" customWidth="true" style="58" width="10.5"/>
    <col min="11" max="12" style="58" width="9.0"/>
    <col min="13" max="13" bestFit="true" customWidth="true" style="59" width="9.25"/>
    <col min="14" max="14" customWidth="true" width="2.75"/>
    <col min="15" max="15" customWidth="true" width="12.625"/>
    <col min="16" max="16" style="58" width="9.0"/>
    <col min="17" max="17" bestFit="true" customWidth="true" style="58" width="10.5"/>
    <col min="18" max="20" style="58" width="9.0"/>
    <col min="21" max="21" bestFit="true" customWidth="true" style="58" width="11.875"/>
    <col min="22" max="22" style="58" width="9.0"/>
    <col min="23" max="23" bestFit="true" customWidth="true" style="58" width="13.5"/>
    <col min="24" max="24" bestFit="true" customWidth="true" style="58" width="9.75"/>
    <col min="25" max="26" style="58" width="9.0"/>
    <col min="27" max="27" customWidth="true" width="2.75"/>
    <col min="28" max="28" customWidth="true" width="12.25"/>
    <col min="29" max="29" style="58" width="9.0"/>
    <col min="30" max="30" bestFit="true" customWidth="true" style="58" width="10.875"/>
    <col min="31" max="33" style="58" width="9.0"/>
    <col min="34" max="34" bestFit="true" customWidth="true" style="58" width="10.5"/>
    <col min="35" max="35" style="58" width="9.0"/>
    <col min="36" max="36" customWidth="true" style="58" width="11.75"/>
    <col min="37" max="39" style="58" width="9.0"/>
    <col min="41" max="49" style="102" width="9.0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  <c r="AO29" t="s" s="147">
        <v>174</v>
      </c>
      <c r="AP29" t="s" s="147">
        <v>219</v>
      </c>
      <c r="AQ29" t="n" s="147">
        <v>105.0</v>
      </c>
      <c r="AR29" t="n" s="147">
        <v>11.0</v>
      </c>
      <c r="AS29" t="n" s="147">
        <v>10.48</v>
      </c>
      <c r="AT29" t="n" s="147">
        <v>502.0</v>
      </c>
      <c r="AU29" t="n" s="147">
        <v>5522.55</v>
      </c>
      <c r="AV29" t="n" s="147">
        <v>0.0</v>
      </c>
      <c r="AW29" t="n" s="147">
        <v>0.0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  <c r="AO30" t="s" s="147">
        <v>174</v>
      </c>
      <c r="AP30" t="s" s="147">
        <v>220</v>
      </c>
      <c r="AQ30" t="n" s="147">
        <v>481.0</v>
      </c>
      <c r="AR30" t="n" s="147">
        <v>16.0</v>
      </c>
      <c r="AS30" t="n" s="147">
        <v>3.33</v>
      </c>
      <c r="AT30" t="n" s="147">
        <v>761.0</v>
      </c>
      <c r="AU30" t="n" s="147">
        <v>12176.45</v>
      </c>
      <c r="AV30" t="n" s="147">
        <v>0.0</v>
      </c>
      <c r="AW30" t="n" s="147">
        <v>0.0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  <c r="AO31" t="s" s="147">
        <v>175</v>
      </c>
      <c r="AP31" t="s" s="147">
        <v>219</v>
      </c>
      <c r="AQ31" t="n" s="147">
        <v>170.0</v>
      </c>
      <c r="AR31" t="n" s="147">
        <v>11.0</v>
      </c>
      <c r="AS31" t="n" s="147">
        <v>6.48</v>
      </c>
      <c r="AT31" t="n" s="147">
        <v>492.0</v>
      </c>
      <c r="AU31" t="n" s="147">
        <v>5413.1</v>
      </c>
      <c r="AV31" t="n" s="147">
        <v>0.0</v>
      </c>
      <c r="AW31" t="n" s="147">
        <v>0.0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  <c r="AO32" t="s" s="147">
        <v>175</v>
      </c>
      <c r="AP32" t="s" s="147">
        <v>220</v>
      </c>
      <c r="AQ32" t="n" s="147">
        <v>860.0</v>
      </c>
      <c r="AR32" t="n" s="147">
        <v>28.0</v>
      </c>
      <c r="AS32" t="n" s="147">
        <v>3.26</v>
      </c>
      <c r="AT32" t="n" s="147">
        <v>798.0</v>
      </c>
      <c r="AU32" t="n" s="147">
        <v>22342.1</v>
      </c>
      <c r="AV32" t="n" s="147">
        <v>0.0</v>
      </c>
      <c r="AW32" t="n" s="147">
        <v>0.0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  <c r="AO33" t="s" s="147">
        <v>176</v>
      </c>
      <c r="AP33" t="s" s="147">
        <v>219</v>
      </c>
      <c r="AQ33" t="n" s="147">
        <v>153.0</v>
      </c>
      <c r="AR33" t="n" s="147">
        <v>9.0</v>
      </c>
      <c r="AS33" t="n" s="147">
        <v>5.89</v>
      </c>
      <c r="AT33" t="n" s="147">
        <v>163.0</v>
      </c>
      <c r="AU33" t="n" s="147">
        <v>1463.0</v>
      </c>
      <c r="AV33" t="n" s="147">
        <v>0.0</v>
      </c>
      <c r="AW33" t="n" s="147">
        <v>0.0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  <c r="AO34" t="s" s="147">
        <v>176</v>
      </c>
      <c r="AP34" t="s" s="147">
        <v>220</v>
      </c>
      <c r="AQ34" t="n" s="147">
        <v>706.0</v>
      </c>
      <c r="AR34" t="n" s="147">
        <v>28.0</v>
      </c>
      <c r="AS34" t="n" s="147">
        <v>3.97</v>
      </c>
      <c r="AT34" t="n" s="147">
        <v>820.0</v>
      </c>
      <c r="AU34" t="n" s="147">
        <v>22968.0</v>
      </c>
      <c r="AV34" t="n" s="147">
        <v>0.0</v>
      </c>
      <c r="AW34" t="n" s="147">
        <v>0.0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  <c r="AO35" t="s" s="147">
        <v>177</v>
      </c>
      <c r="AP35" t="s" s="147">
        <v>219</v>
      </c>
      <c r="AQ35" t="n" s="147">
        <v>90.0</v>
      </c>
      <c r="AR35" t="n" s="147">
        <v>4.0</v>
      </c>
      <c r="AS35" t="n" s="147">
        <v>4.45</v>
      </c>
      <c r="AT35" t="n" s="147">
        <v>105.0</v>
      </c>
      <c r="AU35" t="n" s="147">
        <v>419.65</v>
      </c>
      <c r="AV35" t="n" s="147">
        <v>0.0</v>
      </c>
      <c r="AW35" t="n" s="147">
        <v>0.0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  <c r="AO36" t="s" s="147">
        <v>177</v>
      </c>
      <c r="AP36" t="s" s="147">
        <v>220</v>
      </c>
      <c r="AQ36" t="n" s="147">
        <v>617.0</v>
      </c>
      <c r="AR36" t="n" s="147">
        <v>34.0</v>
      </c>
      <c r="AS36" t="n" s="147">
        <v>5.52</v>
      </c>
      <c r="AT36" t="n" s="147">
        <v>621.0</v>
      </c>
      <c r="AU36" t="n" s="147">
        <v>21107.35</v>
      </c>
      <c r="AV36" t="n" s="147">
        <v>0.0</v>
      </c>
      <c r="AW36" t="n" s="147">
        <v>0.0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  <c r="AO37" t="s" s="147">
        <v>184</v>
      </c>
      <c r="AP37" t="s" s="147">
        <v>219</v>
      </c>
      <c r="AQ37" t="n" s="147">
        <v>76.0</v>
      </c>
      <c r="AR37" t="n" s="147">
        <v>1.0</v>
      </c>
      <c r="AS37" t="n" s="147">
        <v>1.32</v>
      </c>
      <c r="AT37" t="n" s="147">
        <v>77.0</v>
      </c>
      <c r="AU37" t="n" s="147">
        <v>77.0</v>
      </c>
      <c r="AV37" t="n" s="147">
        <v>0.0</v>
      </c>
      <c r="AW37" t="n" s="147">
        <v>0.0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  <c r="AO38" t="s" s="147">
        <v>184</v>
      </c>
      <c r="AP38" t="s" s="147">
        <v>220</v>
      </c>
      <c r="AQ38" t="n" s="147">
        <v>588.0</v>
      </c>
      <c r="AR38" t="n" s="147">
        <v>18.0</v>
      </c>
      <c r="AS38" t="n" s="147">
        <v>3.07</v>
      </c>
      <c r="AT38" t="n" s="147">
        <v>640.0</v>
      </c>
      <c r="AU38" t="n" s="147">
        <v>11513.7</v>
      </c>
      <c r="AV38" t="n" s="147">
        <v>0.0</v>
      </c>
      <c r="AW38" t="n" s="147">
        <v>0.0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  <c r="AO39" t="s" s="147">
        <v>185</v>
      </c>
      <c r="AP39" t="s" s="147">
        <v>219</v>
      </c>
      <c r="AQ39" t="n" s="147">
        <v>47.0</v>
      </c>
      <c r="AR39" t="n" s="147">
        <v>4.0</v>
      </c>
      <c r="AS39" t="n" s="147">
        <v>8.52</v>
      </c>
      <c r="AT39" t="n" s="147">
        <v>685.0</v>
      </c>
      <c r="AU39" t="n" s="147">
        <v>2739.0</v>
      </c>
      <c r="AV39" t="n" s="147">
        <v>0.0</v>
      </c>
      <c r="AW39" t="n" s="147">
        <v>0.0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  <c r="AO40" t="s" s="147">
        <v>185</v>
      </c>
      <c r="AP40" t="s" s="147">
        <v>220</v>
      </c>
      <c r="AQ40" t="n" s="147">
        <v>1282.0</v>
      </c>
      <c r="AR40" t="n" s="147">
        <v>26.0</v>
      </c>
      <c r="AS40" t="n" s="147">
        <v>2.03</v>
      </c>
      <c r="AT40" t="n" s="147">
        <v>1094.0</v>
      </c>
      <c r="AU40" t="n" s="147">
        <v>28439.95</v>
      </c>
      <c r="AV40" t="n" s="147">
        <v>0.0</v>
      </c>
      <c r="AW40" t="n" s="147">
        <v>0.0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  <c r="AO41" t="s" s="147">
        <v>186</v>
      </c>
      <c r="AP41" t="s" s="147">
        <v>219</v>
      </c>
      <c r="AQ41" t="n" s="147">
        <v>54.0</v>
      </c>
      <c r="AR41" t="n" s="147">
        <v>7.0</v>
      </c>
      <c r="AS41" t="n" s="147">
        <v>12.97</v>
      </c>
      <c r="AT41" t="n" s="147">
        <v>622.0</v>
      </c>
      <c r="AU41" t="n" s="147">
        <v>4357.1</v>
      </c>
      <c r="AV41" t="n" s="147">
        <v>0.0</v>
      </c>
      <c r="AW41" t="n" s="147">
        <v>0.0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  <c r="AO42" t="s" s="147">
        <v>186</v>
      </c>
      <c r="AP42" t="s" s="147">
        <v>220</v>
      </c>
      <c r="AQ42" t="n" s="147">
        <v>1215.0</v>
      </c>
      <c r="AR42" t="n" s="147">
        <v>38.0</v>
      </c>
      <c r="AS42" t="n" s="147">
        <v>3.13</v>
      </c>
      <c r="AT42" t="n" s="147">
        <v>852.0</v>
      </c>
      <c r="AU42" t="n" s="147">
        <v>32362.55</v>
      </c>
      <c r="AV42" t="n" s="147">
        <v>0.0</v>
      </c>
      <c r="AW42" t="n" s="147">
        <v>0.0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  <c r="AO43" t="s" s="147">
        <v>187</v>
      </c>
      <c r="AP43" t="s" s="147">
        <v>219</v>
      </c>
      <c r="AQ43" t="n" s="147">
        <v>130.0</v>
      </c>
      <c r="AR43" t="n" s="147">
        <v>7.0</v>
      </c>
      <c r="AS43" t="n" s="147">
        <v>5.39</v>
      </c>
      <c r="AT43" t="n" s="147">
        <v>530.0</v>
      </c>
      <c r="AU43" t="n" s="147">
        <v>3707.0</v>
      </c>
      <c r="AV43" t="n" s="147">
        <v>0.0</v>
      </c>
      <c r="AW43" t="n" s="147">
        <v>0.0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  <c r="AO44" t="s" s="147">
        <v>187</v>
      </c>
      <c r="AP44" t="s" s="147">
        <v>220</v>
      </c>
      <c r="AQ44" t="n" s="147">
        <v>1022.0</v>
      </c>
      <c r="AR44" t="n" s="147">
        <v>44.0</v>
      </c>
      <c r="AS44" t="n" s="147">
        <v>4.31</v>
      </c>
      <c r="AT44" t="n" s="147">
        <v>566.0</v>
      </c>
      <c r="AU44" t="n" s="147">
        <v>24916.1</v>
      </c>
      <c r="AV44" t="n" s="147">
        <v>0.0</v>
      </c>
      <c r="AW44" t="n" s="147">
        <v>0.0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  <c r="AO45" t="s" s="147">
        <v>188</v>
      </c>
      <c r="AP45" t="s" s="147">
        <v>220</v>
      </c>
      <c r="AQ45" t="n" s="147">
        <v>92.0</v>
      </c>
      <c r="AR45" t="n" s="147">
        <v>4.0</v>
      </c>
      <c r="AS45" t="n" s="147">
        <v>4.35</v>
      </c>
      <c r="AT45" t="n" s="147">
        <v>758.0</v>
      </c>
      <c r="AU45" t="n" s="147">
        <v>3033.8</v>
      </c>
      <c r="AV45" t="n" s="147">
        <v>0.0</v>
      </c>
      <c r="AW45" t="n" s="147">
        <v>0.0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  <c r="AO46" t="s" s="147">
        <v>189</v>
      </c>
      <c r="AP46" t="s" s="147">
        <v>220</v>
      </c>
      <c r="AQ46" t="n" s="147">
        <v>2.0</v>
      </c>
      <c r="AR46" t="n" s="147">
        <v>0.0</v>
      </c>
      <c r="AS46" t="n" s="147">
        <v>0.0</v>
      </c>
      <c r="AT46" t="n" s="147">
        <v>0.0</v>
      </c>
      <c r="AU46" t="n" s="147">
        <v>0.0</v>
      </c>
      <c r="AV46" t="n" s="147">
        <v>0.0</v>
      </c>
      <c r="AW46" t="n" s="147">
        <v>0.0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  <c r="AO47" t="s" s="147">
        <v>190</v>
      </c>
      <c r="AP47" t="s" s="147">
        <v>220</v>
      </c>
      <c r="AQ47" t="n" s="147">
        <v>1.0</v>
      </c>
      <c r="AR47" t="n" s="147">
        <v>0.0</v>
      </c>
      <c r="AS47" t="n" s="147">
        <v>0.0</v>
      </c>
      <c r="AT47" t="n" s="147">
        <v>0.0</v>
      </c>
      <c r="AU47" t="n" s="147">
        <v>0.0</v>
      </c>
      <c r="AV47" t="n" s="147">
        <v>0.0</v>
      </c>
      <c r="AW47" t="n" s="147">
        <v>0.0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  <c r="AO48" t="s" s="147">
        <v>191</v>
      </c>
      <c r="AP48" t="s" s="147">
        <v>220</v>
      </c>
      <c r="AQ48" t="n" s="147">
        <v>2.0</v>
      </c>
      <c r="AR48" t="n" s="147">
        <v>0.0</v>
      </c>
      <c r="AS48" t="n" s="147">
        <v>0.0</v>
      </c>
      <c r="AT48" t="n" s="147">
        <v>0.0</v>
      </c>
      <c r="AU48" t="n" s="147">
        <v>0.0</v>
      </c>
      <c r="AV48" t="n" s="147">
        <v>0.0</v>
      </c>
      <c r="AW48" t="n" s="147">
        <v>0.0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  <c r="AO49" t="s" s="147">
        <v>192</v>
      </c>
      <c r="AP49" t="s" s="147">
        <v>220</v>
      </c>
      <c r="AQ49" t="n" s="147">
        <v>1.0</v>
      </c>
      <c r="AR49" t="n" s="147">
        <v>0.0</v>
      </c>
      <c r="AS49" t="n" s="147">
        <v>0.0</v>
      </c>
      <c r="AT49" t="n" s="147">
        <v>0.0</v>
      </c>
      <c r="AU49" t="n" s="147">
        <v>0.0</v>
      </c>
      <c r="AV49" t="n" s="147">
        <v>0.0</v>
      </c>
      <c r="AW49" t="n" s="147">
        <v>0.0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  <c r="AO50" t="s" s="147">
        <v>193</v>
      </c>
      <c r="AP50" t="s" s="147">
        <v>220</v>
      </c>
      <c r="AQ50" t="n" s="147">
        <v>3.0</v>
      </c>
      <c r="AR50" t="n" s="147">
        <v>0.0</v>
      </c>
      <c r="AS50" t="n" s="147">
        <v>0.0</v>
      </c>
      <c r="AT50" t="n" s="147">
        <v>0.0</v>
      </c>
      <c r="AU50" t="n" s="147">
        <v>0.0</v>
      </c>
      <c r="AV50" t="n" s="147">
        <v>0.0</v>
      </c>
      <c r="AW50" t="n" s="147">
        <v>0.0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  <c r="AO51" t="s" s="147">
        <v>201</v>
      </c>
      <c r="AP51" t="s" s="147">
        <v>219</v>
      </c>
      <c r="AQ51" t="n" s="147">
        <v>13.0</v>
      </c>
      <c r="AR51" t="n" s="147">
        <v>1.0</v>
      </c>
      <c r="AS51" t="n" s="147">
        <v>7.7</v>
      </c>
      <c r="AT51" t="n" s="147">
        <v>77.0</v>
      </c>
      <c r="AU51" t="n" s="147">
        <v>77.0</v>
      </c>
      <c r="AV51" t="n" s="147">
        <v>0.0</v>
      </c>
      <c r="AW51" t="n" s="147">
        <v>0.0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  <c r="AO52" t="s" s="147">
        <v>201</v>
      </c>
      <c r="AP52" t="s" s="147">
        <v>220</v>
      </c>
      <c r="AQ52" t="n" s="147">
        <v>143.0</v>
      </c>
      <c r="AR52" t="n" s="147">
        <v>6.0</v>
      </c>
      <c r="AS52" t="n" s="147">
        <v>4.2</v>
      </c>
      <c r="AT52" t="n" s="147">
        <v>907.0</v>
      </c>
      <c r="AU52" t="n" s="147">
        <v>5439.5</v>
      </c>
      <c r="AV52" t="n" s="147">
        <v>0.0</v>
      </c>
      <c r="AW52" t="n" s="147">
        <v>0.0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  <c r="AO53" t="s" s="147">
        <v>202</v>
      </c>
      <c r="AP53" t="s" s="147">
        <v>219</v>
      </c>
      <c r="AQ53" t="n" s="147">
        <v>140.0</v>
      </c>
      <c r="AR53" t="n" s="147">
        <v>7.0</v>
      </c>
      <c r="AS53" t="n" s="147">
        <v>5.0</v>
      </c>
      <c r="AT53" t="n" s="147">
        <v>687.0</v>
      </c>
      <c r="AU53" t="n" s="147">
        <v>4807.0</v>
      </c>
      <c r="AV53" t="n" s="147">
        <v>0.0</v>
      </c>
      <c r="AW53" t="n" s="147">
        <v>0.0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  <c r="AO54" t="s" s="147">
        <v>202</v>
      </c>
      <c r="AP54" t="s" s="147">
        <v>220</v>
      </c>
      <c r="AQ54" t="n" s="147">
        <v>823.0</v>
      </c>
      <c r="AR54" t="n" s="147">
        <v>28.0</v>
      </c>
      <c r="AS54" t="n" s="147">
        <v>3.41</v>
      </c>
      <c r="AT54" t="n" s="147">
        <v>898.0</v>
      </c>
      <c r="AU54" t="n" s="147">
        <v>25131.7</v>
      </c>
      <c r="AV54" t="n" s="147">
        <v>0.0</v>
      </c>
      <c r="AW54" t="n" s="147">
        <v>0.0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  <c r="AO55" t="s" s="147">
        <v>203</v>
      </c>
      <c r="AP55" t="s" s="147">
        <v>219</v>
      </c>
      <c r="AQ55" t="n" s="147">
        <v>71.0</v>
      </c>
      <c r="AR55" t="n" s="147">
        <v>4.0</v>
      </c>
      <c r="AS55" t="n" s="147">
        <v>5.64</v>
      </c>
      <c r="AT55" t="n" s="147">
        <v>602.0</v>
      </c>
      <c r="AU55" t="n" s="147">
        <v>2409.55</v>
      </c>
      <c r="AV55" t="n" s="147">
        <v>0.0</v>
      </c>
      <c r="AW55" t="n" s="147">
        <v>0.0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  <c r="AO56" t="s" s="147">
        <v>203</v>
      </c>
      <c r="AP56" t="s" s="147">
        <v>220</v>
      </c>
      <c r="AQ56" t="n" s="147">
        <v>855.0</v>
      </c>
      <c r="AR56" t="n" s="147">
        <v>27.0</v>
      </c>
      <c r="AS56" t="n" s="147">
        <v>3.16</v>
      </c>
      <c r="AT56" t="n" s="147">
        <v>1107.0</v>
      </c>
      <c r="AU56" t="n" s="147">
        <v>29901.85</v>
      </c>
      <c r="AV56" t="n" s="147">
        <v>0.0</v>
      </c>
      <c r="AW56" t="n" s="147">
        <v>0.0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  <c r="AO57" t="s" s="147">
        <v>204</v>
      </c>
      <c r="AP57" t="s" s="147">
        <v>219</v>
      </c>
      <c r="AQ57" t="n" s="147">
        <v>134.0</v>
      </c>
      <c r="AR57" t="n" s="147">
        <v>7.0</v>
      </c>
      <c r="AS57" t="n" s="147">
        <v>5.23</v>
      </c>
      <c r="AT57" t="n" s="147">
        <v>1336.0</v>
      </c>
      <c r="AU57" t="n" s="147">
        <v>9350.55</v>
      </c>
      <c r="AV57" t="n" s="147">
        <v>0.0</v>
      </c>
      <c r="AW57" t="n" s="147">
        <v>0.0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  <c r="AO58" t="s" s="147">
        <v>204</v>
      </c>
      <c r="AP58" t="s" s="147">
        <v>220</v>
      </c>
      <c r="AQ58" t="n" s="147">
        <v>823.0</v>
      </c>
      <c r="AR58" t="n" s="147">
        <v>20.0</v>
      </c>
      <c r="AS58" t="n" s="147">
        <v>2.44</v>
      </c>
      <c r="AT58" t="n" s="147">
        <v>962.0</v>
      </c>
      <c r="AU58" t="n" s="147">
        <v>19241.75</v>
      </c>
      <c r="AV58" t="n" s="147">
        <v>0.0</v>
      </c>
      <c r="AW58" t="n" s="147">
        <v>0.0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  <c r="AO59" t="s" s="147">
        <v>205</v>
      </c>
      <c r="AP59" t="s" s="147">
        <v>219</v>
      </c>
      <c r="AQ59" t="n" s="147">
        <v>148.0</v>
      </c>
      <c r="AR59" t="n" s="147">
        <v>7.0</v>
      </c>
      <c r="AS59" t="n" s="147">
        <v>4.73</v>
      </c>
      <c r="AT59" t="n" s="147">
        <v>615.0</v>
      </c>
      <c r="AU59" t="n" s="147">
        <v>4301.55</v>
      </c>
      <c r="AV59" t="n" s="147">
        <v>0.0</v>
      </c>
      <c r="AW59" t="n" s="147">
        <v>0.0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  <c r="AO60" t="s" s="147">
        <v>205</v>
      </c>
      <c r="AP60" t="s" s="147">
        <v>220</v>
      </c>
      <c r="AQ60" t="n" s="147">
        <v>869.0</v>
      </c>
      <c r="AR60" t="n" s="147">
        <v>30.0</v>
      </c>
      <c r="AS60" t="n" s="147">
        <v>3.46</v>
      </c>
      <c r="AT60" t="n" s="147">
        <v>922.0</v>
      </c>
      <c r="AU60" t="n" s="147">
        <v>27647.4</v>
      </c>
      <c r="AV60" t="n" s="147">
        <v>0.0</v>
      </c>
      <c r="AW60" t="n" s="147">
        <v>0.0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  <c r="AO61" t="s" s="147">
        <v>206</v>
      </c>
      <c r="AP61" t="s" s="147">
        <v>219</v>
      </c>
      <c r="AQ61" t="n" s="147">
        <v>73.0</v>
      </c>
      <c r="AR61" t="n" s="147">
        <v>6.0</v>
      </c>
      <c r="AS61" t="n" s="147">
        <v>8.22</v>
      </c>
      <c r="AT61" t="n" s="147">
        <v>292.0</v>
      </c>
      <c r="AU61" t="n" s="147">
        <v>1749.0</v>
      </c>
      <c r="AV61" t="n" s="147">
        <v>0.0</v>
      </c>
      <c r="AW61" t="n" s="147">
        <v>0.0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  <c r="AO62" t="s" s="147">
        <v>206</v>
      </c>
      <c r="AP62" t="s" s="147">
        <v>220</v>
      </c>
      <c r="AQ62" t="n" s="147">
        <v>883.0</v>
      </c>
      <c r="AR62" t="n" s="147">
        <v>34.0</v>
      </c>
      <c r="AS62" t="n" s="147">
        <v>3.86</v>
      </c>
      <c r="AT62" t="n" s="147">
        <v>972.0</v>
      </c>
      <c r="AU62" t="n" s="147">
        <v>33063.25</v>
      </c>
      <c r="AV62" t="n" s="147">
        <v>0.0</v>
      </c>
      <c r="AW62" t="n" s="147">
        <v>0.0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  <c r="AO63" t="s" s="147">
        <v>207</v>
      </c>
      <c r="AP63" t="s" s="147">
        <v>219</v>
      </c>
      <c r="AQ63" t="n" s="147">
        <v>71.0</v>
      </c>
      <c r="AR63" t="n" s="147">
        <v>4.0</v>
      </c>
      <c r="AS63" t="n" s="147">
        <v>5.64</v>
      </c>
      <c r="AT63" t="n" s="147">
        <v>212.0</v>
      </c>
      <c r="AU63" t="n" s="147">
        <v>847.0</v>
      </c>
      <c r="AV63" t="n" s="147">
        <v>0.0</v>
      </c>
      <c r="AW63" t="n" s="147">
        <v>0.0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  <c r="AO64" t="s" s="147">
        <v>207</v>
      </c>
      <c r="AP64" t="s" s="147">
        <v>220</v>
      </c>
      <c r="AQ64" t="n" s="147">
        <v>1509.0</v>
      </c>
      <c r="AR64" t="n" s="147">
        <v>42.0</v>
      </c>
      <c r="AS64" t="n" s="147">
        <v>2.79</v>
      </c>
      <c r="AT64" t="n" s="147">
        <v>1017.0</v>
      </c>
      <c r="AU64" t="n" s="147">
        <v>42715.75</v>
      </c>
      <c r="AV64" t="n" s="147">
        <v>0.0</v>
      </c>
      <c r="AW64" t="n" s="147">
        <v>0.0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  <c r="AO65" t="s" s="147">
        <v>208</v>
      </c>
      <c r="AP65" t="s" s="147">
        <v>219</v>
      </c>
      <c r="AQ65" t="n" s="147">
        <v>198.0</v>
      </c>
      <c r="AR65" t="n" s="147">
        <v>8.0</v>
      </c>
      <c r="AS65" t="n" s="147">
        <v>4.05</v>
      </c>
      <c r="AT65" t="n" s="147">
        <v>355.0</v>
      </c>
      <c r="AU65" t="n" s="147">
        <v>2838.55</v>
      </c>
      <c r="AV65" t="n" s="147">
        <v>0.0</v>
      </c>
      <c r="AW65" t="n" s="147">
        <v>0.0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  <c r="AO66" t="s" s="147">
        <v>208</v>
      </c>
      <c r="AP66" t="s" s="147">
        <v>220</v>
      </c>
      <c r="AQ66" t="n" s="147">
        <v>1150.0</v>
      </c>
      <c r="AR66" t="n" s="147">
        <v>35.0</v>
      </c>
      <c r="AS66" t="n" s="147">
        <v>3.05</v>
      </c>
      <c r="AT66" t="n" s="147">
        <v>859.0</v>
      </c>
      <c r="AU66" t="n" s="147">
        <v>30066.3</v>
      </c>
      <c r="AV66" t="n" s="147">
        <v>0.0</v>
      </c>
      <c r="AW66" t="n" s="147">
        <v>0.0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  <c r="AO67" t="s" s="147">
        <v>209</v>
      </c>
      <c r="AP67" t="s" s="147">
        <v>219</v>
      </c>
      <c r="AQ67" t="n" s="147">
        <v>166.0</v>
      </c>
      <c r="AR67" t="n" s="147">
        <v>7.0</v>
      </c>
      <c r="AS67" t="n" s="147">
        <v>4.22</v>
      </c>
      <c r="AT67" t="n" s="147">
        <v>1141.0</v>
      </c>
      <c r="AU67" t="n" s="147">
        <v>7986.55</v>
      </c>
      <c r="AV67" t="n" s="147">
        <v>0.0</v>
      </c>
      <c r="AW67" t="n" s="147">
        <v>0.0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  <c r="AO68" t="s" s="147">
        <v>209</v>
      </c>
      <c r="AP68" t="s" s="147">
        <v>220</v>
      </c>
      <c r="AQ68" t="n" s="147">
        <v>1043.0</v>
      </c>
      <c r="AR68" t="n" s="147">
        <v>32.0</v>
      </c>
      <c r="AS68" t="n" s="147">
        <v>3.07</v>
      </c>
      <c r="AT68" t="n" s="147">
        <v>704.0</v>
      </c>
      <c r="AU68" t="n" s="147">
        <v>22527.45</v>
      </c>
      <c r="AV68" t="n" s="147">
        <v>0.0</v>
      </c>
      <c r="AW68" t="n" s="147">
        <v>0.0</v>
      </c>
    </row>
    <row r="69" spans="1:39" x14ac:dyDescent="0.3">
      <c r="A69" s="103" t="s">
        <v>185</v>
      </c>
      <c r="B69" s="81">
        <v>45633</v>
      </c>
      <c r="C69" s="81" t="str">
        <f t="shared" si="88"/>
        <v>토</v>
      </c>
      <c r="D69" s="52">
        <f t="shared" si="103"/>
        <v>0</v>
      </c>
      <c r="E69" s="52">
        <f t="shared" si="103"/>
        <v>0</v>
      </c>
      <c r="F69" s="55">
        <f t="shared" si="56"/>
        <v>0</v>
      </c>
      <c r="G69" s="52">
        <f t="shared" si="57"/>
        <v>0</v>
      </c>
      <c r="H69" s="52">
        <f t="shared" si="106"/>
        <v>0</v>
      </c>
      <c r="I69" s="52">
        <f t="shared" si="106"/>
        <v>0</v>
      </c>
      <c r="J69" s="52">
        <f t="shared" si="106"/>
        <v>0</v>
      </c>
      <c r="K69" s="82">
        <f t="shared" si="73"/>
        <v>0</v>
      </c>
      <c r="L69" s="52">
        <f t="shared" si="59"/>
        <v>0</v>
      </c>
      <c r="M69" s="83">
        <f t="shared" si="60"/>
        <v>0</v>
      </c>
      <c r="O69" s="81">
        <f t="shared" si="104"/>
        <v>45633</v>
      </c>
      <c r="P69" s="81" t="str">
        <f t="shared" si="104"/>
        <v>토</v>
      </c>
      <c r="Q69" s="52">
        <f t="shared" si="93"/>
        <v>0</v>
      </c>
      <c r="R69" s="52">
        <f t="shared" si="94"/>
        <v>0</v>
      </c>
      <c r="S69" s="55">
        <f t="shared" si="61"/>
        <v>0</v>
      </c>
      <c r="T69" s="52">
        <f t="shared" si="62"/>
        <v>0</v>
      </c>
      <c r="U69" s="52">
        <f t="shared" si="95"/>
        <v>0</v>
      </c>
      <c r="V69" s="52">
        <f t="shared" si="96"/>
        <v>0</v>
      </c>
      <c r="W69" s="52">
        <f t="shared" si="97"/>
        <v>0</v>
      </c>
      <c r="X69" s="82">
        <f t="shared" si="80"/>
        <v>0</v>
      </c>
      <c r="Y69" s="52">
        <f t="shared" si="64"/>
        <v>0</v>
      </c>
      <c r="Z69" s="82">
        <f t="shared" si="65"/>
        <v>0</v>
      </c>
      <c r="AB69" s="81">
        <f t="shared" si="105"/>
        <v>45633</v>
      </c>
      <c r="AC69" s="81" t="str">
        <f t="shared" si="105"/>
        <v>토</v>
      </c>
      <c r="AD69" s="52">
        <f t="shared" si="98"/>
        <v>0</v>
      </c>
      <c r="AE69" s="52">
        <f t="shared" si="99"/>
        <v>0</v>
      </c>
      <c r="AF69" s="55">
        <f t="shared" si="66"/>
        <v>0</v>
      </c>
      <c r="AG69" s="52">
        <f t="shared" si="67"/>
        <v>0</v>
      </c>
      <c r="AH69" s="52">
        <f t="shared" si="100"/>
        <v>0</v>
      </c>
      <c r="AI69" s="52">
        <f t="shared" si="101"/>
        <v>0</v>
      </c>
      <c r="AJ69" s="52">
        <f t="shared" si="102"/>
        <v>0</v>
      </c>
      <c r="AK69" s="82">
        <f t="shared" si="87"/>
        <v>0</v>
      </c>
      <c r="AL69" s="52">
        <f t="shared" si="69"/>
        <v>0</v>
      </c>
      <c r="AM69" s="82">
        <f t="shared" si="70"/>
        <v>0</v>
      </c>
    </row>
    <row r="70" spans="1:39" x14ac:dyDescent="0.3">
      <c r="A70" s="103" t="s">
        <v>186</v>
      </c>
      <c r="B70" s="81">
        <v>45634</v>
      </c>
      <c r="C70" s="81" t="str">
        <f t="shared" si="88"/>
        <v>일</v>
      </c>
      <c r="D70" s="52">
        <f t="shared" si="103"/>
        <v>0</v>
      </c>
      <c r="E70" s="52">
        <f t="shared" si="103"/>
        <v>0</v>
      </c>
      <c r="F70" s="55">
        <f t="shared" si="56"/>
        <v>0</v>
      </c>
      <c r="G70" s="52">
        <f t="shared" si="57"/>
        <v>0</v>
      </c>
      <c r="H70" s="52">
        <f t="shared" si="106"/>
        <v>0</v>
      </c>
      <c r="I70" s="52">
        <f t="shared" si="106"/>
        <v>0</v>
      </c>
      <c r="J70" s="52">
        <f t="shared" si="106"/>
        <v>0</v>
      </c>
      <c r="K70" s="82">
        <f t="shared" si="73"/>
        <v>0</v>
      </c>
      <c r="L70" s="52">
        <f t="shared" si="59"/>
        <v>0</v>
      </c>
      <c r="M70" s="83">
        <f t="shared" si="60"/>
        <v>0</v>
      </c>
      <c r="O70" s="81">
        <f t="shared" si="104"/>
        <v>45634</v>
      </c>
      <c r="P70" s="81" t="str">
        <f t="shared" si="104"/>
        <v>일</v>
      </c>
      <c r="Q70" s="52">
        <f t="shared" si="93"/>
        <v>0</v>
      </c>
      <c r="R70" s="52">
        <f t="shared" si="94"/>
        <v>0</v>
      </c>
      <c r="S70" s="55">
        <f t="shared" si="61"/>
        <v>0</v>
      </c>
      <c r="T70" s="52">
        <f t="shared" si="62"/>
        <v>0</v>
      </c>
      <c r="U70" s="52">
        <f t="shared" si="95"/>
        <v>0</v>
      </c>
      <c r="V70" s="52">
        <f t="shared" si="96"/>
        <v>0</v>
      </c>
      <c r="W70" s="52">
        <f t="shared" si="97"/>
        <v>0</v>
      </c>
      <c r="X70" s="82">
        <f t="shared" si="80"/>
        <v>0</v>
      </c>
      <c r="Y70" s="52">
        <f t="shared" si="64"/>
        <v>0</v>
      </c>
      <c r="Z70" s="82">
        <f t="shared" si="65"/>
        <v>0</v>
      </c>
      <c r="AB70" s="81">
        <f t="shared" si="105"/>
        <v>45634</v>
      </c>
      <c r="AC70" s="81" t="str">
        <f t="shared" si="105"/>
        <v>일</v>
      </c>
      <c r="AD70" s="52">
        <f t="shared" si="98"/>
        <v>0</v>
      </c>
      <c r="AE70" s="52">
        <f t="shared" si="99"/>
        <v>0</v>
      </c>
      <c r="AF70" s="55">
        <f t="shared" si="66"/>
        <v>0</v>
      </c>
      <c r="AG70" s="52">
        <f t="shared" si="67"/>
        <v>0</v>
      </c>
      <c r="AH70" s="52">
        <f t="shared" si="100"/>
        <v>0</v>
      </c>
      <c r="AI70" s="52">
        <f t="shared" si="101"/>
        <v>0</v>
      </c>
      <c r="AJ70" s="52">
        <f t="shared" si="102"/>
        <v>0</v>
      </c>
      <c r="AK70" s="82">
        <f t="shared" si="87"/>
        <v>0</v>
      </c>
      <c r="AL70" s="52">
        <f t="shared" si="69"/>
        <v>0</v>
      </c>
      <c r="AM70" s="82">
        <f t="shared" si="70"/>
        <v>0</v>
      </c>
    </row>
    <row r="71" spans="1:39" x14ac:dyDescent="0.3">
      <c r="A71" s="103" t="s">
        <v>187</v>
      </c>
      <c r="B71" s="81">
        <v>45635</v>
      </c>
      <c r="C71" s="81" t="str">
        <f t="shared" si="88"/>
        <v>월</v>
      </c>
      <c r="D71" s="52">
        <f t="shared" si="103"/>
        <v>0</v>
      </c>
      <c r="E71" s="52">
        <f t="shared" si="103"/>
        <v>0</v>
      </c>
      <c r="F71" s="55">
        <f t="shared" si="56"/>
        <v>0</v>
      </c>
      <c r="G71" s="52">
        <f t="shared" si="57"/>
        <v>0</v>
      </c>
      <c r="H71" s="52">
        <f t="shared" si="106"/>
        <v>0</v>
      </c>
      <c r="I71" s="52">
        <f t="shared" si="106"/>
        <v>0</v>
      </c>
      <c r="J71" s="52">
        <f t="shared" si="106"/>
        <v>0</v>
      </c>
      <c r="K71" s="82">
        <f t="shared" si="73"/>
        <v>0</v>
      </c>
      <c r="L71" s="52">
        <f t="shared" si="59"/>
        <v>0</v>
      </c>
      <c r="M71" s="83">
        <f t="shared" si="60"/>
        <v>0</v>
      </c>
      <c r="O71" s="81">
        <f t="shared" si="104"/>
        <v>45635</v>
      </c>
      <c r="P71" s="81" t="str">
        <f t="shared" si="104"/>
        <v>월</v>
      </c>
      <c r="Q71" s="52">
        <f t="shared" si="93"/>
        <v>0</v>
      </c>
      <c r="R71" s="52">
        <f t="shared" si="94"/>
        <v>0</v>
      </c>
      <c r="S71" s="55">
        <f t="shared" si="61"/>
        <v>0</v>
      </c>
      <c r="T71" s="52">
        <f t="shared" si="62"/>
        <v>0</v>
      </c>
      <c r="U71" s="52">
        <f t="shared" si="95"/>
        <v>0</v>
      </c>
      <c r="V71" s="52">
        <f t="shared" si="96"/>
        <v>0</v>
      </c>
      <c r="W71" s="52">
        <f t="shared" si="97"/>
        <v>0</v>
      </c>
      <c r="X71" s="82">
        <f t="shared" si="80"/>
        <v>0</v>
      </c>
      <c r="Y71" s="52">
        <f t="shared" si="64"/>
        <v>0</v>
      </c>
      <c r="Z71" s="82">
        <f t="shared" si="65"/>
        <v>0</v>
      </c>
      <c r="AB71" s="81">
        <f t="shared" si="105"/>
        <v>45635</v>
      </c>
      <c r="AC71" s="81" t="str">
        <f t="shared" si="105"/>
        <v>월</v>
      </c>
      <c r="AD71" s="52">
        <f t="shared" si="98"/>
        <v>0</v>
      </c>
      <c r="AE71" s="52">
        <f t="shared" si="99"/>
        <v>0</v>
      </c>
      <c r="AF71" s="55">
        <f t="shared" si="66"/>
        <v>0</v>
      </c>
      <c r="AG71" s="52">
        <f t="shared" si="67"/>
        <v>0</v>
      </c>
      <c r="AH71" s="52">
        <f t="shared" si="100"/>
        <v>0</v>
      </c>
      <c r="AI71" s="52">
        <f t="shared" si="101"/>
        <v>0</v>
      </c>
      <c r="AJ71" s="52">
        <f t="shared" si="102"/>
        <v>0</v>
      </c>
      <c r="AK71" s="82">
        <f t="shared" si="87"/>
        <v>0</v>
      </c>
      <c r="AL71" s="52">
        <f t="shared" si="69"/>
        <v>0</v>
      </c>
      <c r="AM71" s="82">
        <f t="shared" si="70"/>
        <v>0</v>
      </c>
    </row>
    <row r="72" spans="1:39" x14ac:dyDescent="0.3">
      <c r="A72" s="103" t="s">
        <v>188</v>
      </c>
      <c r="B72" s="81">
        <v>45636</v>
      </c>
      <c r="C72" s="81" t="str">
        <f t="shared" si="88"/>
        <v>화</v>
      </c>
      <c r="D72" s="52">
        <f t="shared" si="103"/>
        <v>0</v>
      </c>
      <c r="E72" s="52">
        <f t="shared" si="103"/>
        <v>0</v>
      </c>
      <c r="F72" s="55">
        <f t="shared" si="56"/>
        <v>0</v>
      </c>
      <c r="G72" s="52">
        <f t="shared" si="57"/>
        <v>0</v>
      </c>
      <c r="H72" s="52">
        <f t="shared" si="106"/>
        <v>0</v>
      </c>
      <c r="I72" s="52">
        <f t="shared" si="106"/>
        <v>0</v>
      </c>
      <c r="J72" s="52">
        <f t="shared" si="106"/>
        <v>0</v>
      </c>
      <c r="K72" s="82">
        <f t="shared" si="73"/>
        <v>0</v>
      </c>
      <c r="L72" s="52">
        <f t="shared" si="59"/>
        <v>0</v>
      </c>
      <c r="M72" s="83">
        <f t="shared" si="60"/>
        <v>0</v>
      </c>
      <c r="O72" s="81">
        <f t="shared" si="104"/>
        <v>45636</v>
      </c>
      <c r="P72" s="81" t="str">
        <f t="shared" si="104"/>
        <v>화</v>
      </c>
      <c r="Q72" s="52">
        <f t="shared" si="93"/>
        <v>0</v>
      </c>
      <c r="R72" s="52">
        <f t="shared" si="94"/>
        <v>0</v>
      </c>
      <c r="S72" s="55">
        <f t="shared" si="61"/>
        <v>0</v>
      </c>
      <c r="T72" s="52">
        <f t="shared" si="62"/>
        <v>0</v>
      </c>
      <c r="U72" s="52">
        <f t="shared" si="95"/>
        <v>0</v>
      </c>
      <c r="V72" s="52">
        <f t="shared" si="96"/>
        <v>0</v>
      </c>
      <c r="W72" s="52">
        <f t="shared" si="97"/>
        <v>0</v>
      </c>
      <c r="X72" s="82">
        <f t="shared" si="80"/>
        <v>0</v>
      </c>
      <c r="Y72" s="52">
        <f t="shared" si="64"/>
        <v>0</v>
      </c>
      <c r="Z72" s="82">
        <f t="shared" si="65"/>
        <v>0</v>
      </c>
      <c r="AB72" s="81">
        <f t="shared" si="105"/>
        <v>45636</v>
      </c>
      <c r="AC72" s="81" t="str">
        <f t="shared" si="105"/>
        <v>화</v>
      </c>
      <c r="AD72" s="52">
        <f t="shared" si="98"/>
        <v>0</v>
      </c>
      <c r="AE72" s="52">
        <f t="shared" si="99"/>
        <v>0</v>
      </c>
      <c r="AF72" s="55">
        <f t="shared" si="66"/>
        <v>0</v>
      </c>
      <c r="AG72" s="52">
        <f t="shared" si="67"/>
        <v>0</v>
      </c>
      <c r="AH72" s="52">
        <f t="shared" si="100"/>
        <v>0</v>
      </c>
      <c r="AI72" s="52">
        <f t="shared" si="101"/>
        <v>0</v>
      </c>
      <c r="AJ72" s="52">
        <f t="shared" si="102"/>
        <v>0</v>
      </c>
      <c r="AK72" s="82">
        <f t="shared" si="87"/>
        <v>0</v>
      </c>
      <c r="AL72" s="52">
        <f t="shared" si="69"/>
        <v>0</v>
      </c>
      <c r="AM72" s="82">
        <f t="shared" si="70"/>
        <v>0</v>
      </c>
    </row>
    <row r="73" spans="1:39" x14ac:dyDescent="0.3">
      <c r="A73" s="103" t="s">
        <v>189</v>
      </c>
      <c r="B73" s="81">
        <v>45637</v>
      </c>
      <c r="C73" s="81" t="str">
        <f t="shared" si="88"/>
        <v>수</v>
      </c>
      <c r="D73" s="52">
        <f t="shared" si="103"/>
        <v>0</v>
      </c>
      <c r="E73" s="52">
        <f t="shared" si="103"/>
        <v>0</v>
      </c>
      <c r="F73" s="55">
        <f t="shared" si="56"/>
        <v>0</v>
      </c>
      <c r="G73" s="52">
        <f t="shared" si="57"/>
        <v>0</v>
      </c>
      <c r="H73" s="52">
        <f t="shared" si="106"/>
        <v>0</v>
      </c>
      <c r="I73" s="52">
        <f t="shared" si="106"/>
        <v>0</v>
      </c>
      <c r="J73" s="52">
        <f t="shared" si="106"/>
        <v>0</v>
      </c>
      <c r="K73" s="82">
        <f t="shared" si="73"/>
        <v>0</v>
      </c>
      <c r="L73" s="52">
        <f t="shared" si="59"/>
        <v>0</v>
      </c>
      <c r="M73" s="83">
        <f t="shared" si="60"/>
        <v>0</v>
      </c>
      <c r="O73" s="81">
        <f t="shared" si="104"/>
        <v>45637</v>
      </c>
      <c r="P73" s="81" t="str">
        <f t="shared" si="104"/>
        <v>수</v>
      </c>
      <c r="Q73" s="52">
        <f t="shared" si="93"/>
        <v>0</v>
      </c>
      <c r="R73" s="52">
        <f t="shared" si="94"/>
        <v>0</v>
      </c>
      <c r="S73" s="55">
        <f t="shared" si="61"/>
        <v>0</v>
      </c>
      <c r="T73" s="52">
        <f t="shared" si="62"/>
        <v>0</v>
      </c>
      <c r="U73" s="52">
        <f t="shared" si="95"/>
        <v>0</v>
      </c>
      <c r="V73" s="52">
        <f t="shared" si="96"/>
        <v>0</v>
      </c>
      <c r="W73" s="52">
        <f t="shared" si="97"/>
        <v>0</v>
      </c>
      <c r="X73" s="82">
        <f t="shared" si="80"/>
        <v>0</v>
      </c>
      <c r="Y73" s="52">
        <f t="shared" si="64"/>
        <v>0</v>
      </c>
      <c r="Z73" s="82">
        <f t="shared" si="65"/>
        <v>0</v>
      </c>
      <c r="AB73" s="81">
        <f t="shared" si="105"/>
        <v>45637</v>
      </c>
      <c r="AC73" s="81" t="str">
        <f t="shared" si="105"/>
        <v>수</v>
      </c>
      <c r="AD73" s="52">
        <f t="shared" si="98"/>
        <v>0</v>
      </c>
      <c r="AE73" s="52">
        <f t="shared" si="99"/>
        <v>0</v>
      </c>
      <c r="AF73" s="55">
        <f t="shared" si="66"/>
        <v>0</v>
      </c>
      <c r="AG73" s="52">
        <f t="shared" si="67"/>
        <v>0</v>
      </c>
      <c r="AH73" s="52">
        <f t="shared" si="100"/>
        <v>0</v>
      </c>
      <c r="AI73" s="52">
        <f t="shared" si="101"/>
        <v>0</v>
      </c>
      <c r="AJ73" s="52">
        <f t="shared" si="102"/>
        <v>0</v>
      </c>
      <c r="AK73" s="82">
        <f t="shared" si="87"/>
        <v>0</v>
      </c>
      <c r="AL73" s="52">
        <f t="shared" si="69"/>
        <v>0</v>
      </c>
      <c r="AM73" s="82">
        <f t="shared" si="70"/>
        <v>0</v>
      </c>
    </row>
    <row r="74" spans="1:39" x14ac:dyDescent="0.3">
      <c r="A74" s="103" t="s">
        <v>190</v>
      </c>
      <c r="B74" s="81">
        <v>45638</v>
      </c>
      <c r="C74" s="81" t="str">
        <f t="shared" si="88"/>
        <v>목</v>
      </c>
      <c r="D74" s="52">
        <f t="shared" si="103"/>
        <v>0</v>
      </c>
      <c r="E74" s="52">
        <f t="shared" si="103"/>
        <v>0</v>
      </c>
      <c r="F74" s="55">
        <f t="shared" si="56"/>
        <v>0</v>
      </c>
      <c r="G74" s="52">
        <f t="shared" si="57"/>
        <v>0</v>
      </c>
      <c r="H74" s="52">
        <f t="shared" si="106"/>
        <v>0</v>
      </c>
      <c r="I74" s="52">
        <f t="shared" si="106"/>
        <v>0</v>
      </c>
      <c r="J74" s="52">
        <f t="shared" si="106"/>
        <v>0</v>
      </c>
      <c r="K74" s="82">
        <f t="shared" si="73"/>
        <v>0</v>
      </c>
      <c r="L74" s="52">
        <f t="shared" si="59"/>
        <v>0</v>
      </c>
      <c r="M74" s="83">
        <f t="shared" si="60"/>
        <v>0</v>
      </c>
      <c r="O74" s="81">
        <f t="shared" si="104"/>
        <v>45638</v>
      </c>
      <c r="P74" s="81" t="str">
        <f t="shared" si="104"/>
        <v>목</v>
      </c>
      <c r="Q74" s="52">
        <f t="shared" si="93"/>
        <v>0</v>
      </c>
      <c r="R74" s="52">
        <f t="shared" si="94"/>
        <v>0</v>
      </c>
      <c r="S74" s="55">
        <f t="shared" si="61"/>
        <v>0</v>
      </c>
      <c r="T74" s="52">
        <f t="shared" si="62"/>
        <v>0</v>
      </c>
      <c r="U74" s="52">
        <f t="shared" si="95"/>
        <v>0</v>
      </c>
      <c r="V74" s="52">
        <f t="shared" si="96"/>
        <v>0</v>
      </c>
      <c r="W74" s="52">
        <f t="shared" si="97"/>
        <v>0</v>
      </c>
      <c r="X74" s="82">
        <f t="shared" si="80"/>
        <v>0</v>
      </c>
      <c r="Y74" s="52">
        <f t="shared" si="64"/>
        <v>0</v>
      </c>
      <c r="Z74" s="82">
        <f t="shared" si="65"/>
        <v>0</v>
      </c>
      <c r="AB74" s="81">
        <f t="shared" si="105"/>
        <v>45638</v>
      </c>
      <c r="AC74" s="81" t="str">
        <f t="shared" si="105"/>
        <v>목</v>
      </c>
      <c r="AD74" s="52">
        <f t="shared" si="98"/>
        <v>0</v>
      </c>
      <c r="AE74" s="52">
        <f t="shared" si="99"/>
        <v>0</v>
      </c>
      <c r="AF74" s="55">
        <f t="shared" si="66"/>
        <v>0</v>
      </c>
      <c r="AG74" s="52">
        <f t="shared" si="67"/>
        <v>0</v>
      </c>
      <c r="AH74" s="52">
        <f t="shared" si="100"/>
        <v>0</v>
      </c>
      <c r="AI74" s="52">
        <f t="shared" si="101"/>
        <v>0</v>
      </c>
      <c r="AJ74" s="52">
        <f t="shared" si="102"/>
        <v>0</v>
      </c>
      <c r="AK74" s="82">
        <f t="shared" si="87"/>
        <v>0</v>
      </c>
      <c r="AL74" s="52">
        <f t="shared" si="69"/>
        <v>0</v>
      </c>
      <c r="AM74" s="82">
        <f t="shared" si="70"/>
        <v>0</v>
      </c>
    </row>
    <row r="75" spans="1:39" x14ac:dyDescent="0.3">
      <c r="A75" s="103" t="s">
        <v>191</v>
      </c>
      <c r="B75" s="81">
        <v>45639</v>
      </c>
      <c r="C75" s="81" t="str">
        <f t="shared" si="88"/>
        <v>금</v>
      </c>
      <c r="D75" s="52">
        <f t="shared" si="103"/>
        <v>0</v>
      </c>
      <c r="E75" s="52">
        <f t="shared" si="103"/>
        <v>0</v>
      </c>
      <c r="F75" s="55">
        <f t="shared" si="56"/>
        <v>0</v>
      </c>
      <c r="G75" s="52">
        <f t="shared" si="57"/>
        <v>0</v>
      </c>
      <c r="H75" s="52">
        <f t="shared" si="106"/>
        <v>0</v>
      </c>
      <c r="I75" s="52">
        <f t="shared" si="106"/>
        <v>0</v>
      </c>
      <c r="J75" s="52">
        <f t="shared" si="106"/>
        <v>0</v>
      </c>
      <c r="K75" s="82">
        <f t="shared" si="73"/>
        <v>0</v>
      </c>
      <c r="L75" s="52">
        <f t="shared" si="59"/>
        <v>0</v>
      </c>
      <c r="M75" s="83">
        <f t="shared" si="60"/>
        <v>0</v>
      </c>
      <c r="O75" s="81">
        <f t="shared" si="104"/>
        <v>45639</v>
      </c>
      <c r="P75" s="81" t="str">
        <f t="shared" si="104"/>
        <v>금</v>
      </c>
      <c r="Q75" s="52">
        <f t="shared" si="93"/>
        <v>0</v>
      </c>
      <c r="R75" s="52">
        <f t="shared" si="94"/>
        <v>0</v>
      </c>
      <c r="S75" s="55">
        <f t="shared" si="61"/>
        <v>0</v>
      </c>
      <c r="T75" s="52">
        <f t="shared" si="62"/>
        <v>0</v>
      </c>
      <c r="U75" s="52">
        <f t="shared" si="95"/>
        <v>0</v>
      </c>
      <c r="V75" s="52">
        <f t="shared" si="96"/>
        <v>0</v>
      </c>
      <c r="W75" s="52">
        <f t="shared" si="97"/>
        <v>0</v>
      </c>
      <c r="X75" s="82">
        <f t="shared" si="80"/>
        <v>0</v>
      </c>
      <c r="Y75" s="52">
        <f t="shared" si="64"/>
        <v>0</v>
      </c>
      <c r="Z75" s="82">
        <f t="shared" si="65"/>
        <v>0</v>
      </c>
      <c r="AB75" s="81">
        <f t="shared" si="105"/>
        <v>45639</v>
      </c>
      <c r="AC75" s="81" t="str">
        <f t="shared" si="105"/>
        <v>금</v>
      </c>
      <c r="AD75" s="52">
        <f t="shared" si="98"/>
        <v>0</v>
      </c>
      <c r="AE75" s="52">
        <f t="shared" si="99"/>
        <v>0</v>
      </c>
      <c r="AF75" s="55">
        <f t="shared" si="66"/>
        <v>0</v>
      </c>
      <c r="AG75" s="52">
        <f t="shared" si="67"/>
        <v>0</v>
      </c>
      <c r="AH75" s="52">
        <f t="shared" si="100"/>
        <v>0</v>
      </c>
      <c r="AI75" s="52">
        <f t="shared" si="101"/>
        <v>0</v>
      </c>
      <c r="AJ75" s="52">
        <f t="shared" si="102"/>
        <v>0</v>
      </c>
      <c r="AK75" s="82">
        <f t="shared" si="87"/>
        <v>0</v>
      </c>
      <c r="AL75" s="52">
        <f t="shared" si="69"/>
        <v>0</v>
      </c>
      <c r="AM75" s="82">
        <f t="shared" si="70"/>
        <v>0</v>
      </c>
    </row>
    <row r="76" spans="1:39" x14ac:dyDescent="0.3">
      <c r="A76" s="103" t="s">
        <v>192</v>
      </c>
      <c r="B76" s="81">
        <v>45640</v>
      </c>
      <c r="C76" s="81" t="str">
        <f t="shared" si="88"/>
        <v>토</v>
      </c>
      <c r="D76" s="52">
        <f t="shared" si="103"/>
        <v>0</v>
      </c>
      <c r="E76" s="52">
        <f t="shared" si="103"/>
        <v>0</v>
      </c>
      <c r="F76" s="55">
        <f t="shared" si="56"/>
        <v>0</v>
      </c>
      <c r="G76" s="52">
        <f t="shared" si="57"/>
        <v>0</v>
      </c>
      <c r="H76" s="52">
        <f t="shared" si="106"/>
        <v>0</v>
      </c>
      <c r="I76" s="52">
        <f t="shared" si="106"/>
        <v>0</v>
      </c>
      <c r="J76" s="52">
        <f t="shared" si="106"/>
        <v>0</v>
      </c>
      <c r="K76" s="82">
        <f t="shared" si="73"/>
        <v>0</v>
      </c>
      <c r="L76" s="52">
        <f t="shared" si="59"/>
        <v>0</v>
      </c>
      <c r="M76" s="83">
        <f t="shared" si="60"/>
        <v>0</v>
      </c>
      <c r="O76" s="81">
        <f t="shared" si="104"/>
        <v>45640</v>
      </c>
      <c r="P76" s="81" t="str">
        <f t="shared" si="104"/>
        <v>토</v>
      </c>
      <c r="Q76" s="52">
        <f t="shared" si="93"/>
        <v>0</v>
      </c>
      <c r="R76" s="52">
        <f t="shared" si="94"/>
        <v>0</v>
      </c>
      <c r="S76" s="55">
        <f t="shared" si="61"/>
        <v>0</v>
      </c>
      <c r="T76" s="52">
        <f t="shared" si="62"/>
        <v>0</v>
      </c>
      <c r="U76" s="52">
        <f t="shared" si="95"/>
        <v>0</v>
      </c>
      <c r="V76" s="52">
        <f t="shared" si="96"/>
        <v>0</v>
      </c>
      <c r="W76" s="52">
        <f t="shared" si="97"/>
        <v>0</v>
      </c>
      <c r="X76" s="82">
        <f t="shared" si="80"/>
        <v>0</v>
      </c>
      <c r="Y76" s="52">
        <f t="shared" si="64"/>
        <v>0</v>
      </c>
      <c r="Z76" s="82">
        <f t="shared" si="65"/>
        <v>0</v>
      </c>
      <c r="AB76" s="81">
        <f t="shared" si="105"/>
        <v>45640</v>
      </c>
      <c r="AC76" s="81" t="str">
        <f t="shared" si="105"/>
        <v>토</v>
      </c>
      <c r="AD76" s="52">
        <f t="shared" si="98"/>
        <v>0</v>
      </c>
      <c r="AE76" s="52">
        <f t="shared" si="99"/>
        <v>0</v>
      </c>
      <c r="AF76" s="55">
        <f t="shared" si="66"/>
        <v>0</v>
      </c>
      <c r="AG76" s="52">
        <f t="shared" si="67"/>
        <v>0</v>
      </c>
      <c r="AH76" s="52">
        <f t="shared" si="100"/>
        <v>0</v>
      </c>
      <c r="AI76" s="52">
        <f t="shared" si="101"/>
        <v>0</v>
      </c>
      <c r="AJ76" s="52">
        <f t="shared" si="102"/>
        <v>0</v>
      </c>
      <c r="AK76" s="82">
        <f t="shared" si="87"/>
        <v>0</v>
      </c>
      <c r="AL76" s="52">
        <f t="shared" si="69"/>
        <v>0</v>
      </c>
      <c r="AM76" s="82">
        <f t="shared" si="70"/>
        <v>0</v>
      </c>
    </row>
    <row r="77" spans="1:39" x14ac:dyDescent="0.3">
      <c r="A77" s="103" t="s">
        <v>193</v>
      </c>
      <c r="B77" s="81">
        <v>45641</v>
      </c>
      <c r="C77" s="81" t="str">
        <f t="shared" si="88"/>
        <v>일</v>
      </c>
      <c r="D77" s="52">
        <f t="shared" si="103"/>
        <v>0</v>
      </c>
      <c r="E77" s="52">
        <f t="shared" si="103"/>
        <v>0</v>
      </c>
      <c r="F77" s="55">
        <f t="shared" si="56"/>
        <v>0</v>
      </c>
      <c r="G77" s="52">
        <f t="shared" si="57"/>
        <v>0</v>
      </c>
      <c r="H77" s="52">
        <f t="shared" si="106"/>
        <v>0</v>
      </c>
      <c r="I77" s="52">
        <f t="shared" si="106"/>
        <v>0</v>
      </c>
      <c r="J77" s="52">
        <f t="shared" si="106"/>
        <v>0</v>
      </c>
      <c r="K77" s="82">
        <f t="shared" si="73"/>
        <v>0</v>
      </c>
      <c r="L77" s="52">
        <f t="shared" si="59"/>
        <v>0</v>
      </c>
      <c r="M77" s="83">
        <f t="shared" si="60"/>
        <v>0</v>
      </c>
      <c r="O77" s="81">
        <f t="shared" si="104"/>
        <v>45641</v>
      </c>
      <c r="P77" s="81" t="str">
        <f t="shared" si="104"/>
        <v>일</v>
      </c>
      <c r="Q77" s="52">
        <f t="shared" si="93"/>
        <v>0</v>
      </c>
      <c r="R77" s="52">
        <f t="shared" si="94"/>
        <v>0</v>
      </c>
      <c r="S77" s="55">
        <f t="shared" si="61"/>
        <v>0</v>
      </c>
      <c r="T77" s="52">
        <f t="shared" si="62"/>
        <v>0</v>
      </c>
      <c r="U77" s="52">
        <f t="shared" si="95"/>
        <v>0</v>
      </c>
      <c r="V77" s="52">
        <f t="shared" si="96"/>
        <v>0</v>
      </c>
      <c r="W77" s="52">
        <f t="shared" si="97"/>
        <v>0</v>
      </c>
      <c r="X77" s="82">
        <f t="shared" si="80"/>
        <v>0</v>
      </c>
      <c r="Y77" s="52">
        <f t="shared" si="64"/>
        <v>0</v>
      </c>
      <c r="Z77" s="82">
        <f t="shared" si="65"/>
        <v>0</v>
      </c>
      <c r="AB77" s="81">
        <f t="shared" si="105"/>
        <v>45641</v>
      </c>
      <c r="AC77" s="81" t="str">
        <f t="shared" si="105"/>
        <v>일</v>
      </c>
      <c r="AD77" s="52">
        <f t="shared" si="98"/>
        <v>0</v>
      </c>
      <c r="AE77" s="52">
        <f t="shared" si="99"/>
        <v>0</v>
      </c>
      <c r="AF77" s="55">
        <f t="shared" si="66"/>
        <v>0</v>
      </c>
      <c r="AG77" s="52">
        <f t="shared" si="67"/>
        <v>0</v>
      </c>
      <c r="AH77" s="52">
        <f t="shared" si="100"/>
        <v>0</v>
      </c>
      <c r="AI77" s="52">
        <f t="shared" si="101"/>
        <v>0</v>
      </c>
      <c r="AJ77" s="52">
        <f t="shared" si="102"/>
        <v>0</v>
      </c>
      <c r="AK77" s="82">
        <f t="shared" si="87"/>
        <v>0</v>
      </c>
      <c r="AL77" s="52">
        <f t="shared" si="69"/>
        <v>0</v>
      </c>
      <c r="AM77" s="82">
        <f t="shared" si="70"/>
        <v>0</v>
      </c>
    </row>
    <row r="78" spans="1:39" x14ac:dyDescent="0.3">
      <c r="A78" s="103" t="s">
        <v>194</v>
      </c>
      <c r="B78" s="81">
        <v>45642</v>
      </c>
      <c r="C78" s="81" t="str">
        <f t="shared" si="88"/>
        <v>월</v>
      </c>
      <c r="D78" s="52">
        <f t="shared" si="103"/>
        <v>0</v>
      </c>
      <c r="E78" s="52">
        <f t="shared" si="103"/>
        <v>0</v>
      </c>
      <c r="F78" s="55">
        <f t="shared" si="56"/>
        <v>0</v>
      </c>
      <c r="G78" s="52">
        <f t="shared" si="57"/>
        <v>0</v>
      </c>
      <c r="H78" s="52">
        <f t="shared" si="106"/>
        <v>0</v>
      </c>
      <c r="I78" s="52">
        <f t="shared" si="106"/>
        <v>0</v>
      </c>
      <c r="J78" s="52">
        <f t="shared" si="106"/>
        <v>0</v>
      </c>
      <c r="K78" s="82">
        <f t="shared" si="73"/>
        <v>0</v>
      </c>
      <c r="L78" s="52">
        <f t="shared" si="59"/>
        <v>0</v>
      </c>
      <c r="M78" s="83">
        <f t="shared" si="60"/>
        <v>0</v>
      </c>
      <c r="O78" s="81">
        <f t="shared" si="104"/>
        <v>45642</v>
      </c>
      <c r="P78" s="81" t="str">
        <f t="shared" si="104"/>
        <v>월</v>
      </c>
      <c r="Q78" s="52">
        <f t="shared" si="93"/>
        <v>0</v>
      </c>
      <c r="R78" s="52">
        <f t="shared" si="94"/>
        <v>0</v>
      </c>
      <c r="S78" s="55">
        <f t="shared" si="61"/>
        <v>0</v>
      </c>
      <c r="T78" s="52">
        <f t="shared" si="62"/>
        <v>0</v>
      </c>
      <c r="U78" s="52">
        <f t="shared" si="95"/>
        <v>0</v>
      </c>
      <c r="V78" s="52">
        <f t="shared" si="96"/>
        <v>0</v>
      </c>
      <c r="W78" s="52">
        <f t="shared" si="97"/>
        <v>0</v>
      </c>
      <c r="X78" s="82">
        <f t="shared" si="80"/>
        <v>0</v>
      </c>
      <c r="Y78" s="52">
        <f t="shared" si="64"/>
        <v>0</v>
      </c>
      <c r="Z78" s="82">
        <f t="shared" si="65"/>
        <v>0</v>
      </c>
      <c r="AB78" s="81">
        <f t="shared" si="105"/>
        <v>45642</v>
      </c>
      <c r="AC78" s="81" t="str">
        <f t="shared" si="105"/>
        <v>월</v>
      </c>
      <c r="AD78" s="52">
        <f t="shared" si="98"/>
        <v>0</v>
      </c>
      <c r="AE78" s="52">
        <f t="shared" si="99"/>
        <v>0</v>
      </c>
      <c r="AF78" s="55">
        <f t="shared" si="66"/>
        <v>0</v>
      </c>
      <c r="AG78" s="52">
        <f t="shared" si="67"/>
        <v>0</v>
      </c>
      <c r="AH78" s="52">
        <f t="shared" si="100"/>
        <v>0</v>
      </c>
      <c r="AI78" s="52">
        <f t="shared" si="101"/>
        <v>0</v>
      </c>
      <c r="AJ78" s="52">
        <f t="shared" si="102"/>
        <v>0</v>
      </c>
      <c r="AK78" s="82">
        <f t="shared" si="87"/>
        <v>0</v>
      </c>
      <c r="AL78" s="52">
        <f t="shared" si="69"/>
        <v>0</v>
      </c>
      <c r="AM78" s="82">
        <f t="shared" si="70"/>
        <v>0</v>
      </c>
    </row>
    <row r="79" spans="1:39" x14ac:dyDescent="0.3">
      <c r="A79" s="103" t="s">
        <v>195</v>
      </c>
      <c r="B79" s="81">
        <v>45643</v>
      </c>
      <c r="C79" s="81" t="str">
        <f t="shared" si="88"/>
        <v>화</v>
      </c>
      <c r="D79" s="52">
        <f t="shared" si="103"/>
        <v>0</v>
      </c>
      <c r="E79" s="52">
        <f t="shared" si="103"/>
        <v>0</v>
      </c>
      <c r="F79" s="55">
        <f t="shared" si="56"/>
        <v>0</v>
      </c>
      <c r="G79" s="52">
        <f t="shared" si="57"/>
        <v>0</v>
      </c>
      <c r="H79" s="52">
        <f t="shared" si="106"/>
        <v>0</v>
      </c>
      <c r="I79" s="52">
        <f t="shared" si="106"/>
        <v>0</v>
      </c>
      <c r="J79" s="52">
        <f t="shared" si="106"/>
        <v>0</v>
      </c>
      <c r="K79" s="82">
        <f t="shared" si="73"/>
        <v>0</v>
      </c>
      <c r="L79" s="52">
        <f t="shared" si="59"/>
        <v>0</v>
      </c>
      <c r="M79" s="83">
        <f t="shared" si="60"/>
        <v>0</v>
      </c>
      <c r="O79" s="81">
        <f t="shared" si="104"/>
        <v>45643</v>
      </c>
      <c r="P79" s="81" t="str">
        <f t="shared" si="104"/>
        <v>화</v>
      </c>
      <c r="Q79" s="52">
        <f t="shared" si="93"/>
        <v>0</v>
      </c>
      <c r="R79" s="52">
        <f t="shared" si="94"/>
        <v>0</v>
      </c>
      <c r="S79" s="55">
        <f t="shared" si="61"/>
        <v>0</v>
      </c>
      <c r="T79" s="52">
        <f t="shared" si="62"/>
        <v>0</v>
      </c>
      <c r="U79" s="52">
        <f t="shared" si="95"/>
        <v>0</v>
      </c>
      <c r="V79" s="52">
        <f t="shared" si="96"/>
        <v>0</v>
      </c>
      <c r="W79" s="52">
        <f t="shared" si="97"/>
        <v>0</v>
      </c>
      <c r="X79" s="82">
        <f t="shared" si="80"/>
        <v>0</v>
      </c>
      <c r="Y79" s="52">
        <f t="shared" si="64"/>
        <v>0</v>
      </c>
      <c r="Z79" s="82">
        <f t="shared" si="65"/>
        <v>0</v>
      </c>
      <c r="AB79" s="81">
        <f t="shared" si="105"/>
        <v>45643</v>
      </c>
      <c r="AC79" s="81" t="str">
        <f t="shared" si="105"/>
        <v>화</v>
      </c>
      <c r="AD79" s="52">
        <f t="shared" si="98"/>
        <v>0</v>
      </c>
      <c r="AE79" s="52">
        <f t="shared" si="99"/>
        <v>0</v>
      </c>
      <c r="AF79" s="55">
        <f t="shared" si="66"/>
        <v>0</v>
      </c>
      <c r="AG79" s="52">
        <f t="shared" si="67"/>
        <v>0</v>
      </c>
      <c r="AH79" s="52">
        <f t="shared" si="100"/>
        <v>0</v>
      </c>
      <c r="AI79" s="52">
        <f t="shared" si="101"/>
        <v>0</v>
      </c>
      <c r="AJ79" s="52">
        <f t="shared" si="102"/>
        <v>0</v>
      </c>
      <c r="AK79" s="82">
        <f t="shared" si="87"/>
        <v>0</v>
      </c>
      <c r="AL79" s="52">
        <f t="shared" si="69"/>
        <v>0</v>
      </c>
      <c r="AM79" s="82">
        <f t="shared" si="70"/>
        <v>0</v>
      </c>
    </row>
    <row r="80" spans="1:39" x14ac:dyDescent="0.3">
      <c r="A80" s="103" t="s">
        <v>196</v>
      </c>
      <c r="B80" s="81">
        <v>45644</v>
      </c>
      <c r="C80" s="81" t="str">
        <f t="shared" si="88"/>
        <v>수</v>
      </c>
      <c r="D80" s="52">
        <f t="shared" si="103"/>
        <v>0</v>
      </c>
      <c r="E80" s="52">
        <f t="shared" si="103"/>
        <v>0</v>
      </c>
      <c r="F80" s="55">
        <f t="shared" si="56"/>
        <v>0</v>
      </c>
      <c r="G80" s="52">
        <f t="shared" si="57"/>
        <v>0</v>
      </c>
      <c r="H80" s="52">
        <f t="shared" si="106"/>
        <v>0</v>
      </c>
      <c r="I80" s="52">
        <f t="shared" si="106"/>
        <v>0</v>
      </c>
      <c r="J80" s="52">
        <f t="shared" si="106"/>
        <v>0</v>
      </c>
      <c r="K80" s="82">
        <f t="shared" si="73"/>
        <v>0</v>
      </c>
      <c r="L80" s="52">
        <f t="shared" si="59"/>
        <v>0</v>
      </c>
      <c r="M80" s="83">
        <f t="shared" si="60"/>
        <v>0</v>
      </c>
      <c r="O80" s="81">
        <f t="shared" si="104"/>
        <v>45644</v>
      </c>
      <c r="P80" s="81" t="str">
        <f t="shared" si="104"/>
        <v>수</v>
      </c>
      <c r="Q80" s="52">
        <f t="shared" si="93"/>
        <v>0</v>
      </c>
      <c r="R80" s="52">
        <f t="shared" si="94"/>
        <v>0</v>
      </c>
      <c r="S80" s="55">
        <f t="shared" si="61"/>
        <v>0</v>
      </c>
      <c r="T80" s="52">
        <f t="shared" si="62"/>
        <v>0</v>
      </c>
      <c r="U80" s="52">
        <f t="shared" si="95"/>
        <v>0</v>
      </c>
      <c r="V80" s="52">
        <f t="shared" si="96"/>
        <v>0</v>
      </c>
      <c r="W80" s="52">
        <f t="shared" si="97"/>
        <v>0</v>
      </c>
      <c r="X80" s="82">
        <f t="shared" si="80"/>
        <v>0</v>
      </c>
      <c r="Y80" s="52">
        <f t="shared" si="64"/>
        <v>0</v>
      </c>
      <c r="Z80" s="82">
        <f t="shared" si="65"/>
        <v>0</v>
      </c>
      <c r="AB80" s="81">
        <f t="shared" si="105"/>
        <v>45644</v>
      </c>
      <c r="AC80" s="81" t="str">
        <f t="shared" si="105"/>
        <v>수</v>
      </c>
      <c r="AD80" s="52">
        <f t="shared" si="98"/>
        <v>0</v>
      </c>
      <c r="AE80" s="52">
        <f t="shared" si="99"/>
        <v>0</v>
      </c>
      <c r="AF80" s="55">
        <f t="shared" si="66"/>
        <v>0</v>
      </c>
      <c r="AG80" s="52">
        <f t="shared" si="67"/>
        <v>0</v>
      </c>
      <c r="AH80" s="52">
        <f t="shared" si="100"/>
        <v>0</v>
      </c>
      <c r="AI80" s="52">
        <f t="shared" si="101"/>
        <v>0</v>
      </c>
      <c r="AJ80" s="52">
        <f t="shared" si="102"/>
        <v>0</v>
      </c>
      <c r="AK80" s="82">
        <f t="shared" si="87"/>
        <v>0</v>
      </c>
      <c r="AL80" s="52">
        <f t="shared" si="69"/>
        <v>0</v>
      </c>
      <c r="AM80" s="82">
        <f t="shared" si="70"/>
        <v>0</v>
      </c>
    </row>
    <row r="81" spans="1:39" x14ac:dyDescent="0.3">
      <c r="A81" s="103" t="s">
        <v>197</v>
      </c>
      <c r="B81" s="81">
        <v>45645</v>
      </c>
      <c r="C81" s="81" t="str">
        <f t="shared" si="88"/>
        <v>목</v>
      </c>
      <c r="D81" s="52">
        <f t="shared" si="103"/>
        <v>0</v>
      </c>
      <c r="E81" s="52">
        <f t="shared" si="103"/>
        <v>0</v>
      </c>
      <c r="F81" s="55">
        <f t="shared" si="56"/>
        <v>0</v>
      </c>
      <c r="G81" s="52">
        <f t="shared" si="57"/>
        <v>0</v>
      </c>
      <c r="H81" s="52">
        <f t="shared" si="106"/>
        <v>0</v>
      </c>
      <c r="I81" s="52">
        <f t="shared" si="106"/>
        <v>0</v>
      </c>
      <c r="J81" s="52">
        <f t="shared" si="106"/>
        <v>0</v>
      </c>
      <c r="K81" s="82">
        <f t="shared" si="73"/>
        <v>0</v>
      </c>
      <c r="L81" s="52">
        <f t="shared" si="59"/>
        <v>0</v>
      </c>
      <c r="M81" s="83">
        <f t="shared" si="60"/>
        <v>0</v>
      </c>
      <c r="O81" s="81">
        <f t="shared" si="104"/>
        <v>45645</v>
      </c>
      <c r="P81" s="81" t="str">
        <f t="shared" si="104"/>
        <v>목</v>
      </c>
      <c r="Q81" s="52">
        <f t="shared" si="93"/>
        <v>0</v>
      </c>
      <c r="R81" s="52">
        <f t="shared" si="94"/>
        <v>0</v>
      </c>
      <c r="S81" s="55">
        <f t="shared" si="61"/>
        <v>0</v>
      </c>
      <c r="T81" s="52">
        <f t="shared" si="62"/>
        <v>0</v>
      </c>
      <c r="U81" s="52">
        <f t="shared" si="95"/>
        <v>0</v>
      </c>
      <c r="V81" s="52">
        <f t="shared" si="96"/>
        <v>0</v>
      </c>
      <c r="W81" s="52">
        <f t="shared" si="97"/>
        <v>0</v>
      </c>
      <c r="X81" s="82">
        <f t="shared" si="80"/>
        <v>0</v>
      </c>
      <c r="Y81" s="52">
        <f t="shared" si="64"/>
        <v>0</v>
      </c>
      <c r="Z81" s="82">
        <f t="shared" si="65"/>
        <v>0</v>
      </c>
      <c r="AB81" s="81">
        <f t="shared" si="105"/>
        <v>45645</v>
      </c>
      <c r="AC81" s="81" t="str">
        <f t="shared" si="105"/>
        <v>목</v>
      </c>
      <c r="AD81" s="52">
        <f t="shared" si="98"/>
        <v>0</v>
      </c>
      <c r="AE81" s="52">
        <f t="shared" si="99"/>
        <v>0</v>
      </c>
      <c r="AF81" s="55">
        <f t="shared" si="66"/>
        <v>0</v>
      </c>
      <c r="AG81" s="52">
        <f t="shared" si="67"/>
        <v>0</v>
      </c>
      <c r="AH81" s="52">
        <f t="shared" si="100"/>
        <v>0</v>
      </c>
      <c r="AI81" s="52">
        <f t="shared" si="101"/>
        <v>0</v>
      </c>
      <c r="AJ81" s="52">
        <f t="shared" si="102"/>
        <v>0</v>
      </c>
      <c r="AK81" s="82">
        <f t="shared" si="87"/>
        <v>0</v>
      </c>
      <c r="AL81" s="52">
        <f t="shared" si="69"/>
        <v>0</v>
      </c>
      <c r="AM81" s="82">
        <f t="shared" si="70"/>
        <v>0</v>
      </c>
    </row>
    <row r="82" spans="1:39" x14ac:dyDescent="0.3">
      <c r="A82" s="103" t="s">
        <v>198</v>
      </c>
      <c r="B82" s="81">
        <v>45646</v>
      </c>
      <c r="C82" s="81" t="str">
        <f t="shared" si="88"/>
        <v>금</v>
      </c>
      <c r="D82" s="52">
        <f t="shared" si="103"/>
        <v>0</v>
      </c>
      <c r="E82" s="52">
        <f t="shared" si="103"/>
        <v>0</v>
      </c>
      <c r="F82" s="55">
        <f t="shared" si="56"/>
        <v>0</v>
      </c>
      <c r="G82" s="52">
        <f t="shared" si="57"/>
        <v>0</v>
      </c>
      <c r="H82" s="52">
        <f t="shared" si="106"/>
        <v>0</v>
      </c>
      <c r="I82" s="52">
        <f t="shared" si="106"/>
        <v>0</v>
      </c>
      <c r="J82" s="52">
        <f t="shared" si="106"/>
        <v>0</v>
      </c>
      <c r="K82" s="82">
        <f t="shared" si="73"/>
        <v>0</v>
      </c>
      <c r="L82" s="52">
        <f t="shared" si="59"/>
        <v>0</v>
      </c>
      <c r="M82" s="83">
        <f t="shared" si="60"/>
        <v>0</v>
      </c>
      <c r="O82" s="81">
        <f t="shared" si="104"/>
        <v>45646</v>
      </c>
      <c r="P82" s="81" t="str">
        <f t="shared" si="104"/>
        <v>금</v>
      </c>
      <c r="Q82" s="52">
        <f t="shared" si="93"/>
        <v>0</v>
      </c>
      <c r="R82" s="52">
        <f t="shared" si="94"/>
        <v>0</v>
      </c>
      <c r="S82" s="55">
        <f t="shared" si="61"/>
        <v>0</v>
      </c>
      <c r="T82" s="52">
        <f t="shared" si="62"/>
        <v>0</v>
      </c>
      <c r="U82" s="52">
        <f t="shared" si="95"/>
        <v>0</v>
      </c>
      <c r="V82" s="52">
        <f t="shared" si="96"/>
        <v>0</v>
      </c>
      <c r="W82" s="52">
        <f t="shared" si="97"/>
        <v>0</v>
      </c>
      <c r="X82" s="82">
        <f t="shared" si="80"/>
        <v>0</v>
      </c>
      <c r="Y82" s="52">
        <f t="shared" si="64"/>
        <v>0</v>
      </c>
      <c r="Z82" s="82">
        <f t="shared" si="65"/>
        <v>0</v>
      </c>
      <c r="AB82" s="81">
        <f t="shared" si="105"/>
        <v>45646</v>
      </c>
      <c r="AC82" s="81" t="str">
        <f t="shared" si="105"/>
        <v>금</v>
      </c>
      <c r="AD82" s="52">
        <f t="shared" si="98"/>
        <v>0</v>
      </c>
      <c r="AE82" s="52">
        <f t="shared" si="99"/>
        <v>0</v>
      </c>
      <c r="AF82" s="55">
        <f t="shared" si="66"/>
        <v>0</v>
      </c>
      <c r="AG82" s="52">
        <f t="shared" si="67"/>
        <v>0</v>
      </c>
      <c r="AH82" s="52">
        <f t="shared" si="100"/>
        <v>0</v>
      </c>
      <c r="AI82" s="52">
        <f t="shared" si="101"/>
        <v>0</v>
      </c>
      <c r="AJ82" s="52">
        <f t="shared" si="102"/>
        <v>0</v>
      </c>
      <c r="AK82" s="82">
        <f t="shared" si="87"/>
        <v>0</v>
      </c>
      <c r="AL82" s="52">
        <f t="shared" si="69"/>
        <v>0</v>
      </c>
      <c r="AM82" s="82">
        <f t="shared" si="70"/>
        <v>0</v>
      </c>
    </row>
    <row r="83" spans="1:39" x14ac:dyDescent="0.3">
      <c r="A83" s="103" t="s">
        <v>199</v>
      </c>
      <c r="B83" s="81">
        <v>45647</v>
      </c>
      <c r="C83" s="81" t="str">
        <f t="shared" si="88"/>
        <v>토</v>
      </c>
      <c r="D83" s="52">
        <f t="shared" si="103"/>
        <v>0</v>
      </c>
      <c r="E83" s="52">
        <f t="shared" si="103"/>
        <v>0</v>
      </c>
      <c r="F83" s="55">
        <f t="shared" si="56"/>
        <v>0</v>
      </c>
      <c r="G83" s="52">
        <f t="shared" si="57"/>
        <v>0</v>
      </c>
      <c r="H83" s="52">
        <f t="shared" si="106"/>
        <v>0</v>
      </c>
      <c r="I83" s="52">
        <f t="shared" si="106"/>
        <v>0</v>
      </c>
      <c r="J83" s="52">
        <f t="shared" si="106"/>
        <v>0</v>
      </c>
      <c r="K83" s="82">
        <f t="shared" si="73"/>
        <v>0</v>
      </c>
      <c r="L83" s="52">
        <f t="shared" si="59"/>
        <v>0</v>
      </c>
      <c r="M83" s="83">
        <f t="shared" si="60"/>
        <v>0</v>
      </c>
      <c r="O83" s="81">
        <f t="shared" si="104"/>
        <v>45647</v>
      </c>
      <c r="P83" s="81" t="str">
        <f t="shared" si="104"/>
        <v>토</v>
      </c>
      <c r="Q83" s="52">
        <f t="shared" si="93"/>
        <v>0</v>
      </c>
      <c r="R83" s="52">
        <f t="shared" si="94"/>
        <v>0</v>
      </c>
      <c r="S83" s="55">
        <f t="shared" si="61"/>
        <v>0</v>
      </c>
      <c r="T83" s="52">
        <f t="shared" si="62"/>
        <v>0</v>
      </c>
      <c r="U83" s="52">
        <f t="shared" si="95"/>
        <v>0</v>
      </c>
      <c r="V83" s="52">
        <f t="shared" si="96"/>
        <v>0</v>
      </c>
      <c r="W83" s="52">
        <f t="shared" si="97"/>
        <v>0</v>
      </c>
      <c r="X83" s="82">
        <f t="shared" si="80"/>
        <v>0</v>
      </c>
      <c r="Y83" s="52">
        <f t="shared" si="64"/>
        <v>0</v>
      </c>
      <c r="Z83" s="82">
        <f t="shared" si="65"/>
        <v>0</v>
      </c>
      <c r="AB83" s="81">
        <f t="shared" si="105"/>
        <v>45647</v>
      </c>
      <c r="AC83" s="81" t="str">
        <f t="shared" si="105"/>
        <v>토</v>
      </c>
      <c r="AD83" s="52">
        <f t="shared" si="98"/>
        <v>0</v>
      </c>
      <c r="AE83" s="52">
        <f t="shared" si="99"/>
        <v>0</v>
      </c>
      <c r="AF83" s="55">
        <f t="shared" si="66"/>
        <v>0</v>
      </c>
      <c r="AG83" s="52">
        <f t="shared" si="67"/>
        <v>0</v>
      </c>
      <c r="AH83" s="52">
        <f t="shared" si="100"/>
        <v>0</v>
      </c>
      <c r="AI83" s="52">
        <f t="shared" si="101"/>
        <v>0</v>
      </c>
      <c r="AJ83" s="52">
        <f t="shared" si="102"/>
        <v>0</v>
      </c>
      <c r="AK83" s="82">
        <f t="shared" si="87"/>
        <v>0</v>
      </c>
      <c r="AL83" s="52">
        <f t="shared" si="69"/>
        <v>0</v>
      </c>
      <c r="AM83" s="82">
        <f t="shared" si="70"/>
        <v>0</v>
      </c>
    </row>
    <row r="84" spans="1:39" x14ac:dyDescent="0.3">
      <c r="A84" s="103" t="s">
        <v>200</v>
      </c>
      <c r="B84" s="81">
        <v>45648</v>
      </c>
      <c r="C84" s="81" t="str">
        <f t="shared" si="88"/>
        <v>일</v>
      </c>
      <c r="D84" s="52">
        <f t="shared" si="103"/>
        <v>0</v>
      </c>
      <c r="E84" s="52">
        <f t="shared" si="103"/>
        <v>0</v>
      </c>
      <c r="F84" s="55">
        <f t="shared" si="56"/>
        <v>0</v>
      </c>
      <c r="G84" s="52">
        <f t="shared" si="57"/>
        <v>0</v>
      </c>
      <c r="H84" s="52">
        <f t="shared" si="106"/>
        <v>0</v>
      </c>
      <c r="I84" s="52">
        <f t="shared" si="106"/>
        <v>0</v>
      </c>
      <c r="J84" s="52">
        <f t="shared" si="106"/>
        <v>0</v>
      </c>
      <c r="K84" s="82">
        <f t="shared" si="73"/>
        <v>0</v>
      </c>
      <c r="L84" s="52">
        <f t="shared" si="59"/>
        <v>0</v>
      </c>
      <c r="M84" s="83">
        <f t="shared" si="60"/>
        <v>0</v>
      </c>
      <c r="O84" s="81">
        <f t="shared" si="104"/>
        <v>45648</v>
      </c>
      <c r="P84" s="81" t="str">
        <f t="shared" si="104"/>
        <v>일</v>
      </c>
      <c r="Q84" s="52">
        <f t="shared" si="93"/>
        <v>0</v>
      </c>
      <c r="R84" s="52">
        <f t="shared" si="94"/>
        <v>0</v>
      </c>
      <c r="S84" s="55">
        <f t="shared" si="61"/>
        <v>0</v>
      </c>
      <c r="T84" s="52">
        <f t="shared" si="62"/>
        <v>0</v>
      </c>
      <c r="U84" s="52">
        <f t="shared" si="95"/>
        <v>0</v>
      </c>
      <c r="V84" s="52">
        <f t="shared" si="96"/>
        <v>0</v>
      </c>
      <c r="W84" s="52">
        <f t="shared" si="97"/>
        <v>0</v>
      </c>
      <c r="X84" s="82">
        <f t="shared" si="80"/>
        <v>0</v>
      </c>
      <c r="Y84" s="52">
        <f t="shared" si="64"/>
        <v>0</v>
      </c>
      <c r="Z84" s="82">
        <f t="shared" si="65"/>
        <v>0</v>
      </c>
      <c r="AB84" s="81">
        <f t="shared" si="105"/>
        <v>45648</v>
      </c>
      <c r="AC84" s="81" t="str">
        <f t="shared" si="105"/>
        <v>일</v>
      </c>
      <c r="AD84" s="52">
        <f t="shared" si="98"/>
        <v>0</v>
      </c>
      <c r="AE84" s="52">
        <f t="shared" si="99"/>
        <v>0</v>
      </c>
      <c r="AF84" s="55">
        <f t="shared" si="66"/>
        <v>0</v>
      </c>
      <c r="AG84" s="52">
        <f t="shared" si="67"/>
        <v>0</v>
      </c>
      <c r="AH84" s="52">
        <f t="shared" si="100"/>
        <v>0</v>
      </c>
      <c r="AI84" s="52">
        <f t="shared" si="101"/>
        <v>0</v>
      </c>
      <c r="AJ84" s="52">
        <f t="shared" si="102"/>
        <v>0</v>
      </c>
      <c r="AK84" s="82">
        <f t="shared" si="87"/>
        <v>0</v>
      </c>
      <c r="AL84" s="52">
        <f t="shared" si="69"/>
        <v>0</v>
      </c>
      <c r="AM84" s="82">
        <f t="shared" si="70"/>
        <v>0</v>
      </c>
    </row>
    <row r="85" spans="1:39" x14ac:dyDescent="0.3">
      <c r="A85" s="103" t="s">
        <v>201</v>
      </c>
      <c r="B85" s="81">
        <v>45649</v>
      </c>
      <c r="C85" s="81" t="str">
        <f t="shared" si="88"/>
        <v>월</v>
      </c>
      <c r="D85" s="52">
        <f t="shared" si="103"/>
        <v>0</v>
      </c>
      <c r="E85" s="52">
        <f t="shared" si="103"/>
        <v>0</v>
      </c>
      <c r="F85" s="55">
        <f t="shared" si="56"/>
        <v>0</v>
      </c>
      <c r="G85" s="52">
        <f t="shared" si="57"/>
        <v>0</v>
      </c>
      <c r="H85" s="52">
        <f t="shared" si="106"/>
        <v>0</v>
      </c>
      <c r="I85" s="52">
        <f t="shared" si="106"/>
        <v>0</v>
      </c>
      <c r="J85" s="52">
        <f t="shared" si="106"/>
        <v>0</v>
      </c>
      <c r="K85" s="82">
        <f t="shared" si="73"/>
        <v>0</v>
      </c>
      <c r="L85" s="52">
        <f t="shared" si="59"/>
        <v>0</v>
      </c>
      <c r="M85" s="83">
        <f t="shared" si="60"/>
        <v>0</v>
      </c>
      <c r="O85" s="81">
        <f t="shared" si="104"/>
        <v>45649</v>
      </c>
      <c r="P85" s="81" t="str">
        <f t="shared" si="104"/>
        <v>월</v>
      </c>
      <c r="Q85" s="52">
        <f t="shared" si="93"/>
        <v>0</v>
      </c>
      <c r="R85" s="52">
        <f t="shared" si="94"/>
        <v>0</v>
      </c>
      <c r="S85" s="55">
        <f t="shared" si="61"/>
        <v>0</v>
      </c>
      <c r="T85" s="52">
        <f t="shared" si="62"/>
        <v>0</v>
      </c>
      <c r="U85" s="52">
        <f t="shared" si="95"/>
        <v>0</v>
      </c>
      <c r="V85" s="52">
        <f t="shared" si="96"/>
        <v>0</v>
      </c>
      <c r="W85" s="52">
        <f t="shared" si="97"/>
        <v>0</v>
      </c>
      <c r="X85" s="82">
        <f t="shared" si="80"/>
        <v>0</v>
      </c>
      <c r="Y85" s="52">
        <f t="shared" si="64"/>
        <v>0</v>
      </c>
      <c r="Z85" s="82">
        <f t="shared" si="65"/>
        <v>0</v>
      </c>
      <c r="AB85" s="81">
        <f t="shared" si="105"/>
        <v>45649</v>
      </c>
      <c r="AC85" s="81" t="str">
        <f t="shared" si="105"/>
        <v>월</v>
      </c>
      <c r="AD85" s="52">
        <f t="shared" si="98"/>
        <v>0</v>
      </c>
      <c r="AE85" s="52">
        <f t="shared" si="99"/>
        <v>0</v>
      </c>
      <c r="AF85" s="55">
        <f t="shared" si="66"/>
        <v>0</v>
      </c>
      <c r="AG85" s="52">
        <f t="shared" si="67"/>
        <v>0</v>
      </c>
      <c r="AH85" s="52">
        <f t="shared" si="100"/>
        <v>0</v>
      </c>
      <c r="AI85" s="52">
        <f t="shared" si="101"/>
        <v>0</v>
      </c>
      <c r="AJ85" s="52">
        <f t="shared" si="102"/>
        <v>0</v>
      </c>
      <c r="AK85" s="82">
        <f t="shared" si="87"/>
        <v>0</v>
      </c>
      <c r="AL85" s="52">
        <f t="shared" si="69"/>
        <v>0</v>
      </c>
      <c r="AM85" s="82">
        <f t="shared" si="70"/>
        <v>0</v>
      </c>
    </row>
    <row r="86" spans="1:39" x14ac:dyDescent="0.3">
      <c r="A86" s="103" t="s">
        <v>202</v>
      </c>
      <c r="B86" s="81">
        <v>45650</v>
      </c>
      <c r="C86" s="81" t="str">
        <f t="shared" si="88"/>
        <v>화</v>
      </c>
      <c r="D86" s="52">
        <f t="shared" si="103"/>
        <v>0</v>
      </c>
      <c r="E86" s="52">
        <f t="shared" si="103"/>
        <v>0</v>
      </c>
      <c r="F86" s="55">
        <f t="shared" si="56"/>
        <v>0</v>
      </c>
      <c r="G86" s="52">
        <f t="shared" si="57"/>
        <v>0</v>
      </c>
      <c r="H86" s="52">
        <f t="shared" si="106"/>
        <v>0</v>
      </c>
      <c r="I86" s="52">
        <f t="shared" si="106"/>
        <v>0</v>
      </c>
      <c r="J86" s="52">
        <f t="shared" si="106"/>
        <v>0</v>
      </c>
      <c r="K86" s="82">
        <f t="shared" si="73"/>
        <v>0</v>
      </c>
      <c r="L86" s="52">
        <f t="shared" si="59"/>
        <v>0</v>
      </c>
      <c r="M86" s="83">
        <f t="shared" si="60"/>
        <v>0</v>
      </c>
      <c r="O86" s="81">
        <f t="shared" si="104"/>
        <v>45650</v>
      </c>
      <c r="P86" s="81" t="str">
        <f t="shared" si="104"/>
        <v>화</v>
      </c>
      <c r="Q86" s="52">
        <f t="shared" si="93"/>
        <v>0</v>
      </c>
      <c r="R86" s="52">
        <f t="shared" si="94"/>
        <v>0</v>
      </c>
      <c r="S86" s="55">
        <f t="shared" si="61"/>
        <v>0</v>
      </c>
      <c r="T86" s="52">
        <f t="shared" si="62"/>
        <v>0</v>
      </c>
      <c r="U86" s="52">
        <f t="shared" si="95"/>
        <v>0</v>
      </c>
      <c r="V86" s="52">
        <f t="shared" si="96"/>
        <v>0</v>
      </c>
      <c r="W86" s="52">
        <f t="shared" si="97"/>
        <v>0</v>
      </c>
      <c r="X86" s="82">
        <f t="shared" si="80"/>
        <v>0</v>
      </c>
      <c r="Y86" s="52">
        <f t="shared" si="64"/>
        <v>0</v>
      </c>
      <c r="Z86" s="82">
        <f t="shared" si="65"/>
        <v>0</v>
      </c>
      <c r="AB86" s="81">
        <f t="shared" si="105"/>
        <v>45650</v>
      </c>
      <c r="AC86" s="81" t="str">
        <f t="shared" si="105"/>
        <v>화</v>
      </c>
      <c r="AD86" s="52">
        <f t="shared" si="98"/>
        <v>0</v>
      </c>
      <c r="AE86" s="52">
        <f t="shared" si="99"/>
        <v>0</v>
      </c>
      <c r="AF86" s="55">
        <f t="shared" si="66"/>
        <v>0</v>
      </c>
      <c r="AG86" s="52">
        <f t="shared" si="67"/>
        <v>0</v>
      </c>
      <c r="AH86" s="52">
        <f t="shared" si="100"/>
        <v>0</v>
      </c>
      <c r="AI86" s="52">
        <f t="shared" si="101"/>
        <v>0</v>
      </c>
      <c r="AJ86" s="52">
        <f t="shared" si="102"/>
        <v>0</v>
      </c>
      <c r="AK86" s="82">
        <f t="shared" si="87"/>
        <v>0</v>
      </c>
      <c r="AL86" s="52">
        <f t="shared" si="69"/>
        <v>0</v>
      </c>
      <c r="AM86" s="82">
        <f t="shared" si="70"/>
        <v>0</v>
      </c>
    </row>
    <row r="87" spans="1:39" x14ac:dyDescent="0.3">
      <c r="A87" s="103" t="s">
        <v>203</v>
      </c>
      <c r="B87" s="81">
        <v>45651</v>
      </c>
      <c r="C87" s="81" t="str">
        <f t="shared" si="88"/>
        <v>수</v>
      </c>
      <c r="D87" s="52">
        <f t="shared" si="103"/>
        <v>0</v>
      </c>
      <c r="E87" s="52">
        <f t="shared" si="103"/>
        <v>0</v>
      </c>
      <c r="F87" s="55">
        <f t="shared" si="56"/>
        <v>0</v>
      </c>
      <c r="G87" s="52">
        <f t="shared" si="57"/>
        <v>0</v>
      </c>
      <c r="H87" s="52">
        <f t="shared" si="106"/>
        <v>0</v>
      </c>
      <c r="I87" s="52">
        <f t="shared" si="106"/>
        <v>0</v>
      </c>
      <c r="J87" s="52">
        <f t="shared" si="106"/>
        <v>0</v>
      </c>
      <c r="K87" s="82">
        <f t="shared" si="73"/>
        <v>0</v>
      </c>
      <c r="L87" s="52">
        <f t="shared" si="59"/>
        <v>0</v>
      </c>
      <c r="M87" s="83">
        <f t="shared" si="60"/>
        <v>0</v>
      </c>
      <c r="O87" s="81">
        <f t="shared" si="104"/>
        <v>45651</v>
      </c>
      <c r="P87" s="81" t="str">
        <f t="shared" si="104"/>
        <v>수</v>
      </c>
      <c r="Q87" s="52">
        <f t="shared" si="93"/>
        <v>0</v>
      </c>
      <c r="R87" s="52">
        <f t="shared" si="94"/>
        <v>0</v>
      </c>
      <c r="S87" s="55">
        <f t="shared" si="61"/>
        <v>0</v>
      </c>
      <c r="T87" s="52">
        <f t="shared" si="62"/>
        <v>0</v>
      </c>
      <c r="U87" s="52">
        <f t="shared" si="95"/>
        <v>0</v>
      </c>
      <c r="V87" s="52">
        <f t="shared" si="96"/>
        <v>0</v>
      </c>
      <c r="W87" s="52">
        <f t="shared" si="97"/>
        <v>0</v>
      </c>
      <c r="X87" s="82">
        <f t="shared" si="80"/>
        <v>0</v>
      </c>
      <c r="Y87" s="52">
        <f t="shared" si="64"/>
        <v>0</v>
      </c>
      <c r="Z87" s="82">
        <f t="shared" si="65"/>
        <v>0</v>
      </c>
      <c r="AB87" s="81">
        <f t="shared" si="105"/>
        <v>45651</v>
      </c>
      <c r="AC87" s="81" t="str">
        <f t="shared" si="105"/>
        <v>수</v>
      </c>
      <c r="AD87" s="52">
        <f t="shared" si="98"/>
        <v>0</v>
      </c>
      <c r="AE87" s="52">
        <f t="shared" si="99"/>
        <v>0</v>
      </c>
      <c r="AF87" s="55">
        <f t="shared" si="66"/>
        <v>0</v>
      </c>
      <c r="AG87" s="52">
        <f t="shared" si="67"/>
        <v>0</v>
      </c>
      <c r="AH87" s="52">
        <f t="shared" si="100"/>
        <v>0</v>
      </c>
      <c r="AI87" s="52">
        <f t="shared" si="101"/>
        <v>0</v>
      </c>
      <c r="AJ87" s="52">
        <f t="shared" si="102"/>
        <v>0</v>
      </c>
      <c r="AK87" s="82">
        <f t="shared" si="87"/>
        <v>0</v>
      </c>
      <c r="AL87" s="52">
        <f t="shared" si="69"/>
        <v>0</v>
      </c>
      <c r="AM87" s="82">
        <f t="shared" si="70"/>
        <v>0</v>
      </c>
    </row>
    <row r="88" spans="1:39" x14ac:dyDescent="0.3">
      <c r="A88" s="103" t="s">
        <v>204</v>
      </c>
      <c r="B88" s="81">
        <v>45652</v>
      </c>
      <c r="C88" s="81" t="str">
        <f t="shared" si="88"/>
        <v>목</v>
      </c>
      <c r="D88" s="52">
        <f t="shared" si="103"/>
        <v>0</v>
      </c>
      <c r="E88" s="52">
        <f t="shared" si="103"/>
        <v>0</v>
      </c>
      <c r="F88" s="55">
        <f t="shared" si="56"/>
        <v>0</v>
      </c>
      <c r="G88" s="52">
        <f t="shared" si="57"/>
        <v>0</v>
      </c>
      <c r="H88" s="52">
        <f t="shared" si="106"/>
        <v>0</v>
      </c>
      <c r="I88" s="52">
        <f t="shared" si="106"/>
        <v>0</v>
      </c>
      <c r="J88" s="52">
        <f t="shared" si="106"/>
        <v>0</v>
      </c>
      <c r="K88" s="82">
        <f t="shared" si="73"/>
        <v>0</v>
      </c>
      <c r="L88" s="52">
        <f t="shared" si="59"/>
        <v>0</v>
      </c>
      <c r="M88" s="83">
        <f t="shared" si="60"/>
        <v>0</v>
      </c>
      <c r="O88" s="81">
        <f t="shared" si="104"/>
        <v>45652</v>
      </c>
      <c r="P88" s="81" t="str">
        <f t="shared" si="104"/>
        <v>목</v>
      </c>
      <c r="Q88" s="52">
        <f t="shared" si="93"/>
        <v>0</v>
      </c>
      <c r="R88" s="52">
        <f t="shared" si="94"/>
        <v>0</v>
      </c>
      <c r="S88" s="55">
        <f t="shared" si="61"/>
        <v>0</v>
      </c>
      <c r="T88" s="52">
        <f t="shared" si="62"/>
        <v>0</v>
      </c>
      <c r="U88" s="52">
        <f t="shared" si="95"/>
        <v>0</v>
      </c>
      <c r="V88" s="52">
        <f t="shared" si="96"/>
        <v>0</v>
      </c>
      <c r="W88" s="52">
        <f t="shared" si="97"/>
        <v>0</v>
      </c>
      <c r="X88" s="82">
        <f t="shared" si="80"/>
        <v>0</v>
      </c>
      <c r="Y88" s="52">
        <f t="shared" si="64"/>
        <v>0</v>
      </c>
      <c r="Z88" s="82">
        <f t="shared" si="65"/>
        <v>0</v>
      </c>
      <c r="AB88" s="81">
        <f t="shared" si="105"/>
        <v>45652</v>
      </c>
      <c r="AC88" s="81" t="str">
        <f t="shared" si="105"/>
        <v>목</v>
      </c>
      <c r="AD88" s="52">
        <f t="shared" si="98"/>
        <v>0</v>
      </c>
      <c r="AE88" s="52">
        <f t="shared" si="99"/>
        <v>0</v>
      </c>
      <c r="AF88" s="55">
        <f t="shared" si="66"/>
        <v>0</v>
      </c>
      <c r="AG88" s="52">
        <f t="shared" si="67"/>
        <v>0</v>
      </c>
      <c r="AH88" s="52">
        <f t="shared" si="100"/>
        <v>0</v>
      </c>
      <c r="AI88" s="52">
        <f t="shared" si="101"/>
        <v>0</v>
      </c>
      <c r="AJ88" s="52">
        <f t="shared" si="102"/>
        <v>0</v>
      </c>
      <c r="AK88" s="82">
        <f t="shared" si="87"/>
        <v>0</v>
      </c>
      <c r="AL88" s="52">
        <f t="shared" si="69"/>
        <v>0</v>
      </c>
      <c r="AM88" s="82">
        <f t="shared" si="70"/>
        <v>0</v>
      </c>
    </row>
    <row r="89" spans="1:39" x14ac:dyDescent="0.3">
      <c r="A89" s="103" t="s">
        <v>205</v>
      </c>
      <c r="B89" s="81">
        <v>45653</v>
      </c>
      <c r="C89" s="81" t="str">
        <f t="shared" si="88"/>
        <v>금</v>
      </c>
      <c r="D89" s="52">
        <f t="shared" si="103"/>
        <v>0</v>
      </c>
      <c r="E89" s="52">
        <f t="shared" si="103"/>
        <v>0</v>
      </c>
      <c r="F89" s="55">
        <f t="shared" si="56"/>
        <v>0</v>
      </c>
      <c r="G89" s="52">
        <f t="shared" si="57"/>
        <v>0</v>
      </c>
      <c r="H89" s="52">
        <f t="shared" si="106"/>
        <v>0</v>
      </c>
      <c r="I89" s="52">
        <f t="shared" si="106"/>
        <v>0</v>
      </c>
      <c r="J89" s="52">
        <f t="shared" si="106"/>
        <v>0</v>
      </c>
      <c r="K89" s="82">
        <f t="shared" si="73"/>
        <v>0</v>
      </c>
      <c r="L89" s="52">
        <f t="shared" si="59"/>
        <v>0</v>
      </c>
      <c r="M89" s="83">
        <f t="shared" si="60"/>
        <v>0</v>
      </c>
      <c r="O89" s="81">
        <f t="shared" si="104"/>
        <v>45653</v>
      </c>
      <c r="P89" s="81" t="str">
        <f t="shared" si="104"/>
        <v>금</v>
      </c>
      <c r="Q89" s="52">
        <f t="shared" si="93"/>
        <v>0</v>
      </c>
      <c r="R89" s="52">
        <f t="shared" si="94"/>
        <v>0</v>
      </c>
      <c r="S89" s="55">
        <f t="shared" si="61"/>
        <v>0</v>
      </c>
      <c r="T89" s="52">
        <f t="shared" si="62"/>
        <v>0</v>
      </c>
      <c r="U89" s="52">
        <f t="shared" si="95"/>
        <v>0</v>
      </c>
      <c r="V89" s="52">
        <f t="shared" si="96"/>
        <v>0</v>
      </c>
      <c r="W89" s="52">
        <f t="shared" si="97"/>
        <v>0</v>
      </c>
      <c r="X89" s="82">
        <f t="shared" si="80"/>
        <v>0</v>
      </c>
      <c r="Y89" s="52">
        <f t="shared" si="64"/>
        <v>0</v>
      </c>
      <c r="Z89" s="82">
        <f t="shared" si="65"/>
        <v>0</v>
      </c>
      <c r="AB89" s="81">
        <f t="shared" si="105"/>
        <v>45653</v>
      </c>
      <c r="AC89" s="81" t="str">
        <f t="shared" si="105"/>
        <v>금</v>
      </c>
      <c r="AD89" s="52">
        <f t="shared" si="98"/>
        <v>0</v>
      </c>
      <c r="AE89" s="52">
        <f t="shared" si="99"/>
        <v>0</v>
      </c>
      <c r="AF89" s="55">
        <f t="shared" si="66"/>
        <v>0</v>
      </c>
      <c r="AG89" s="52">
        <f t="shared" si="67"/>
        <v>0</v>
      </c>
      <c r="AH89" s="52">
        <f t="shared" si="100"/>
        <v>0</v>
      </c>
      <c r="AI89" s="52">
        <f t="shared" si="101"/>
        <v>0</v>
      </c>
      <c r="AJ89" s="52">
        <f t="shared" si="102"/>
        <v>0</v>
      </c>
      <c r="AK89" s="82">
        <f t="shared" si="87"/>
        <v>0</v>
      </c>
      <c r="AL89" s="52">
        <f t="shared" si="69"/>
        <v>0</v>
      </c>
      <c r="AM89" s="82">
        <f t="shared" si="70"/>
        <v>0</v>
      </c>
    </row>
    <row r="90" spans="1:39" x14ac:dyDescent="0.3">
      <c r="A90" s="103" t="s">
        <v>206</v>
      </c>
      <c r="B90" s="81">
        <v>45654</v>
      </c>
      <c r="C90" s="81" t="str">
        <f t="shared" si="88"/>
        <v>토</v>
      </c>
      <c r="D90" s="52">
        <f t="shared" si="103"/>
        <v>0</v>
      </c>
      <c r="E90" s="52">
        <f t="shared" si="103"/>
        <v>0</v>
      </c>
      <c r="F90" s="55">
        <f t="shared" si="56"/>
        <v>0</v>
      </c>
      <c r="G90" s="52">
        <f t="shared" si="57"/>
        <v>0</v>
      </c>
      <c r="H90" s="52">
        <f t="shared" si="106"/>
        <v>0</v>
      </c>
      <c r="I90" s="52">
        <f t="shared" si="106"/>
        <v>0</v>
      </c>
      <c r="J90" s="52">
        <f t="shared" si="106"/>
        <v>0</v>
      </c>
      <c r="K90" s="82">
        <f t="shared" si="73"/>
        <v>0</v>
      </c>
      <c r="L90" s="52">
        <f t="shared" si="59"/>
        <v>0</v>
      </c>
      <c r="M90" s="83">
        <f t="shared" si="60"/>
        <v>0</v>
      </c>
      <c r="O90" s="81">
        <f t="shared" si="104"/>
        <v>45654</v>
      </c>
      <c r="P90" s="81" t="str">
        <f t="shared" si="104"/>
        <v>토</v>
      </c>
      <c r="Q90" s="52">
        <f t="shared" si="93"/>
        <v>0</v>
      </c>
      <c r="R90" s="52">
        <f t="shared" si="94"/>
        <v>0</v>
      </c>
      <c r="S90" s="55">
        <f t="shared" si="61"/>
        <v>0</v>
      </c>
      <c r="T90" s="52">
        <f t="shared" si="62"/>
        <v>0</v>
      </c>
      <c r="U90" s="52">
        <f t="shared" si="95"/>
        <v>0</v>
      </c>
      <c r="V90" s="52">
        <f t="shared" si="96"/>
        <v>0</v>
      </c>
      <c r="W90" s="52">
        <f t="shared" si="97"/>
        <v>0</v>
      </c>
      <c r="X90" s="82">
        <f t="shared" si="80"/>
        <v>0</v>
      </c>
      <c r="Y90" s="52">
        <f t="shared" si="64"/>
        <v>0</v>
      </c>
      <c r="Z90" s="82">
        <f t="shared" si="65"/>
        <v>0</v>
      </c>
      <c r="AB90" s="81">
        <f t="shared" si="105"/>
        <v>45654</v>
      </c>
      <c r="AC90" s="81" t="str">
        <f t="shared" si="105"/>
        <v>토</v>
      </c>
      <c r="AD90" s="52">
        <f t="shared" si="98"/>
        <v>0</v>
      </c>
      <c r="AE90" s="52">
        <f t="shared" si="99"/>
        <v>0</v>
      </c>
      <c r="AF90" s="55">
        <f t="shared" si="66"/>
        <v>0</v>
      </c>
      <c r="AG90" s="52">
        <f t="shared" si="67"/>
        <v>0</v>
      </c>
      <c r="AH90" s="52">
        <f t="shared" si="100"/>
        <v>0</v>
      </c>
      <c r="AI90" s="52">
        <f t="shared" si="101"/>
        <v>0</v>
      </c>
      <c r="AJ90" s="52">
        <f t="shared" si="102"/>
        <v>0</v>
      </c>
      <c r="AK90" s="82">
        <f t="shared" si="87"/>
        <v>0</v>
      </c>
      <c r="AL90" s="52">
        <f t="shared" si="69"/>
        <v>0</v>
      </c>
      <c r="AM90" s="82">
        <f t="shared" si="70"/>
        <v>0</v>
      </c>
    </row>
    <row r="91" spans="1:39" x14ac:dyDescent="0.3">
      <c r="A91" s="103" t="s">
        <v>207</v>
      </c>
      <c r="B91" s="81">
        <v>45655</v>
      </c>
      <c r="C91" s="81" t="str">
        <f t="shared" si="88"/>
        <v>일</v>
      </c>
      <c r="D91" s="52">
        <f>Q91+AD91</f>
        <v>0</v>
      </c>
      <c r="E91" s="52">
        <f t="shared" si="103"/>
        <v>0</v>
      </c>
      <c r="F91" s="55">
        <f t="shared" si="56"/>
        <v>0</v>
      </c>
      <c r="G91" s="52">
        <f t="shared" si="57"/>
        <v>0</v>
      </c>
      <c r="H91" s="52">
        <f t="shared" si="106"/>
        <v>0</v>
      </c>
      <c r="I91" s="52">
        <f t="shared" si="106"/>
        <v>0</v>
      </c>
      <c r="J91" s="52">
        <f t="shared" si="106"/>
        <v>0</v>
      </c>
      <c r="K91" s="82">
        <f t="shared" si="73"/>
        <v>0</v>
      </c>
      <c r="L91" s="52">
        <f t="shared" si="59"/>
        <v>0</v>
      </c>
      <c r="M91" s="83">
        <f t="shared" si="60"/>
        <v>0</v>
      </c>
      <c r="O91" s="81">
        <f t="shared" si="104"/>
        <v>45655</v>
      </c>
      <c r="P91" s="81" t="str">
        <f t="shared" si="104"/>
        <v>일</v>
      </c>
      <c r="Q91" s="52">
        <f t="shared" si="93"/>
        <v>0</v>
      </c>
      <c r="R91" s="52">
        <f t="shared" si="94"/>
        <v>0</v>
      </c>
      <c r="S91" s="55">
        <f t="shared" si="61"/>
        <v>0</v>
      </c>
      <c r="T91" s="52">
        <f t="shared" si="62"/>
        <v>0</v>
      </c>
      <c r="U91" s="52">
        <f t="shared" si="95"/>
        <v>0</v>
      </c>
      <c r="V91" s="52">
        <f t="shared" si="96"/>
        <v>0</v>
      </c>
      <c r="W91" s="52">
        <f t="shared" si="97"/>
        <v>0</v>
      </c>
      <c r="X91" s="82">
        <f t="shared" si="80"/>
        <v>0</v>
      </c>
      <c r="Y91" s="52">
        <f t="shared" si="64"/>
        <v>0</v>
      </c>
      <c r="Z91" s="82">
        <f t="shared" si="65"/>
        <v>0</v>
      </c>
      <c r="AB91" s="81">
        <f t="shared" si="105"/>
        <v>45655</v>
      </c>
      <c r="AC91" s="81" t="str">
        <f t="shared" si="105"/>
        <v>일</v>
      </c>
      <c r="AD91" s="52">
        <f t="shared" si="98"/>
        <v>0</v>
      </c>
      <c r="AE91" s="52">
        <f t="shared" si="99"/>
        <v>0</v>
      </c>
      <c r="AF91" s="55">
        <f t="shared" si="66"/>
        <v>0</v>
      </c>
      <c r="AG91" s="52">
        <f t="shared" si="67"/>
        <v>0</v>
      </c>
      <c r="AH91" s="52">
        <f t="shared" si="100"/>
        <v>0</v>
      </c>
      <c r="AI91" s="52">
        <f t="shared" si="101"/>
        <v>0</v>
      </c>
      <c r="AJ91" s="52">
        <f t="shared" si="102"/>
        <v>0</v>
      </c>
      <c r="AK91" s="82">
        <f t="shared" si="87"/>
        <v>0</v>
      </c>
      <c r="AL91" s="52">
        <f t="shared" si="69"/>
        <v>0</v>
      </c>
      <c r="AM91" s="82">
        <f t="shared" si="70"/>
        <v>0</v>
      </c>
    </row>
    <row r="92" spans="1:39" x14ac:dyDescent="0.3">
      <c r="A92" s="103" t="s">
        <v>208</v>
      </c>
      <c r="B92" s="81">
        <v>45656</v>
      </c>
      <c r="C92" s="81" t="str">
        <f t="shared" si="88"/>
        <v>월</v>
      </c>
      <c r="D92" s="52">
        <f t="shared" ref="D92:E98" si="107">Q92+AD92</f>
        <v>0</v>
      </c>
      <c r="E92" s="52">
        <f t="shared" si="107"/>
        <v>0</v>
      </c>
      <c r="F92" s="55">
        <f t="shared" ref="F92:F98" si="108">IF(ISERROR(E92/D92),,E92/D92)</f>
        <v>0</v>
      </c>
      <c r="G92" s="52">
        <f t="shared" ref="G92:G98" si="109">IF(ISERROR(H92/E92),,H92/E92)</f>
        <v>0</v>
      </c>
      <c r="H92" s="52">
        <f t="shared" ref="H92:J98" si="110">U92+AH92</f>
        <v>0</v>
      </c>
      <c r="I92" s="52">
        <f t="shared" si="110"/>
        <v>0</v>
      </c>
      <c r="J92" s="52">
        <f t="shared" si="110"/>
        <v>0</v>
      </c>
      <c r="K92" s="82">
        <f t="shared" si="73"/>
        <v>0</v>
      </c>
      <c r="L92" s="52">
        <f t="shared" ref="L92:L98" si="111">IF(ISERROR(H92/SUM(I92:I92)),,H92/SUM(I92:I92))</f>
        <v>0</v>
      </c>
      <c r="M92" s="83">
        <f t="shared" ref="M92:M98" si="112">IF(ISERROR(J92/H92),,J92/H92)</f>
        <v>0</v>
      </c>
      <c r="O92" s="81">
        <f t="shared" ref="O92:P98" si="113">B92</f>
        <v>45656</v>
      </c>
      <c r="P92" s="81" t="str">
        <f t="shared" si="113"/>
        <v>월</v>
      </c>
      <c r="Q92" s="52">
        <f t="shared" ref="Q92:R96" si="114">SUMIFS(AQ:AQ,$AO:$AO,$A92,$AP:$AP,"모바일")</f>
        <v>0</v>
      </c>
      <c r="R92" s="52">
        <f t="shared" si="114"/>
        <v>0</v>
      </c>
      <c r="S92" s="55">
        <f t="shared" ref="S92:S98" si="115">IF(ISERROR(R92/Q92),,R92/Q92)</f>
        <v>0</v>
      </c>
      <c r="T92" s="52">
        <f t="shared" ref="T92:T98" si="116">IF(ISERROR(U92/R92),,U92/R92)</f>
        <v>0</v>
      </c>
      <c r="U92" s="52">
        <f t="shared" ref="U92:W96" si="117">SUMIFS(AU:AU,$AO:$AO,$A92,$AP:$AP,"모바일")</f>
        <v>0</v>
      </c>
      <c r="V92" s="52">
        <f t="shared" si="117"/>
        <v>0</v>
      </c>
      <c r="W92" s="52">
        <f t="shared" si="117"/>
        <v>0</v>
      </c>
      <c r="X92" s="82">
        <f t="shared" si="80"/>
        <v>0</v>
      </c>
      <c r="Y92" s="52">
        <f t="shared" ref="Y92:Y98" si="118">IF(ISERROR(U92/SUM(V92:V92)),,U92/SUM(V92:V92))</f>
        <v>0</v>
      </c>
      <c r="Z92" s="82">
        <f t="shared" ref="Z92:Z98" si="119">IF(ISERROR(W92/U92),,W92/U92)</f>
        <v>0</v>
      </c>
      <c r="AB92" s="81">
        <f t="shared" ref="AB92:AC98" si="120">O92</f>
        <v>45656</v>
      </c>
      <c r="AC92" s="81" t="str">
        <f t="shared" si="120"/>
        <v>월</v>
      </c>
      <c r="AD92" s="52">
        <f t="shared" ref="AD92:AE96" si="121">SUMIFS(AQ:AQ,$AO:$AO,$A92,$AP:$AP,"PC")</f>
        <v>0</v>
      </c>
      <c r="AE92" s="52">
        <f t="shared" si="121"/>
        <v>0</v>
      </c>
      <c r="AF92" s="55">
        <f t="shared" ref="AF92:AF98" si="122">IF(ISERROR(AE92/AD92),,AE92/AD92)</f>
        <v>0</v>
      </c>
      <c r="AG92" s="52">
        <f t="shared" ref="AG92:AG98" si="123">IF(ISERROR(AH92/AE92),,AH92/AE92)</f>
        <v>0</v>
      </c>
      <c r="AH92" s="52">
        <f t="shared" ref="AH92:AJ96" si="124">SUMIFS(AU:AU,$AO:$AO,$A92,$AP:$AP,"PC")</f>
        <v>0</v>
      </c>
      <c r="AI92" s="52">
        <f t="shared" si="124"/>
        <v>0</v>
      </c>
      <c r="AJ92" s="52">
        <f t="shared" si="124"/>
        <v>0</v>
      </c>
      <c r="AK92" s="82">
        <f t="shared" si="87"/>
        <v>0</v>
      </c>
      <c r="AL92" s="52">
        <f t="shared" ref="AL92:AL98" si="125">IF(ISERROR(AH92/SUM(AI92:AI92)),,AH92/SUM(AI92:AI92))</f>
        <v>0</v>
      </c>
      <c r="AM92" s="82">
        <f t="shared" ref="AM92:AM98" si="126">IF(ISERROR(AJ92/AH92),,AJ92/AH92)</f>
        <v>0</v>
      </c>
    </row>
    <row r="93" spans="1:39" x14ac:dyDescent="0.3">
      <c r="A93" s="103" t="s">
        <v>209</v>
      </c>
      <c r="B93" s="81">
        <v>45657</v>
      </c>
      <c r="C93" s="81" t="str">
        <f t="shared" si="88"/>
        <v>화</v>
      </c>
      <c r="D93" s="52">
        <f t="shared" si="107"/>
        <v>0</v>
      </c>
      <c r="E93" s="52">
        <f t="shared" si="107"/>
        <v>0</v>
      </c>
      <c r="F93" s="55">
        <f t="shared" si="108"/>
        <v>0</v>
      </c>
      <c r="G93" s="52">
        <f t="shared" si="109"/>
        <v>0</v>
      </c>
      <c r="H93" s="52">
        <f t="shared" si="110"/>
        <v>0</v>
      </c>
      <c r="I93" s="52">
        <f t="shared" si="110"/>
        <v>0</v>
      </c>
      <c r="J93" s="52">
        <f t="shared" si="110"/>
        <v>0</v>
      </c>
      <c r="K93" s="82">
        <f t="shared" ref="K93:K98" si="127">IF(ISERROR(SUM(I93:I93)/E93),,SUM(I93:I93)/E93)</f>
        <v>0</v>
      </c>
      <c r="L93" s="52">
        <f t="shared" si="111"/>
        <v>0</v>
      </c>
      <c r="M93" s="83">
        <f t="shared" si="112"/>
        <v>0</v>
      </c>
      <c r="O93" s="81">
        <f t="shared" si="113"/>
        <v>45657</v>
      </c>
      <c r="P93" s="81" t="str">
        <f t="shared" si="113"/>
        <v>화</v>
      </c>
      <c r="Q93" s="52">
        <f t="shared" si="114"/>
        <v>0</v>
      </c>
      <c r="R93" s="52">
        <f t="shared" si="114"/>
        <v>0</v>
      </c>
      <c r="S93" s="55">
        <f t="shared" si="115"/>
        <v>0</v>
      </c>
      <c r="T93" s="52">
        <f t="shared" si="116"/>
        <v>0</v>
      </c>
      <c r="U93" s="52">
        <f t="shared" si="117"/>
        <v>0</v>
      </c>
      <c r="V93" s="52">
        <f t="shared" si="117"/>
        <v>0</v>
      </c>
      <c r="W93" s="52">
        <f t="shared" si="117"/>
        <v>0</v>
      </c>
      <c r="X93" s="82">
        <f t="shared" ref="X93:X98" si="128">IF(ISERROR(SUM(V93:V93)/R93),,SUM(V93:V93)/R93)</f>
        <v>0</v>
      </c>
      <c r="Y93" s="52">
        <f t="shared" si="118"/>
        <v>0</v>
      </c>
      <c r="Z93" s="82">
        <f t="shared" si="119"/>
        <v>0</v>
      </c>
      <c r="AB93" s="81">
        <f t="shared" si="120"/>
        <v>45657</v>
      </c>
      <c r="AC93" s="81" t="str">
        <f t="shared" si="120"/>
        <v>화</v>
      </c>
      <c r="AD93" s="52">
        <f t="shared" si="121"/>
        <v>0</v>
      </c>
      <c r="AE93" s="52">
        <f t="shared" si="121"/>
        <v>0</v>
      </c>
      <c r="AF93" s="55">
        <f t="shared" si="122"/>
        <v>0</v>
      </c>
      <c r="AG93" s="52">
        <f t="shared" si="123"/>
        <v>0</v>
      </c>
      <c r="AH93" s="52">
        <f t="shared" si="124"/>
        <v>0</v>
      </c>
      <c r="AI93" s="52">
        <f t="shared" si="124"/>
        <v>0</v>
      </c>
      <c r="AJ93" s="52">
        <f t="shared" si="124"/>
        <v>0</v>
      </c>
      <c r="AK93" s="82">
        <f t="shared" ref="AK93:AK98" si="129">IF(ISERROR(SUM(AI93:AI93)/AE93),,SUM(AI93:AI93)/AE93)</f>
        <v>0</v>
      </c>
      <c r="AL93" s="52">
        <f t="shared" si="125"/>
        <v>0</v>
      </c>
      <c r="AM93" s="82">
        <f t="shared" si="126"/>
        <v>0</v>
      </c>
    </row>
    <row r="94" spans="1:39" x14ac:dyDescent="0.3">
      <c r="A94" s="103" t="s">
        <v>210</v>
      </c>
      <c r="B94" s="81">
        <v>45658</v>
      </c>
      <c r="C94" s="81" t="str">
        <f t="shared" ref="C94:C98" si="130">IF(B94="","",CHOOSE(WEEKDAY(B94,2),"월","화","수","목","금","토","일"))</f>
        <v>수</v>
      </c>
      <c r="D94" s="52">
        <f t="shared" si="107"/>
        <v>0</v>
      </c>
      <c r="E94" s="52">
        <f t="shared" si="107"/>
        <v>0</v>
      </c>
      <c r="F94" s="55">
        <f t="shared" si="108"/>
        <v>0</v>
      </c>
      <c r="G94" s="52">
        <f t="shared" si="109"/>
        <v>0</v>
      </c>
      <c r="H94" s="52">
        <f t="shared" si="110"/>
        <v>0</v>
      </c>
      <c r="I94" s="52">
        <f t="shared" si="110"/>
        <v>0</v>
      </c>
      <c r="J94" s="52">
        <f t="shared" si="110"/>
        <v>0</v>
      </c>
      <c r="K94" s="82">
        <f t="shared" si="127"/>
        <v>0</v>
      </c>
      <c r="L94" s="52">
        <f t="shared" si="111"/>
        <v>0</v>
      </c>
      <c r="M94" s="83">
        <f t="shared" si="112"/>
        <v>0</v>
      </c>
      <c r="O94" s="81">
        <f t="shared" si="113"/>
        <v>45658</v>
      </c>
      <c r="P94" s="81" t="str">
        <f t="shared" si="113"/>
        <v>수</v>
      </c>
      <c r="Q94" s="52">
        <f t="shared" si="114"/>
        <v>0</v>
      </c>
      <c r="R94" s="52">
        <f t="shared" si="114"/>
        <v>0</v>
      </c>
      <c r="S94" s="55">
        <f t="shared" si="115"/>
        <v>0</v>
      </c>
      <c r="T94" s="52">
        <f t="shared" si="116"/>
        <v>0</v>
      </c>
      <c r="U94" s="52">
        <f t="shared" si="117"/>
        <v>0</v>
      </c>
      <c r="V94" s="52">
        <f t="shared" si="117"/>
        <v>0</v>
      </c>
      <c r="W94" s="52">
        <f t="shared" si="117"/>
        <v>0</v>
      </c>
      <c r="X94" s="82">
        <f t="shared" si="128"/>
        <v>0</v>
      </c>
      <c r="Y94" s="52">
        <f t="shared" si="118"/>
        <v>0</v>
      </c>
      <c r="Z94" s="82">
        <f t="shared" si="119"/>
        <v>0</v>
      </c>
      <c r="AB94" s="81">
        <f t="shared" si="120"/>
        <v>45658</v>
      </c>
      <c r="AC94" s="81" t="str">
        <f t="shared" si="120"/>
        <v>수</v>
      </c>
      <c r="AD94" s="52">
        <f t="shared" si="121"/>
        <v>0</v>
      </c>
      <c r="AE94" s="52">
        <f t="shared" si="121"/>
        <v>0</v>
      </c>
      <c r="AF94" s="55">
        <f t="shared" si="122"/>
        <v>0</v>
      </c>
      <c r="AG94" s="52">
        <f t="shared" si="123"/>
        <v>0</v>
      </c>
      <c r="AH94" s="52">
        <f t="shared" si="124"/>
        <v>0</v>
      </c>
      <c r="AI94" s="52">
        <f t="shared" si="124"/>
        <v>0</v>
      </c>
      <c r="AJ94" s="52">
        <f t="shared" si="124"/>
        <v>0</v>
      </c>
      <c r="AK94" s="82">
        <f t="shared" si="129"/>
        <v>0</v>
      </c>
      <c r="AL94" s="52">
        <f t="shared" si="125"/>
        <v>0</v>
      </c>
      <c r="AM94" s="82">
        <f t="shared" si="126"/>
        <v>0</v>
      </c>
    </row>
    <row r="95" spans="1:39" x14ac:dyDescent="0.3">
      <c r="A95" s="103" t="s">
        <v>211</v>
      </c>
      <c r="B95" s="81">
        <v>45659</v>
      </c>
      <c r="C95" s="81" t="str">
        <f t="shared" si="130"/>
        <v>목</v>
      </c>
      <c r="D95" s="52">
        <f t="shared" si="107"/>
        <v>0</v>
      </c>
      <c r="E95" s="52">
        <f t="shared" si="107"/>
        <v>0</v>
      </c>
      <c r="F95" s="55">
        <f t="shared" si="108"/>
        <v>0</v>
      </c>
      <c r="G95" s="52">
        <f t="shared" si="109"/>
        <v>0</v>
      </c>
      <c r="H95" s="52">
        <f t="shared" si="110"/>
        <v>0</v>
      </c>
      <c r="I95" s="52">
        <f t="shared" si="110"/>
        <v>0</v>
      </c>
      <c r="J95" s="52">
        <f t="shared" si="110"/>
        <v>0</v>
      </c>
      <c r="K95" s="82">
        <f t="shared" si="127"/>
        <v>0</v>
      </c>
      <c r="L95" s="52">
        <f t="shared" si="111"/>
        <v>0</v>
      </c>
      <c r="M95" s="83">
        <f t="shared" si="112"/>
        <v>0</v>
      </c>
      <c r="O95" s="81">
        <f t="shared" si="113"/>
        <v>45659</v>
      </c>
      <c r="P95" s="81" t="str">
        <f t="shared" si="113"/>
        <v>목</v>
      </c>
      <c r="Q95" s="52">
        <f t="shared" si="114"/>
        <v>0</v>
      </c>
      <c r="R95" s="52">
        <f t="shared" si="114"/>
        <v>0</v>
      </c>
      <c r="S95" s="55">
        <f t="shared" si="115"/>
        <v>0</v>
      </c>
      <c r="T95" s="52">
        <f t="shared" si="116"/>
        <v>0</v>
      </c>
      <c r="U95" s="52">
        <f t="shared" si="117"/>
        <v>0</v>
      </c>
      <c r="V95" s="52">
        <f t="shared" si="117"/>
        <v>0</v>
      </c>
      <c r="W95" s="52">
        <f t="shared" si="117"/>
        <v>0</v>
      </c>
      <c r="X95" s="82">
        <f t="shared" si="128"/>
        <v>0</v>
      </c>
      <c r="Y95" s="52">
        <f t="shared" si="118"/>
        <v>0</v>
      </c>
      <c r="Z95" s="82">
        <f t="shared" si="119"/>
        <v>0</v>
      </c>
      <c r="AB95" s="81">
        <f t="shared" si="120"/>
        <v>45659</v>
      </c>
      <c r="AC95" s="81" t="str">
        <f t="shared" si="120"/>
        <v>목</v>
      </c>
      <c r="AD95" s="52">
        <f t="shared" si="121"/>
        <v>0</v>
      </c>
      <c r="AE95" s="52">
        <f t="shared" si="121"/>
        <v>0</v>
      </c>
      <c r="AF95" s="55">
        <f t="shared" si="122"/>
        <v>0</v>
      </c>
      <c r="AG95" s="52">
        <f t="shared" si="123"/>
        <v>0</v>
      </c>
      <c r="AH95" s="52">
        <f t="shared" si="124"/>
        <v>0</v>
      </c>
      <c r="AI95" s="52">
        <f t="shared" si="124"/>
        <v>0</v>
      </c>
      <c r="AJ95" s="52">
        <f t="shared" si="124"/>
        <v>0</v>
      </c>
      <c r="AK95" s="82">
        <f t="shared" si="129"/>
        <v>0</v>
      </c>
      <c r="AL95" s="52">
        <f t="shared" si="125"/>
        <v>0</v>
      </c>
      <c r="AM95" s="82">
        <f t="shared" si="126"/>
        <v>0</v>
      </c>
    </row>
    <row r="96" spans="1:39" x14ac:dyDescent="0.3">
      <c r="A96" s="103" t="s">
        <v>212</v>
      </c>
      <c r="B96" s="81">
        <v>45660</v>
      </c>
      <c r="C96" s="81" t="str">
        <f t="shared" si="130"/>
        <v>금</v>
      </c>
      <c r="D96" s="52">
        <f t="shared" si="107"/>
        <v>0</v>
      </c>
      <c r="E96" s="52">
        <f t="shared" si="107"/>
        <v>0</v>
      </c>
      <c r="F96" s="55">
        <f t="shared" si="108"/>
        <v>0</v>
      </c>
      <c r="G96" s="52">
        <f t="shared" si="109"/>
        <v>0</v>
      </c>
      <c r="H96" s="52">
        <f t="shared" si="110"/>
        <v>0</v>
      </c>
      <c r="I96" s="52">
        <f t="shared" si="110"/>
        <v>0</v>
      </c>
      <c r="J96" s="52">
        <f t="shared" si="110"/>
        <v>0</v>
      </c>
      <c r="K96" s="82">
        <f t="shared" si="127"/>
        <v>0</v>
      </c>
      <c r="L96" s="52">
        <f t="shared" si="111"/>
        <v>0</v>
      </c>
      <c r="M96" s="83">
        <f t="shared" si="112"/>
        <v>0</v>
      </c>
      <c r="O96" s="81">
        <f t="shared" si="113"/>
        <v>45660</v>
      </c>
      <c r="P96" s="81" t="str">
        <f t="shared" si="113"/>
        <v>금</v>
      </c>
      <c r="Q96" s="52">
        <f t="shared" si="114"/>
        <v>0</v>
      </c>
      <c r="R96" s="52">
        <f t="shared" si="114"/>
        <v>0</v>
      </c>
      <c r="S96" s="55">
        <f t="shared" si="115"/>
        <v>0</v>
      </c>
      <c r="T96" s="52">
        <f t="shared" si="116"/>
        <v>0</v>
      </c>
      <c r="U96" s="52">
        <f t="shared" si="117"/>
        <v>0</v>
      </c>
      <c r="V96" s="52">
        <f t="shared" si="117"/>
        <v>0</v>
      </c>
      <c r="W96" s="52">
        <f t="shared" si="117"/>
        <v>0</v>
      </c>
      <c r="X96" s="82">
        <f t="shared" si="128"/>
        <v>0</v>
      </c>
      <c r="Y96" s="52">
        <f t="shared" si="118"/>
        <v>0</v>
      </c>
      <c r="Z96" s="82">
        <f t="shared" si="119"/>
        <v>0</v>
      </c>
      <c r="AB96" s="81">
        <f t="shared" si="120"/>
        <v>45660</v>
      </c>
      <c r="AC96" s="81" t="str">
        <f t="shared" si="120"/>
        <v>금</v>
      </c>
      <c r="AD96" s="52">
        <f t="shared" si="121"/>
        <v>0</v>
      </c>
      <c r="AE96" s="52">
        <f t="shared" si="121"/>
        <v>0</v>
      </c>
      <c r="AF96" s="55">
        <f t="shared" si="122"/>
        <v>0</v>
      </c>
      <c r="AG96" s="52">
        <f t="shared" si="123"/>
        <v>0</v>
      </c>
      <c r="AH96" s="52">
        <f t="shared" si="124"/>
        <v>0</v>
      </c>
      <c r="AI96" s="52">
        <f t="shared" si="124"/>
        <v>0</v>
      </c>
      <c r="AJ96" s="52">
        <f t="shared" si="124"/>
        <v>0</v>
      </c>
      <c r="AK96" s="82">
        <f t="shared" si="129"/>
        <v>0</v>
      </c>
      <c r="AL96" s="52">
        <f t="shared" si="125"/>
        <v>0</v>
      </c>
      <c r="AM96" s="82">
        <f t="shared" si="126"/>
        <v>0</v>
      </c>
    </row>
    <row r="97" spans="1:39" x14ac:dyDescent="0.3">
      <c r="A97" s="103" t="s">
        <v>213</v>
      </c>
      <c r="B97" s="81">
        <v>45661</v>
      </c>
      <c r="C97" s="81" t="str">
        <f t="shared" si="130"/>
        <v>토</v>
      </c>
      <c r="D97" s="52">
        <f>Q97+AD97</f>
        <v>0</v>
      </c>
      <c r="E97" s="52">
        <f t="shared" si="107"/>
        <v>0</v>
      </c>
      <c r="F97" s="55">
        <f t="shared" si="108"/>
        <v>0</v>
      </c>
      <c r="G97" s="52">
        <f t="shared" si="109"/>
        <v>0</v>
      </c>
      <c r="H97" s="52">
        <f t="shared" si="110"/>
        <v>0</v>
      </c>
      <c r="I97" s="52">
        <f t="shared" si="110"/>
        <v>0</v>
      </c>
      <c r="J97" s="52">
        <f t="shared" si="110"/>
        <v>0</v>
      </c>
      <c r="K97" s="82">
        <f t="shared" si="127"/>
        <v>0</v>
      </c>
      <c r="L97" s="52">
        <f t="shared" si="111"/>
        <v>0</v>
      </c>
      <c r="M97" s="83">
        <f t="shared" si="112"/>
        <v>0</v>
      </c>
      <c r="O97" s="81">
        <f t="shared" si="113"/>
        <v>45661</v>
      </c>
      <c r="P97" s="81" t="str">
        <f t="shared" si="113"/>
        <v>토</v>
      </c>
      <c r="Q97" s="52">
        <f>SUMIFS(AQ:AQ,$AO:$AO,$A97,$AP:$AP,"모바일")</f>
        <v>0</v>
      </c>
      <c r="R97" s="52">
        <f>SUMIFS(AR:AR,$AO:$AO,$A97,$AP:$AP,"모바일")</f>
        <v>0</v>
      </c>
      <c r="S97" s="55">
        <f t="shared" si="115"/>
        <v>0</v>
      </c>
      <c r="T97" s="52">
        <f t="shared" si="116"/>
        <v>0</v>
      </c>
      <c r="U97" s="52">
        <f>SUMIFS(AU:AU,$AO:$AO,$A97,$AP:$AP,"모바일")</f>
        <v>0</v>
      </c>
      <c r="V97" s="52">
        <f>SUMIFS(AV:AV,$AO:$AO,$A97,$AP:$AP,"모바일")</f>
        <v>0</v>
      </c>
      <c r="W97" s="52">
        <f>SUMIFS(AW:AW,$AO:$AO,$A97,$AP:$AP,"모바일")</f>
        <v>0</v>
      </c>
      <c r="X97" s="82">
        <f t="shared" si="128"/>
        <v>0</v>
      </c>
      <c r="Y97" s="52">
        <f t="shared" si="118"/>
        <v>0</v>
      </c>
      <c r="Z97" s="82">
        <f t="shared" si="119"/>
        <v>0</v>
      </c>
      <c r="AB97" s="81">
        <f t="shared" si="120"/>
        <v>45661</v>
      </c>
      <c r="AC97" s="81" t="str">
        <f t="shared" si="120"/>
        <v>토</v>
      </c>
      <c r="AD97" s="52">
        <f>SUMIFS(AQ:AQ,$AO:$AO,$A97,$AP:$AP,"PC")</f>
        <v>0</v>
      </c>
      <c r="AE97" s="52">
        <f>SUMIFS(AR:AR,$AO:$AO,$A97,$AP:$AP,"PC")</f>
        <v>0</v>
      </c>
      <c r="AF97" s="55">
        <f t="shared" si="122"/>
        <v>0</v>
      </c>
      <c r="AG97" s="52">
        <f t="shared" si="123"/>
        <v>0</v>
      </c>
      <c r="AH97" s="52">
        <f>SUMIFS(AU:AU,$AO:$AO,$A97,$AP:$AP,"PC")</f>
        <v>0</v>
      </c>
      <c r="AI97" s="52">
        <f>SUMIFS(AV:AV,$AO:$AO,$A97,$AP:$AP,"PC")</f>
        <v>0</v>
      </c>
      <c r="AJ97" s="52">
        <f>SUMIFS(AW:AW,$AO:$AO,$A97,$AP:$AP,"PC")</f>
        <v>0</v>
      </c>
      <c r="AK97" s="82">
        <f t="shared" si="129"/>
        <v>0</v>
      </c>
      <c r="AL97" s="52">
        <f t="shared" si="125"/>
        <v>0</v>
      </c>
      <c r="AM97" s="82">
        <f t="shared" si="126"/>
        <v>0</v>
      </c>
    </row>
    <row r="98" spans="1:39" x14ac:dyDescent="0.3">
      <c r="A98" s="103" t="s">
        <v>214</v>
      </c>
      <c r="B98" s="81">
        <v>45662</v>
      </c>
      <c r="C98" s="81" t="str">
        <f t="shared" si="130"/>
        <v>일</v>
      </c>
      <c r="D98" s="52">
        <f t="shared" ref="D98" si="131">Q98+AD98</f>
        <v>0</v>
      </c>
      <c r="E98" s="52">
        <f t="shared" si="107"/>
        <v>0</v>
      </c>
      <c r="F98" s="55">
        <f t="shared" si="108"/>
        <v>0</v>
      </c>
      <c r="G98" s="52">
        <f t="shared" si="109"/>
        <v>0</v>
      </c>
      <c r="H98" s="52">
        <f t="shared" si="110"/>
        <v>0</v>
      </c>
      <c r="I98" s="52">
        <f t="shared" si="110"/>
        <v>0</v>
      </c>
      <c r="J98" s="52">
        <f t="shared" si="110"/>
        <v>0</v>
      </c>
      <c r="K98" s="82">
        <f t="shared" si="127"/>
        <v>0</v>
      </c>
      <c r="L98" s="52">
        <f t="shared" si="111"/>
        <v>0</v>
      </c>
      <c r="M98" s="83">
        <f t="shared" si="112"/>
        <v>0</v>
      </c>
      <c r="O98" s="81">
        <f t="shared" si="113"/>
        <v>45662</v>
      </c>
      <c r="P98" s="81" t="str">
        <f t="shared" si="113"/>
        <v>일</v>
      </c>
      <c r="Q98" s="52">
        <f t="shared" ref="Q98:R98" si="132">SUMIFS(AQ:AQ,$AO:$AO,$A98,$AP:$AP,"모바일")</f>
        <v>0</v>
      </c>
      <c r="R98" s="52">
        <f t="shared" si="132"/>
        <v>0</v>
      </c>
      <c r="S98" s="55">
        <f t="shared" si="115"/>
        <v>0</v>
      </c>
      <c r="T98" s="52">
        <f t="shared" si="116"/>
        <v>0</v>
      </c>
      <c r="U98" s="52">
        <f t="shared" ref="U98:W98" si="133">SUMIFS(AU:AU,$AO:$AO,$A98,$AP:$AP,"모바일")</f>
        <v>0</v>
      </c>
      <c r="V98" s="52">
        <f t="shared" si="133"/>
        <v>0</v>
      </c>
      <c r="W98" s="52">
        <f t="shared" si="133"/>
        <v>0</v>
      </c>
      <c r="X98" s="82">
        <f t="shared" si="128"/>
        <v>0</v>
      </c>
      <c r="Y98" s="52">
        <f t="shared" si="118"/>
        <v>0</v>
      </c>
      <c r="Z98" s="82">
        <f t="shared" si="119"/>
        <v>0</v>
      </c>
      <c r="AB98" s="81">
        <f t="shared" si="120"/>
        <v>45662</v>
      </c>
      <c r="AC98" s="81" t="str">
        <f t="shared" si="120"/>
        <v>일</v>
      </c>
      <c r="AD98" s="52">
        <f t="shared" ref="AD98:AE98" si="134">SUMIFS(AQ:AQ,$AO:$AO,$A98,$AP:$AP,"PC")</f>
        <v>0</v>
      </c>
      <c r="AE98" s="52">
        <f t="shared" si="134"/>
        <v>0</v>
      </c>
      <c r="AF98" s="55">
        <f t="shared" si="122"/>
        <v>0</v>
      </c>
      <c r="AG98" s="52">
        <f t="shared" si="123"/>
        <v>0</v>
      </c>
      <c r="AH98" s="52">
        <f t="shared" ref="AH98:AJ98" si="135">SUMIFS(AU:AU,$AO:$AO,$A98,$AP:$AP,"PC")</f>
        <v>0</v>
      </c>
      <c r="AI98" s="52">
        <f t="shared" si="135"/>
        <v>0</v>
      </c>
      <c r="AJ98" s="52">
        <f t="shared" si="135"/>
        <v>0</v>
      </c>
      <c r="AK98" s="82">
        <f t="shared" si="129"/>
        <v>0</v>
      </c>
      <c r="AL98" s="52">
        <f t="shared" si="125"/>
        <v>0</v>
      </c>
      <c r="AM98" s="82">
        <f t="shared" si="126"/>
        <v>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customWidth="true" style="23" width="2.5"/>
    <col min="2" max="2" bestFit="true" customWidth="true" style="27" width="33.375"/>
    <col min="3" max="3" bestFit="true" customWidth="true" style="28" width="11.625"/>
    <col min="4" max="4" bestFit="true" customWidth="true" style="28" width="10.125"/>
    <col min="5" max="5" bestFit="true" customWidth="true" style="28" width="11.625"/>
    <col min="6" max="6" bestFit="true" customWidth="true" style="28" width="12.375"/>
    <col min="7" max="7" customWidth="true" style="122" width="17.625"/>
    <col min="8" max="8" bestFit="true" customWidth="true" style="122" width="17.625"/>
    <col min="9" max="9" customWidth="true" style="28" width="13.625"/>
    <col min="10" max="10" bestFit="true" customWidth="true" style="122" width="13.625"/>
    <col min="11" max="11" customWidth="true" style="23" width="2.5"/>
    <col min="12" max="16384" hidden="true" style="23" width="8.625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s="124"/>
      <c r="C61" s="124"/>
      <c r="D61" s="124"/>
      <c r="E61" s="124"/>
      <c r="F61" s="124"/>
      <c r="G61" s="125"/>
      <c r="H61" s="125"/>
      <c r="I61" s="124"/>
      <c r="J61" s="125"/>
    </row>
    <row r="62" spans="1:11" x14ac:dyDescent="0.3">
      <c r="B62" s="124"/>
      <c r="C62" s="124"/>
      <c r="D62" s="124"/>
      <c r="E62" s="124"/>
      <c r="F62" s="124"/>
      <c r="G62" s="125"/>
      <c r="H62" s="125"/>
      <c r="I62" s="124"/>
      <c r="J62" s="125"/>
    </row>
    <row r="63" spans="1:11" x14ac:dyDescent="0.3">
      <c r="B63" s="124"/>
      <c r="C63" s="124"/>
      <c r="D63" s="124"/>
      <c r="E63" s="124"/>
      <c r="F63" s="124"/>
      <c r="G63" s="125"/>
      <c r="H63" s="125"/>
      <c r="I63" s="124"/>
      <c r="J63" s="125"/>
    </row>
    <row r="64" spans="1:11" x14ac:dyDescent="0.3">
      <c r="B64" s="124"/>
      <c r="C64" s="124"/>
      <c r="D64" s="124"/>
      <c r="E64" s="124"/>
      <c r="F64" s="124"/>
      <c r="G64" s="125"/>
      <c r="H64" s="125"/>
      <c r="I64" s="124"/>
      <c r="J64" s="125"/>
    </row>
    <row r="65" spans="2:10" x14ac:dyDescent="0.3">
      <c r="B65" s="124"/>
      <c r="C65" s="124"/>
      <c r="D65" s="124"/>
      <c r="E65" s="124"/>
      <c r="F65" s="124"/>
      <c r="G65" s="125"/>
      <c r="H65" s="125"/>
      <c r="I65" s="124"/>
      <c r="J65" s="125"/>
    </row>
    <row r="66" spans="2:10" x14ac:dyDescent="0.3">
      <c r="B66" s="124"/>
      <c r="C66" s="124"/>
      <c r="D66" s="124"/>
      <c r="E66" s="124"/>
      <c r="F66" s="124"/>
      <c r="G66" s="125"/>
      <c r="H66" s="125"/>
      <c r="I66" s="124"/>
      <c r="J66" s="125"/>
    </row>
    <row r="67" spans="2:10" x14ac:dyDescent="0.3">
      <c r="B67" s="124"/>
      <c r="C67" s="124"/>
      <c r="D67" s="124"/>
      <c r="E67" s="124"/>
      <c r="F67" s="124"/>
      <c r="G67" s="125"/>
      <c r="H67" s="125"/>
      <c r="I67" s="124"/>
      <c r="J67" s="125"/>
    </row>
    <row r="68" spans="2:10" x14ac:dyDescent="0.3">
      <c r="B68" s="124"/>
      <c r="C68" s="124"/>
      <c r="D68" s="124"/>
      <c r="E68" s="124"/>
      <c r="F68" s="124"/>
      <c r="G68" s="125"/>
      <c r="H68" s="125"/>
      <c r="I68" s="124"/>
      <c r="J68" s="125"/>
    </row>
    <row r="69" spans="2:10" x14ac:dyDescent="0.3">
      <c r="B69" s="124"/>
      <c r="C69" s="124"/>
      <c r="D69" s="124"/>
      <c r="E69" s="124"/>
      <c r="F69" s="124"/>
      <c r="G69" s="125"/>
      <c r="H69" s="125"/>
      <c r="I69" s="124"/>
      <c r="J69" s="125"/>
    </row>
    <row r="70" spans="2:10" x14ac:dyDescent="0.3">
      <c r="B70" s="124"/>
      <c r="C70" s="124"/>
      <c r="D70" s="124"/>
      <c r="E70" s="124"/>
      <c r="F70" s="124"/>
      <c r="G70" s="125"/>
      <c r="H70" s="125"/>
      <c r="I70" s="124"/>
      <c r="J70" s="125"/>
    </row>
    <row r="71" spans="2:10" x14ac:dyDescent="0.3">
      <c r="B71" s="124"/>
      <c r="C71" s="124"/>
      <c r="D71" s="124"/>
      <c r="E71" s="124"/>
      <c r="F71" s="124"/>
      <c r="G71" s="125"/>
      <c r="H71" s="125"/>
      <c r="I71" s="124"/>
      <c r="J71" s="125"/>
    </row>
    <row r="72" spans="2:10" x14ac:dyDescent="0.3">
      <c r="B72" s="124"/>
      <c r="C72" s="124"/>
      <c r="D72" s="124"/>
      <c r="E72" s="124"/>
      <c r="F72" s="124"/>
      <c r="G72" s="125"/>
      <c r="H72" s="125"/>
      <c r="I72" s="124"/>
      <c r="J72" s="125"/>
    </row>
    <row r="73" spans="2:10" x14ac:dyDescent="0.3">
      <c r="B73" s="124"/>
      <c r="C73" s="124"/>
      <c r="D73" s="124"/>
      <c r="E73" s="124"/>
      <c r="F73" s="124"/>
      <c r="G73" s="125"/>
      <c r="H73" s="125"/>
      <c r="I73" s="124"/>
      <c r="J73" s="125"/>
    </row>
    <row r="74" spans="2:10" x14ac:dyDescent="0.3">
      <c r="B74" s="124"/>
      <c r="C74" s="124"/>
      <c r="D74" s="124"/>
      <c r="E74" s="124"/>
      <c r="F74" s="124"/>
      <c r="G74" s="125"/>
      <c r="H74" s="125"/>
      <c r="I74" s="124"/>
      <c r="J74" s="125"/>
    </row>
    <row r="75" spans="2:10" x14ac:dyDescent="0.3">
      <c r="B75" s="124"/>
      <c r="C75" s="124"/>
      <c r="D75" s="124"/>
      <c r="E75" s="124"/>
      <c r="F75" s="124"/>
      <c r="G75" s="125"/>
      <c r="H75" s="125"/>
      <c r="I75" s="124"/>
      <c r="J75" s="125"/>
    </row>
    <row r="76" spans="2:10" x14ac:dyDescent="0.3">
      <c r="B76" s="124"/>
      <c r="C76" s="124"/>
      <c r="D76" s="124"/>
      <c r="E76" s="124"/>
      <c r="F76" s="124"/>
      <c r="G76" s="125"/>
      <c r="H76" s="125"/>
      <c r="I76" s="124"/>
      <c r="J76" s="125"/>
    </row>
    <row r="77" spans="2:10" x14ac:dyDescent="0.3">
      <c r="B77" s="124"/>
      <c r="C77" s="124"/>
      <c r="D77" s="124"/>
      <c r="E77" s="124"/>
      <c r="F77" s="124"/>
      <c r="G77" s="125"/>
      <c r="H77" s="125"/>
      <c r="I77" s="124"/>
      <c r="J77" s="125"/>
    </row>
    <row r="78" spans="2:10" x14ac:dyDescent="0.3">
      <c r="B78" s="124"/>
      <c r="C78" s="124"/>
      <c r="D78" s="124"/>
      <c r="E78" s="124"/>
      <c r="F78" s="124"/>
      <c r="G78" s="125"/>
      <c r="H78" s="125"/>
      <c r="I78" s="124"/>
      <c r="J78" s="125"/>
    </row>
    <row r="79" spans="2:10" x14ac:dyDescent="0.3">
      <c r="B79" s="124"/>
      <c r="C79" s="124"/>
      <c r="D79" s="124"/>
      <c r="E79" s="124"/>
      <c r="F79" s="124"/>
      <c r="G79" s="125"/>
      <c r="H79" s="125"/>
      <c r="I79" s="124"/>
      <c r="J79" s="125"/>
    </row>
    <row r="80" spans="2:10" x14ac:dyDescent="0.3">
      <c r="B80" s="124"/>
      <c r="C80" s="124"/>
      <c r="D80" s="124"/>
      <c r="E80" s="124"/>
      <c r="F80" s="124"/>
      <c r="G80" s="125"/>
      <c r="H80" s="125"/>
      <c r="I80" s="124"/>
      <c r="J80" s="125"/>
    </row>
    <row r="81" spans="2:10" x14ac:dyDescent="0.3">
      <c r="B81" s="124"/>
      <c r="C81" s="124"/>
      <c r="D81" s="124"/>
      <c r="E81" s="124"/>
      <c r="F81" s="124"/>
      <c r="G81" s="125"/>
      <c r="H81" s="125"/>
      <c r="I81" s="124"/>
      <c r="J81" s="125"/>
    </row>
    <row r="82" spans="2:10" x14ac:dyDescent="0.3">
      <c r="B82" s="124"/>
      <c r="C82" s="124"/>
      <c r="D82" s="124"/>
      <c r="E82" s="124"/>
      <c r="F82" s="124"/>
      <c r="G82" s="125"/>
      <c r="H82" s="125"/>
      <c r="I82" s="124"/>
      <c r="J82" s="125"/>
    </row>
    <row r="83" spans="2:10" x14ac:dyDescent="0.3">
      <c r="B83" s="124"/>
      <c r="C83" s="124"/>
      <c r="D83" s="124"/>
      <c r="E83" s="124"/>
      <c r="F83" s="124"/>
      <c r="G83" s="125"/>
      <c r="H83" s="125"/>
      <c r="I83" s="124"/>
      <c r="J83" s="125"/>
    </row>
    <row r="84" spans="2:10" x14ac:dyDescent="0.3">
      <c r="B84" s="124"/>
      <c r="C84" s="124"/>
      <c r="D84" s="124"/>
      <c r="E84" s="124"/>
      <c r="F84" s="124"/>
      <c r="G84" s="125"/>
      <c r="H84" s="125"/>
      <c r="I84" s="124"/>
      <c r="J84" s="125"/>
    </row>
    <row r="85" spans="2:10" x14ac:dyDescent="0.3">
      <c r="B85" s="124"/>
      <c r="C85" s="124"/>
      <c r="D85" s="124"/>
      <c r="E85" s="124"/>
      <c r="F85" s="124"/>
      <c r="G85" s="125"/>
      <c r="H85" s="125"/>
      <c r="I85" s="124"/>
      <c r="J85" s="125"/>
    </row>
    <row r="86" spans="2:10" x14ac:dyDescent="0.3">
      <c r="B86" s="124"/>
      <c r="C86" s="124"/>
      <c r="D86" s="124"/>
      <c r="E86" s="124"/>
      <c r="F86" s="124"/>
      <c r="G86" s="125"/>
      <c r="H86" s="125"/>
      <c r="I86" s="124"/>
      <c r="J86" s="125"/>
    </row>
    <row r="87" spans="2:10" x14ac:dyDescent="0.3">
      <c r="B87" s="124"/>
      <c r="C87" s="124"/>
      <c r="D87" s="124"/>
      <c r="E87" s="124"/>
      <c r="F87" s="124"/>
      <c r="G87" s="125"/>
      <c r="H87" s="125"/>
      <c r="I87" s="124"/>
      <c r="J87" s="125"/>
    </row>
    <row r="88" spans="2:10" x14ac:dyDescent="0.3">
      <c r="B88" s="124"/>
      <c r="C88" s="124"/>
      <c r="D88" s="124"/>
      <c r="E88" s="124"/>
      <c r="F88" s="124"/>
      <c r="G88" s="125"/>
      <c r="H88" s="125"/>
      <c r="I88" s="124"/>
      <c r="J88" s="125"/>
    </row>
    <row r="89" spans="2:10" x14ac:dyDescent="0.3">
      <c r="B89" s="124"/>
      <c r="C89" s="124"/>
      <c r="D89" s="124"/>
      <c r="E89" s="124"/>
      <c r="F89" s="124"/>
      <c r="G89" s="125"/>
      <c r="H89" s="125"/>
      <c r="I89" s="124"/>
      <c r="J89" s="125"/>
    </row>
    <row r="90" spans="2:10" x14ac:dyDescent="0.3">
      <c r="B90" s="124"/>
      <c r="C90" s="124"/>
      <c r="D90" s="124"/>
      <c r="E90" s="124"/>
      <c r="F90" s="124"/>
      <c r="G90" s="125"/>
      <c r="H90" s="125"/>
      <c r="I90" s="124"/>
      <c r="J90" s="125"/>
    </row>
    <row r="91" spans="2:10" x14ac:dyDescent="0.3">
      <c r="B91" s="124"/>
      <c r="C91" s="124"/>
      <c r="D91" s="124"/>
      <c r="E91" s="124"/>
      <c r="F91" s="124"/>
      <c r="G91" s="125"/>
      <c r="H91" s="125"/>
      <c r="I91" s="124"/>
      <c r="J91" s="125"/>
    </row>
    <row r="92" spans="2:10" x14ac:dyDescent="0.3">
      <c r="B92" s="124"/>
      <c r="C92" s="124"/>
      <c r="D92" s="124"/>
      <c r="E92" s="124"/>
      <c r="F92" s="124"/>
      <c r="G92" s="125"/>
      <c r="H92" s="125"/>
      <c r="I92" s="124"/>
      <c r="J92" s="125"/>
    </row>
    <row r="93" spans="2:10" x14ac:dyDescent="0.3">
      <c r="B93" s="124"/>
      <c r="C93" s="124"/>
      <c r="D93" s="124"/>
      <c r="E93" s="124"/>
      <c r="F93" s="124"/>
      <c r="G93" s="125"/>
      <c r="H93" s="125"/>
      <c r="I93" s="124"/>
      <c r="J93" s="125"/>
    </row>
    <row r="94" spans="2:10" x14ac:dyDescent="0.3">
      <c r="B94" s="124"/>
      <c r="C94" s="124"/>
      <c r="D94" s="124"/>
      <c r="E94" s="124"/>
      <c r="F94" s="124"/>
      <c r="G94" s="125"/>
      <c r="H94" s="125"/>
      <c r="I94" s="124"/>
      <c r="J94" s="125"/>
    </row>
    <row r="95" spans="2:10" x14ac:dyDescent="0.3">
      <c r="B95" s="124"/>
      <c r="C95" s="124"/>
      <c r="D95" s="124"/>
      <c r="E95" s="124"/>
      <c r="F95" s="124"/>
      <c r="G95" s="125"/>
      <c r="H95" s="125"/>
      <c r="I95" s="124"/>
      <c r="J95" s="125"/>
    </row>
    <row r="96" spans="2:10" x14ac:dyDescent="0.3">
      <c r="B96" s="124"/>
      <c r="C96" s="124"/>
      <c r="D96" s="124"/>
      <c r="E96" s="124"/>
      <c r="F96" s="124"/>
      <c r="G96" s="125"/>
      <c r="H96" s="125"/>
      <c r="I96" s="124"/>
      <c r="J96" s="125"/>
    </row>
    <row r="97" spans="2:10" x14ac:dyDescent="0.3">
      <c r="B97" s="124"/>
      <c r="C97" s="124"/>
      <c r="D97" s="124"/>
      <c r="E97" s="124"/>
      <c r="F97" s="124"/>
      <c r="G97" s="125"/>
      <c r="H97" s="125"/>
      <c r="I97" s="124"/>
      <c r="J97" s="125"/>
    </row>
    <row r="98" spans="2:10" x14ac:dyDescent="0.3">
      <c r="B98" s="124"/>
      <c r="C98" s="124"/>
      <c r="D98" s="124"/>
      <c r="E98" s="124"/>
      <c r="F98" s="124"/>
      <c r="G98" s="125"/>
      <c r="H98" s="125"/>
      <c r="I98" s="124"/>
      <c r="J98" s="125"/>
    </row>
    <row r="99" spans="2:10" x14ac:dyDescent="0.3">
      <c r="B99" s="124"/>
      <c r="C99" s="124"/>
      <c r="D99" s="124"/>
      <c r="E99" s="124"/>
      <c r="F99" s="124"/>
      <c r="G99" s="125"/>
      <c r="H99" s="125"/>
      <c r="I99" s="124"/>
      <c r="J99" s="125"/>
    </row>
    <row r="100" spans="2:10" x14ac:dyDescent="0.3">
      <c r="B100" s="124"/>
      <c r="C100" s="124"/>
      <c r="D100" s="124"/>
      <c r="E100" s="124"/>
      <c r="F100" s="124"/>
      <c r="G100" s="125"/>
      <c r="H100" s="125"/>
      <c r="I100" s="124"/>
      <c r="J100" s="125"/>
    </row>
    <row r="101" spans="2:10" x14ac:dyDescent="0.3">
      <c r="B101" s="124"/>
      <c r="C101" s="124"/>
      <c r="D101" s="124"/>
      <c r="E101" s="124"/>
      <c r="F101" s="124"/>
      <c r="G101" s="125"/>
      <c r="H101" s="125"/>
      <c r="I101" s="124"/>
      <c r="J101" s="125"/>
    </row>
    <row r="102" spans="2:10" x14ac:dyDescent="0.3">
      <c r="B102" s="124"/>
      <c r="C102" s="124"/>
      <c r="D102" s="124"/>
      <c r="E102" s="124"/>
      <c r="F102" s="124"/>
      <c r="G102" s="125"/>
      <c r="H102" s="125"/>
      <c r="I102" s="124"/>
      <c r="J102" s="125"/>
    </row>
    <row r="103" spans="2:10" x14ac:dyDescent="0.3">
      <c r="B103" s="124"/>
      <c r="C103" s="124"/>
      <c r="D103" s="124"/>
      <c r="E103" s="124"/>
      <c r="F103" s="124"/>
      <c r="G103" s="125"/>
      <c r="H103" s="125"/>
      <c r="I103" s="124"/>
      <c r="J103" s="125"/>
    </row>
    <row r="104" spans="2:10" x14ac:dyDescent="0.3">
      <c r="B104" s="124"/>
      <c r="C104" s="124"/>
      <c r="D104" s="124"/>
      <c r="E104" s="124"/>
      <c r="F104" s="124"/>
      <c r="G104" s="125"/>
      <c r="H104" s="125"/>
      <c r="I104" s="124"/>
      <c r="J104" s="125"/>
    </row>
    <row r="105" spans="2:10" x14ac:dyDescent="0.3">
      <c r="B105" s="124"/>
      <c r="C105" s="124"/>
      <c r="D105" s="124"/>
      <c r="E105" s="124"/>
      <c r="F105" s="124"/>
      <c r="G105" s="125"/>
      <c r="H105" s="125"/>
      <c r="I105" s="124"/>
      <c r="J105" s="125"/>
    </row>
    <row r="106" spans="2:10" x14ac:dyDescent="0.3">
      <c r="B106" s="124"/>
      <c r="C106" s="124"/>
      <c r="D106" s="124"/>
      <c r="E106" s="124"/>
      <c r="F106" s="124"/>
      <c r="G106" s="125"/>
      <c r="H106" s="125"/>
      <c r="I106" s="124"/>
      <c r="J106" s="125"/>
    </row>
    <row r="107" spans="2:10" x14ac:dyDescent="0.3">
      <c r="B107" s="124"/>
      <c r="C107" s="124"/>
      <c r="D107" s="124"/>
      <c r="E107" s="124"/>
      <c r="F107" s="124"/>
      <c r="G107" s="125"/>
      <c r="H107" s="125"/>
      <c r="I107" s="124"/>
      <c r="J107" s="125"/>
    </row>
    <row r="108" spans="2:10" x14ac:dyDescent="0.3">
      <c r="B108" s="124"/>
      <c r="C108" s="124"/>
      <c r="D108" s="124"/>
      <c r="E108" s="124"/>
      <c r="F108" s="124"/>
      <c r="G108" s="125"/>
      <c r="H108" s="125"/>
      <c r="I108" s="124"/>
      <c r="J108" s="125"/>
    </row>
    <row r="109" spans="2:10" x14ac:dyDescent="0.3">
      <c r="B109" s="124"/>
      <c r="C109" s="124"/>
      <c r="D109" s="124"/>
      <c r="E109" s="124"/>
      <c r="F109" s="124"/>
      <c r="G109" s="125"/>
      <c r="H109" s="125"/>
      <c r="I109" s="124"/>
      <c r="J109" s="125"/>
    </row>
    <row r="110" spans="2:10" x14ac:dyDescent="0.3">
      <c r="B110" s="124"/>
      <c r="C110" s="124"/>
      <c r="D110" s="124"/>
      <c r="E110" s="124"/>
      <c r="F110" s="124"/>
      <c r="G110" s="125"/>
      <c r="H110" s="125"/>
      <c r="I110" s="124"/>
      <c r="J110" s="125"/>
    </row>
    <row r="111" spans="2:10" x14ac:dyDescent="0.3">
      <c r="B111" s="124"/>
      <c r="C111" s="124"/>
      <c r="D111" s="124"/>
      <c r="E111" s="124"/>
      <c r="F111" s="124"/>
      <c r="G111" s="125"/>
      <c r="H111" s="125"/>
      <c r="I111" s="124"/>
      <c r="J111" s="125"/>
    </row>
    <row r="112" spans="2:10" x14ac:dyDescent="0.3">
      <c r="B112" s="124"/>
      <c r="C112" s="124"/>
      <c r="D112" s="124"/>
      <c r="E112" s="124"/>
      <c r="F112" s="124"/>
      <c r="G112" s="125"/>
      <c r="H112" s="125"/>
      <c r="I112" s="124"/>
      <c r="J112" s="125"/>
    </row>
    <row r="113" spans="2:10" x14ac:dyDescent="0.3">
      <c r="B113" s="124"/>
      <c r="C113" s="124"/>
      <c r="D113" s="124"/>
      <c r="E113" s="124"/>
      <c r="F113" s="124"/>
      <c r="G113" s="125"/>
      <c r="H113" s="125"/>
      <c r="I113" s="124"/>
      <c r="J113" s="125"/>
    </row>
    <row r="114" spans="2:10" x14ac:dyDescent="0.3">
      <c r="B114" s="124"/>
      <c r="C114" s="124"/>
      <c r="D114" s="124"/>
      <c r="E114" s="124"/>
      <c r="F114" s="124"/>
      <c r="G114" s="125"/>
      <c r="H114" s="125"/>
      <c r="I114" s="124"/>
      <c r="J114" s="125"/>
    </row>
    <row r="115" spans="2:10" x14ac:dyDescent="0.3">
      <c r="B115" s="124"/>
      <c r="C115" s="124"/>
      <c r="D115" s="124"/>
      <c r="E115" s="124"/>
      <c r="F115" s="124"/>
      <c r="G115" s="125"/>
      <c r="H115" s="125"/>
      <c r="I115" s="124"/>
      <c r="J115" s="125"/>
    </row>
    <row r="116" spans="2:10" x14ac:dyDescent="0.3">
      <c r="B116" s="124"/>
      <c r="C116" s="124"/>
      <c r="D116" s="124"/>
      <c r="E116" s="124"/>
      <c r="F116" s="124"/>
      <c r="G116" s="125"/>
      <c r="H116" s="125"/>
      <c r="I116" s="124"/>
      <c r="J116" s="125"/>
    </row>
    <row r="117" spans="2:10" x14ac:dyDescent="0.3">
      <c r="B117" s="124"/>
      <c r="C117" s="124"/>
      <c r="D117" s="124"/>
      <c r="E117" s="124"/>
      <c r="F117" s="124"/>
      <c r="G117" s="125"/>
      <c r="H117" s="125"/>
      <c r="I117" s="124"/>
      <c r="J117" s="125"/>
    </row>
    <row r="118" spans="2:10" x14ac:dyDescent="0.3">
      <c r="B118" s="124"/>
      <c r="C118" s="124"/>
      <c r="D118" s="124"/>
      <c r="E118" s="124"/>
      <c r="F118" s="124"/>
      <c r="G118" s="125"/>
      <c r="H118" s="125"/>
      <c r="I118" s="124"/>
      <c r="J118" s="125"/>
    </row>
    <row r="119" spans="2:10" x14ac:dyDescent="0.3">
      <c r="B119" s="124"/>
      <c r="C119" s="124"/>
      <c r="D119" s="124"/>
      <c r="E119" s="124"/>
      <c r="F119" s="124"/>
      <c r="G119" s="125"/>
      <c r="H119" s="125"/>
      <c r="I119" s="124"/>
      <c r="J119" s="125"/>
    </row>
    <row r="120" spans="2:10" x14ac:dyDescent="0.3">
      <c r="B120" s="124"/>
      <c r="C120" s="124"/>
      <c r="D120" s="124"/>
      <c r="E120" s="124"/>
      <c r="F120" s="124"/>
      <c r="G120" s="125"/>
      <c r="H120" s="125"/>
      <c r="I120" s="124"/>
      <c r="J120" s="125"/>
    </row>
    <row r="121" spans="2:10" x14ac:dyDescent="0.3">
      <c r="B121" s="124"/>
      <c r="C121" s="124"/>
      <c r="D121" s="124"/>
      <c r="E121" s="124"/>
      <c r="F121" s="124"/>
      <c r="G121" s="125"/>
      <c r="H121" s="125"/>
      <c r="I121" s="124"/>
      <c r="J121" s="125"/>
    </row>
    <row r="122" spans="2:10" x14ac:dyDescent="0.3">
      <c r="B122" s="124"/>
      <c r="C122" s="124"/>
      <c r="D122" s="124"/>
      <c r="E122" s="124"/>
      <c r="F122" s="124"/>
      <c r="G122" s="125"/>
      <c r="H122" s="125"/>
      <c r="I122" s="124"/>
      <c r="J122" s="125"/>
    </row>
    <row r="123" spans="2:10" x14ac:dyDescent="0.3">
      <c r="B123" s="124"/>
      <c r="C123" s="124"/>
      <c r="D123" s="124"/>
      <c r="E123" s="124"/>
      <c r="F123" s="124"/>
      <c r="G123" s="125"/>
      <c r="H123" s="125"/>
      <c r="I123" s="124"/>
      <c r="J123" s="125"/>
    </row>
    <row r="124" spans="2:10" x14ac:dyDescent="0.3">
      <c r="B124" s="124"/>
      <c r="C124" s="124"/>
      <c r="D124" s="124"/>
      <c r="E124" s="124"/>
      <c r="F124" s="124"/>
      <c r="G124" s="125"/>
      <c r="H124" s="125"/>
      <c r="I124" s="124"/>
      <c r="J124" s="125"/>
    </row>
    <row r="125" spans="2:10" x14ac:dyDescent="0.3">
      <c r="B125" s="124"/>
      <c r="C125" s="124"/>
      <c r="D125" s="124"/>
      <c r="E125" s="124"/>
      <c r="F125" s="124"/>
      <c r="G125" s="125"/>
      <c r="H125" s="125"/>
      <c r="I125" s="124"/>
      <c r="J125" s="125"/>
    </row>
    <row r="126" spans="2:10" x14ac:dyDescent="0.3">
      <c r="B126" s="124"/>
      <c r="C126" s="124"/>
      <c r="D126" s="124"/>
      <c r="E126" s="124"/>
      <c r="F126" s="124"/>
      <c r="G126" s="125"/>
      <c r="H126" s="125"/>
      <c r="I126" s="124"/>
      <c r="J126" s="125"/>
    </row>
    <row r="127" spans="2:10" x14ac:dyDescent="0.3">
      <c r="B127" s="124"/>
      <c r="C127" s="124"/>
      <c r="D127" s="124"/>
      <c r="E127" s="124"/>
      <c r="F127" s="124"/>
      <c r="G127" s="125"/>
      <c r="H127" s="125"/>
      <c r="I127" s="124"/>
      <c r="J127" s="125"/>
    </row>
    <row r="128" spans="2:10" x14ac:dyDescent="0.3">
      <c r="B128" s="124"/>
      <c r="C128" s="124"/>
      <c r="D128" s="124"/>
      <c r="E128" s="124"/>
      <c r="F128" s="124"/>
      <c r="G128" s="125"/>
      <c r="H128" s="125"/>
      <c r="I128" s="124"/>
      <c r="J128" s="125"/>
    </row>
    <row r="129" spans="2:10" x14ac:dyDescent="0.3">
      <c r="B129" s="124"/>
      <c r="C129" s="124"/>
      <c r="D129" s="124"/>
      <c r="E129" s="124"/>
      <c r="F129" s="124"/>
      <c r="G129" s="125"/>
      <c r="H129" s="125"/>
      <c r="I129" s="124"/>
      <c r="J129" s="125"/>
    </row>
    <row r="130" spans="2:10" x14ac:dyDescent="0.3">
      <c r="B130" s="124"/>
      <c r="C130" s="124"/>
      <c r="D130" s="124"/>
      <c r="E130" s="124"/>
      <c r="F130" s="124"/>
      <c r="G130" s="125"/>
      <c r="H130" s="125"/>
      <c r="I130" s="124"/>
      <c r="J130" s="125"/>
    </row>
    <row r="131" spans="2:10" x14ac:dyDescent="0.3">
      <c r="B131" s="124"/>
      <c r="C131" s="124"/>
      <c r="D131" s="124"/>
      <c r="E131" s="124"/>
      <c r="F131" s="124"/>
      <c r="G131" s="125"/>
      <c r="H131" s="125"/>
      <c r="I131" s="124"/>
      <c r="J131" s="125"/>
    </row>
    <row r="132" spans="2:10" x14ac:dyDescent="0.3">
      <c r="B132" s="124"/>
      <c r="C132" s="124"/>
      <c r="D132" s="124"/>
      <c r="E132" s="124"/>
      <c r="F132" s="124"/>
      <c r="G132" s="125"/>
      <c r="H132" s="125"/>
      <c r="I132" s="124"/>
      <c r="J132" s="125"/>
    </row>
    <row r="133" spans="2:10" x14ac:dyDescent="0.3">
      <c r="B133" s="124"/>
      <c r="C133" s="124"/>
      <c r="D133" s="124"/>
      <c r="E133" s="124"/>
      <c r="F133" s="124"/>
      <c r="G133" s="125"/>
      <c r="H133" s="125"/>
      <c r="I133" s="124"/>
      <c r="J133" s="125"/>
    </row>
    <row r="134" spans="2:10" x14ac:dyDescent="0.3">
      <c r="B134" s="124"/>
      <c r="C134" s="124"/>
      <c r="D134" s="124"/>
      <c r="E134" s="124"/>
      <c r="F134" s="124"/>
      <c r="G134" s="125"/>
      <c r="H134" s="125"/>
      <c r="I134" s="124"/>
      <c r="J134" s="125"/>
    </row>
    <row r="135" spans="2:10" x14ac:dyDescent="0.3">
      <c r="B135" s="124"/>
      <c r="C135" s="124"/>
      <c r="D135" s="124"/>
      <c r="E135" s="124"/>
      <c r="F135" s="124"/>
      <c r="G135" s="125"/>
      <c r="H135" s="125"/>
      <c r="I135" s="124"/>
      <c r="J135" s="125"/>
    </row>
    <row r="136" spans="2:10" x14ac:dyDescent="0.3">
      <c r="B136" s="124"/>
      <c r="C136" s="124"/>
      <c r="D136" s="124"/>
      <c r="E136" s="124"/>
      <c r="F136" s="124"/>
      <c r="G136" s="125"/>
      <c r="H136" s="125"/>
      <c r="I136" s="124"/>
      <c r="J136" s="125"/>
    </row>
    <row r="137" spans="2:10" x14ac:dyDescent="0.3">
      <c r="B137" s="124"/>
      <c r="C137" s="124"/>
      <c r="D137" s="124"/>
      <c r="E137" s="124"/>
      <c r="F137" s="124"/>
      <c r="G137" s="125"/>
      <c r="H137" s="125"/>
      <c r="I137" s="124"/>
      <c r="J137" s="125"/>
    </row>
    <row r="138" spans="2:10" x14ac:dyDescent="0.3">
      <c r="B138" s="124"/>
      <c r="C138" s="124"/>
      <c r="D138" s="124"/>
      <c r="E138" s="124"/>
      <c r="F138" s="124"/>
      <c r="G138" s="125"/>
      <c r="H138" s="125"/>
      <c r="I138" s="124"/>
      <c r="J138" s="125"/>
    </row>
    <row r="139" spans="2:10" x14ac:dyDescent="0.3">
      <c r="B139" s="124"/>
      <c r="C139" s="124"/>
      <c r="D139" s="124"/>
      <c r="E139" s="124"/>
      <c r="F139" s="124"/>
      <c r="G139" s="125"/>
      <c r="H139" s="125"/>
      <c r="I139" s="124"/>
      <c r="J139" s="125"/>
    </row>
    <row r="140" spans="2:10" x14ac:dyDescent="0.3">
      <c r="B140" s="124"/>
      <c r="C140" s="124"/>
      <c r="D140" s="124"/>
      <c r="E140" s="124"/>
      <c r="F140" s="124"/>
      <c r="G140" s="125"/>
      <c r="H140" s="125"/>
      <c r="I140" s="124"/>
      <c r="J140" s="125"/>
    </row>
    <row r="141" spans="2:10" x14ac:dyDescent="0.3">
      <c r="B141" s="124"/>
      <c r="C141" s="124"/>
      <c r="D141" s="124"/>
      <c r="E141" s="124"/>
      <c r="F141" s="124"/>
      <c r="G141" s="125"/>
      <c r="H141" s="125"/>
      <c r="I141" s="124"/>
      <c r="J141" s="125"/>
    </row>
    <row r="142" spans="2:10" x14ac:dyDescent="0.3">
      <c r="B142" s="124"/>
      <c r="C142" s="124"/>
      <c r="D142" s="124"/>
      <c r="E142" s="124"/>
      <c r="F142" s="124"/>
      <c r="G142" s="125"/>
      <c r="H142" s="125"/>
      <c r="I142" s="124"/>
      <c r="J142" s="125"/>
    </row>
    <row r="143" spans="2:10" x14ac:dyDescent="0.3">
      <c r="B143" s="124"/>
      <c r="C143" s="124"/>
      <c r="D143" s="124"/>
      <c r="E143" s="124"/>
      <c r="F143" s="124"/>
      <c r="G143" s="125"/>
      <c r="H143" s="125"/>
      <c r="I143" s="124"/>
      <c r="J143" s="125"/>
    </row>
    <row r="144" spans="2:10" x14ac:dyDescent="0.3">
      <c r="B144" s="124"/>
      <c r="C144" s="124"/>
      <c r="D144" s="124"/>
      <c r="E144" s="124"/>
      <c r="F144" s="124"/>
      <c r="G144" s="125"/>
      <c r="H144" s="125"/>
      <c r="I144" s="124"/>
      <c r="J144" s="125"/>
    </row>
    <row r="145" spans="2:10" x14ac:dyDescent="0.3">
      <c r="B145" s="124"/>
      <c r="C145" s="124"/>
      <c r="D145" s="124"/>
      <c r="E145" s="124"/>
      <c r="F145" s="124"/>
      <c r="G145" s="125"/>
      <c r="H145" s="125"/>
      <c r="I145" s="124"/>
      <c r="J145" s="125"/>
    </row>
    <row r="146" spans="2:10" x14ac:dyDescent="0.3">
      <c r="B146" s="124"/>
      <c r="C146" s="124"/>
      <c r="D146" s="124"/>
      <c r="E146" s="124"/>
      <c r="F146" s="124"/>
      <c r="G146" s="125"/>
      <c r="H146" s="125"/>
      <c r="I146" s="124"/>
      <c r="J146" s="125"/>
    </row>
    <row r="147" spans="2:10" x14ac:dyDescent="0.3">
      <c r="B147" s="124"/>
      <c r="C147" s="124"/>
      <c r="D147" s="124"/>
      <c r="E147" s="124"/>
      <c r="F147" s="124"/>
      <c r="G147" s="125"/>
      <c r="H147" s="125"/>
      <c r="I147" s="124"/>
      <c r="J147" s="125"/>
    </row>
    <row r="148" spans="2:10" x14ac:dyDescent="0.3">
      <c r="B148" s="124"/>
      <c r="C148" s="124"/>
      <c r="D148" s="124"/>
      <c r="E148" s="124"/>
      <c r="F148" s="124"/>
      <c r="G148" s="125"/>
      <c r="H148" s="125"/>
      <c r="I148" s="124"/>
      <c r="J148" s="125"/>
    </row>
    <row r="149" spans="2:10" x14ac:dyDescent="0.3">
      <c r="B149" s="124"/>
      <c r="C149" s="124"/>
      <c r="D149" s="124"/>
      <c r="E149" s="124"/>
      <c r="F149" s="124"/>
      <c r="G149" s="125"/>
      <c r="H149" s="125"/>
      <c r="I149" s="124"/>
      <c r="J149" s="125"/>
    </row>
    <row r="150" spans="2:10" x14ac:dyDescent="0.3">
      <c r="B150" s="124"/>
      <c r="C150" s="124"/>
      <c r="D150" s="124"/>
      <c r="E150" s="124"/>
      <c r="F150" s="124"/>
      <c r="G150" s="125"/>
      <c r="H150" s="125"/>
      <c r="I150" s="124"/>
      <c r="J150" s="125"/>
    </row>
    <row r="151" spans="2:10" x14ac:dyDescent="0.3">
      <c r="B151" s="124"/>
      <c r="C151" s="124"/>
      <c r="D151" s="124"/>
      <c r="E151" s="124"/>
      <c r="F151" s="124"/>
      <c r="G151" s="125"/>
      <c r="H151" s="125"/>
      <c r="I151" s="124"/>
      <c r="J151" s="125"/>
    </row>
    <row r="152" spans="2:10" x14ac:dyDescent="0.3">
      <c r="B152" s="124"/>
      <c r="C152" s="124"/>
      <c r="D152" s="124"/>
      <c r="E152" s="124"/>
      <c r="F152" s="124"/>
      <c r="G152" s="125"/>
      <c r="H152" s="125"/>
      <c r="I152" s="124"/>
      <c r="J152" s="125"/>
    </row>
    <row r="153" spans="2:10" x14ac:dyDescent="0.3">
      <c r="B153" s="124"/>
      <c r="C153" s="124"/>
      <c r="D153" s="124"/>
      <c r="E153" s="124"/>
      <c r="F153" s="124"/>
      <c r="G153" s="125"/>
      <c r="H153" s="125"/>
      <c r="I153" s="124"/>
      <c r="J153" s="125"/>
    </row>
    <row r="154" spans="2:10" x14ac:dyDescent="0.3">
      <c r="B154" s="124"/>
      <c r="C154" s="124"/>
      <c r="D154" s="124"/>
      <c r="E154" s="124"/>
      <c r="F154" s="124"/>
      <c r="G154" s="125"/>
      <c r="H154" s="125"/>
      <c r="I154" s="124"/>
      <c r="J154" s="125"/>
    </row>
    <row r="155" spans="2:10" x14ac:dyDescent="0.3">
      <c r="B155" s="124"/>
      <c r="C155" s="124"/>
      <c r="D155" s="124"/>
      <c r="E155" s="124"/>
      <c r="F155" s="124"/>
      <c r="G155" s="125"/>
      <c r="H155" s="125"/>
      <c r="I155" s="124"/>
      <c r="J155" s="125"/>
    </row>
    <row r="156" spans="2:10" x14ac:dyDescent="0.3">
      <c r="B156" s="124"/>
      <c r="C156" s="124"/>
      <c r="D156" s="124"/>
      <c r="E156" s="124"/>
      <c r="F156" s="124"/>
      <c r="G156" s="125"/>
      <c r="H156" s="125"/>
      <c r="I156" s="124"/>
      <c r="J156" s="125"/>
    </row>
    <row r="157" spans="2:10" x14ac:dyDescent="0.3">
      <c r="B157" s="124"/>
      <c r="C157" s="124"/>
      <c r="D157" s="124"/>
      <c r="E157" s="124"/>
      <c r="F157" s="124"/>
      <c r="G157" s="125"/>
      <c r="H157" s="125"/>
      <c r="I157" s="124"/>
      <c r="J157" s="125"/>
    </row>
    <row r="158" spans="2:10" x14ac:dyDescent="0.3">
      <c r="B158" s="124"/>
      <c r="C158" s="124"/>
      <c r="D158" s="124"/>
      <c r="E158" s="124"/>
      <c r="F158" s="124"/>
      <c r="G158" s="125"/>
      <c r="H158" s="125"/>
      <c r="I158" s="124"/>
      <c r="J158" s="125"/>
    </row>
    <row r="159" spans="2:10" x14ac:dyDescent="0.3">
      <c r="B159" s="124"/>
      <c r="C159" s="124"/>
      <c r="D159" s="124"/>
      <c r="E159" s="124"/>
      <c r="F159" s="124"/>
      <c r="G159" s="125"/>
      <c r="H159" s="125"/>
      <c r="I159" s="124"/>
      <c r="J159" s="125"/>
    </row>
    <row r="160" spans="2:10" x14ac:dyDescent="0.3">
      <c r="B160" s="124"/>
      <c r="C160" s="124"/>
      <c r="D160" s="124"/>
      <c r="E160" s="124"/>
      <c r="F160" s="124"/>
      <c r="G160" s="125"/>
      <c r="H160" s="125"/>
      <c r="I160" s="124"/>
      <c r="J160" s="125"/>
    </row>
    <row r="161" spans="2:10" x14ac:dyDescent="0.3">
      <c r="B161" s="124"/>
      <c r="C161" s="124"/>
      <c r="D161" s="124"/>
      <c r="E161" s="124"/>
      <c r="F161" s="124"/>
      <c r="G161" s="125"/>
      <c r="H161" s="125"/>
      <c r="I161" s="124"/>
      <c r="J161" s="125"/>
    </row>
    <row r="162" spans="2:10" x14ac:dyDescent="0.3">
      <c r="B162" s="124"/>
      <c r="C162" s="124"/>
      <c r="D162" s="124"/>
      <c r="E162" s="124"/>
      <c r="F162" s="124"/>
      <c r="G162" s="125"/>
      <c r="H162" s="125"/>
      <c r="I162" s="124"/>
      <c r="J162" s="125"/>
    </row>
    <row r="163" spans="2:10" x14ac:dyDescent="0.3">
      <c r="B163" s="124"/>
      <c r="C163" s="124"/>
      <c r="D163" s="124"/>
      <c r="E163" s="124"/>
      <c r="F163" s="124"/>
      <c r="G163" s="125"/>
      <c r="H163" s="125"/>
      <c r="I163" s="124"/>
      <c r="J163" s="125"/>
    </row>
    <row r="164" spans="2:10" x14ac:dyDescent="0.3">
      <c r="B164" s="124"/>
      <c r="C164" s="124"/>
      <c r="D164" s="124"/>
      <c r="E164" s="124"/>
      <c r="F164" s="124"/>
      <c r="G164" s="125"/>
      <c r="H164" s="125"/>
      <c r="I164" s="124"/>
      <c r="J164" s="125"/>
    </row>
    <row r="165" spans="2:10" x14ac:dyDescent="0.3">
      <c r="B165" s="124"/>
      <c r="C165" s="124"/>
      <c r="D165" s="124"/>
      <c r="E165" s="124"/>
      <c r="F165" s="124"/>
      <c r="G165" s="125"/>
      <c r="H165" s="125"/>
      <c r="I165" s="124"/>
      <c r="J165" s="125"/>
    </row>
    <row r="166" spans="2:10" x14ac:dyDescent="0.3">
      <c r="B166" s="124"/>
      <c r="C166" s="124"/>
      <c r="D166" s="124"/>
      <c r="E166" s="124"/>
      <c r="F166" s="124"/>
      <c r="G166" s="125"/>
      <c r="H166" s="125"/>
      <c r="I166" s="124"/>
      <c r="J166" s="125"/>
    </row>
    <row r="167" spans="2:10" x14ac:dyDescent="0.3">
      <c r="B167" s="124"/>
      <c r="C167" s="124"/>
      <c r="D167" s="124"/>
      <c r="E167" s="124"/>
      <c r="F167" s="124"/>
      <c r="G167" s="125"/>
      <c r="H167" s="125"/>
      <c r="I167" s="124"/>
      <c r="J167" s="125"/>
    </row>
    <row r="168" spans="2:10" x14ac:dyDescent="0.3">
      <c r="B168" s="124"/>
      <c r="C168" s="124"/>
      <c r="D168" s="124"/>
      <c r="E168" s="124"/>
      <c r="F168" s="124"/>
      <c r="G168" s="125"/>
      <c r="H168" s="125"/>
      <c r="I168" s="124"/>
      <c r="J168" s="125"/>
    </row>
    <row r="169" spans="2:10" x14ac:dyDescent="0.3">
      <c r="B169" s="124"/>
      <c r="C169" s="124"/>
      <c r="D169" s="124"/>
      <c r="E169" s="124"/>
      <c r="F169" s="124"/>
      <c r="G169" s="125"/>
      <c r="H169" s="125"/>
      <c r="I169" s="124"/>
      <c r="J169" s="125"/>
    </row>
    <row r="170" spans="2:10" x14ac:dyDescent="0.3">
      <c r="B170" s="124"/>
      <c r="C170" s="124"/>
      <c r="D170" s="124"/>
      <c r="E170" s="124"/>
      <c r="F170" s="124"/>
      <c r="G170" s="125"/>
      <c r="H170" s="125"/>
      <c r="I170" s="124"/>
      <c r="J170" s="125"/>
    </row>
    <row r="171" spans="2:10" x14ac:dyDescent="0.3">
      <c r="B171" s="124"/>
      <c r="C171" s="124"/>
      <c r="D171" s="124"/>
      <c r="E171" s="124"/>
      <c r="F171" s="124"/>
      <c r="G171" s="125"/>
      <c r="H171" s="125"/>
      <c r="I171" s="124"/>
      <c r="J171" s="125"/>
    </row>
    <row r="172" spans="2:10" x14ac:dyDescent="0.3">
      <c r="B172" s="124"/>
      <c r="C172" s="124"/>
      <c r="D172" s="124"/>
      <c r="E172" s="124"/>
      <c r="F172" s="124"/>
      <c r="G172" s="125"/>
      <c r="H172" s="125"/>
      <c r="I172" s="124"/>
      <c r="J172" s="125"/>
    </row>
    <row r="173" spans="2:10" x14ac:dyDescent="0.3">
      <c r="B173" s="124"/>
      <c r="C173" s="124"/>
      <c r="D173" s="124"/>
      <c r="E173" s="124"/>
      <c r="F173" s="124"/>
      <c r="G173" s="125"/>
      <c r="H173" s="125"/>
      <c r="I173" s="124"/>
      <c r="J173" s="125"/>
    </row>
    <row r="174" spans="2:10" x14ac:dyDescent="0.3">
      <c r="B174" s="124"/>
      <c r="C174" s="124"/>
      <c r="D174" s="124"/>
      <c r="E174" s="124"/>
      <c r="F174" s="124"/>
      <c r="G174" s="125"/>
      <c r="H174" s="125"/>
      <c r="I174" s="124"/>
      <c r="J174" s="125"/>
    </row>
    <row r="175" spans="2:10" x14ac:dyDescent="0.3">
      <c r="B175" s="124"/>
      <c r="C175" s="124"/>
      <c r="D175" s="124"/>
      <c r="E175" s="124"/>
      <c r="F175" s="124"/>
      <c r="G175" s="125"/>
      <c r="H175" s="125"/>
      <c r="I175" s="124"/>
      <c r="J175" s="125"/>
    </row>
    <row r="176" spans="2:10" x14ac:dyDescent="0.3">
      <c r="B176" s="124"/>
      <c r="C176" s="124"/>
      <c r="D176" s="124"/>
      <c r="E176" s="124"/>
      <c r="F176" s="124"/>
      <c r="G176" s="125"/>
      <c r="H176" s="125"/>
      <c r="I176" s="124"/>
      <c r="J176" s="125"/>
    </row>
    <row r="177" spans="2:10" x14ac:dyDescent="0.3">
      <c r="B177" s="124"/>
      <c r="C177" s="124"/>
      <c r="D177" s="124"/>
      <c r="E177" s="124"/>
      <c r="F177" s="124"/>
      <c r="G177" s="125"/>
      <c r="H177" s="125"/>
      <c r="I177" s="124"/>
      <c r="J177" s="125"/>
    </row>
    <row r="178" spans="2:10" x14ac:dyDescent="0.3">
      <c r="B178" s="124"/>
      <c r="C178" s="124"/>
      <c r="D178" s="124"/>
      <c r="E178" s="124"/>
      <c r="F178" s="124"/>
      <c r="G178" s="125"/>
      <c r="H178" s="125"/>
      <c r="I178" s="124"/>
      <c r="J178" s="125"/>
    </row>
    <row r="179" spans="2:10" x14ac:dyDescent="0.3">
      <c r="B179" s="124"/>
      <c r="C179" s="124"/>
      <c r="D179" s="124"/>
      <c r="E179" s="124"/>
      <c r="F179" s="124"/>
      <c r="G179" s="125"/>
      <c r="H179" s="125"/>
      <c r="I179" s="124"/>
      <c r="J179" s="125"/>
    </row>
    <row r="180" spans="2:10" x14ac:dyDescent="0.3">
      <c r="B180" s="124"/>
      <c r="C180" s="124"/>
      <c r="D180" s="124"/>
      <c r="E180" s="124"/>
      <c r="F180" s="124"/>
      <c r="G180" s="125"/>
      <c r="H180" s="125"/>
      <c r="I180" s="124"/>
      <c r="J180" s="125"/>
    </row>
    <row r="181" spans="2:10" x14ac:dyDescent="0.3">
      <c r="B181" s="124"/>
      <c r="C181" s="124"/>
      <c r="D181" s="124"/>
      <c r="E181" s="124"/>
      <c r="F181" s="124"/>
      <c r="G181" s="125"/>
      <c r="H181" s="125"/>
      <c r="I181" s="124"/>
      <c r="J181" s="125"/>
    </row>
    <row r="182" spans="2:10" x14ac:dyDescent="0.3">
      <c r="B182" s="124"/>
      <c r="C182" s="124"/>
      <c r="D182" s="124"/>
      <c r="E182" s="124"/>
      <c r="F182" s="124"/>
      <c r="G182" s="125"/>
      <c r="H182" s="125"/>
      <c r="I182" s="124"/>
      <c r="J182" s="125"/>
    </row>
    <row r="183" spans="2:10" x14ac:dyDescent="0.3">
      <c r="B183" s="124"/>
      <c r="C183" s="124"/>
      <c r="D183" s="124"/>
      <c r="E183" s="124"/>
      <c r="F183" s="124"/>
      <c r="G183" s="125"/>
      <c r="H183" s="125"/>
      <c r="I183" s="124"/>
      <c r="J183" s="125"/>
    </row>
    <row r="184" spans="2:10" x14ac:dyDescent="0.3">
      <c r="B184" s="124"/>
      <c r="C184" s="124"/>
      <c r="D184" s="124"/>
      <c r="E184" s="124"/>
      <c r="F184" s="124"/>
      <c r="G184" s="125"/>
      <c r="H184" s="125"/>
      <c r="I184" s="124"/>
      <c r="J184" s="125"/>
    </row>
    <row r="185" spans="2:10" x14ac:dyDescent="0.3">
      <c r="B185" s="124"/>
      <c r="C185" s="124"/>
      <c r="D185" s="124"/>
      <c r="E185" s="124"/>
      <c r="F185" s="124"/>
      <c r="G185" s="125"/>
      <c r="H185" s="125"/>
      <c r="I185" s="124"/>
      <c r="J185" s="125"/>
    </row>
    <row r="186" spans="2:10" x14ac:dyDescent="0.3">
      <c r="B186" s="124"/>
      <c r="C186" s="124"/>
      <c r="D186" s="124"/>
      <c r="E186" s="124"/>
      <c r="F186" s="124"/>
      <c r="G186" s="125"/>
      <c r="H186" s="125"/>
      <c r="I186" s="124"/>
      <c r="J186" s="125"/>
    </row>
    <row r="187" spans="2:10" x14ac:dyDescent="0.3">
      <c r="B187" s="124"/>
      <c r="C187" s="124"/>
      <c r="D187" s="124"/>
      <c r="E187" s="124"/>
      <c r="F187" s="124"/>
      <c r="G187" s="125"/>
      <c r="H187" s="125"/>
      <c r="I187" s="124"/>
      <c r="J187" s="125"/>
    </row>
    <row r="188" spans="2:10" x14ac:dyDescent="0.3">
      <c r="B188" s="124"/>
      <c r="C188" s="124"/>
      <c r="D188" s="124"/>
      <c r="E188" s="124"/>
      <c r="F188" s="124"/>
      <c r="G188" s="125"/>
      <c r="H188" s="125"/>
      <c r="I188" s="124"/>
      <c r="J188" s="125"/>
    </row>
    <row r="189" spans="2:10" x14ac:dyDescent="0.3">
      <c r="B189" s="124"/>
      <c r="C189" s="124"/>
      <c r="D189" s="124"/>
      <c r="E189" s="124"/>
      <c r="F189" s="124"/>
      <c r="G189" s="125"/>
      <c r="H189" s="125"/>
      <c r="I189" s="124"/>
      <c r="J189" s="125"/>
    </row>
    <row r="190" spans="2:10" x14ac:dyDescent="0.3">
      <c r="B190" s="124"/>
      <c r="C190" s="124"/>
      <c r="D190" s="124"/>
      <c r="E190" s="124"/>
      <c r="F190" s="124"/>
      <c r="G190" s="125"/>
      <c r="H190" s="125"/>
      <c r="I190" s="124"/>
      <c r="J190" s="125"/>
    </row>
    <row r="191" spans="2:10" x14ac:dyDescent="0.3">
      <c r="B191" s="124"/>
      <c r="C191" s="124"/>
      <c r="D191" s="124"/>
      <c r="E191" s="124"/>
      <c r="F191" s="124"/>
      <c r="G191" s="125"/>
      <c r="H191" s="125"/>
      <c r="I191" s="124"/>
      <c r="J191" s="125"/>
    </row>
    <row r="192" spans="2:10" x14ac:dyDescent="0.3">
      <c r="B192" s="124"/>
      <c r="C192" s="124"/>
      <c r="D192" s="124"/>
      <c r="E192" s="124"/>
      <c r="F192" s="124"/>
      <c r="G192" s="125"/>
      <c r="H192" s="125"/>
      <c r="I192" s="124"/>
      <c r="J192" s="125"/>
    </row>
    <row r="193" spans="2:10" x14ac:dyDescent="0.3">
      <c r="B193" s="124"/>
      <c r="C193" s="124"/>
      <c r="D193" s="124"/>
      <c r="E193" s="124"/>
      <c r="F193" s="124"/>
      <c r="G193" s="125"/>
      <c r="H193" s="125"/>
      <c r="I193" s="124"/>
      <c r="J193" s="125"/>
    </row>
    <row r="194" spans="2:10" x14ac:dyDescent="0.3">
      <c r="B194" s="124"/>
      <c r="C194" s="124"/>
      <c r="D194" s="124"/>
      <c r="E194" s="124"/>
      <c r="F194" s="124"/>
      <c r="G194" s="125"/>
      <c r="H194" s="125"/>
      <c r="I194" s="124"/>
      <c r="J194" s="125"/>
    </row>
    <row r="195" spans="2:10" x14ac:dyDescent="0.3">
      <c r="B195" s="124"/>
      <c r="C195" s="124"/>
      <c r="D195" s="124"/>
      <c r="E195" s="124"/>
      <c r="F195" s="124"/>
      <c r="G195" s="125"/>
      <c r="H195" s="125"/>
      <c r="I195" s="124"/>
      <c r="J195" s="125"/>
    </row>
    <row r="196" spans="2:10" x14ac:dyDescent="0.3">
      <c r="B196" s="124"/>
      <c r="C196" s="124"/>
      <c r="D196" s="124"/>
      <c r="E196" s="124"/>
      <c r="F196" s="124"/>
      <c r="G196" s="125"/>
      <c r="H196" s="125"/>
      <c r="I196" s="124"/>
      <c r="J196" s="125"/>
    </row>
    <row r="197" spans="2:10" x14ac:dyDescent="0.3">
      <c r="B197" s="124"/>
      <c r="C197" s="124"/>
      <c r="D197" s="124"/>
      <c r="E197" s="124"/>
      <c r="F197" s="124"/>
      <c r="G197" s="125"/>
      <c r="H197" s="125"/>
      <c r="I197" s="124"/>
      <c r="J197" s="125"/>
    </row>
    <row r="198" spans="2:10" x14ac:dyDescent="0.3">
      <c r="B198" s="124"/>
      <c r="C198" s="124"/>
      <c r="D198" s="124"/>
      <c r="E198" s="124"/>
      <c r="F198" s="124"/>
      <c r="G198" s="125"/>
      <c r="H198" s="125"/>
      <c r="I198" s="124"/>
      <c r="J198" s="125"/>
    </row>
    <row r="199" spans="2:10" x14ac:dyDescent="0.3">
      <c r="B199" s="124"/>
      <c r="C199" s="124"/>
      <c r="D199" s="124"/>
      <c r="E199" s="124"/>
      <c r="F199" s="124"/>
      <c r="G199" s="125"/>
      <c r="H199" s="125"/>
      <c r="I199" s="124"/>
      <c r="J199" s="125"/>
    </row>
    <row r="200" spans="2:10" x14ac:dyDescent="0.3">
      <c r="B200" s="124"/>
      <c r="C200" s="124"/>
      <c r="D200" s="124"/>
      <c r="E200" s="124"/>
      <c r="F200" s="124"/>
      <c r="G200" s="125"/>
      <c r="H200" s="125"/>
      <c r="I200" s="124"/>
      <c r="J200" s="125"/>
    </row>
    <row r="201" spans="2:10" x14ac:dyDescent="0.3">
      <c r="B201" s="124"/>
      <c r="C201" s="124"/>
      <c r="D201" s="124"/>
      <c r="E201" s="124"/>
      <c r="F201" s="124"/>
      <c r="G201" s="125"/>
      <c r="H201" s="125"/>
      <c r="I201" s="124"/>
      <c r="J201" s="125"/>
    </row>
    <row r="202" spans="2:10" x14ac:dyDescent="0.3">
      <c r="B202" s="124"/>
      <c r="C202" s="124"/>
      <c r="D202" s="124"/>
      <c r="E202" s="124"/>
      <c r="F202" s="124"/>
      <c r="G202" s="125"/>
      <c r="H202" s="125"/>
      <c r="I202" s="124"/>
      <c r="J202" s="125"/>
    </row>
    <row r="203" spans="2:10" x14ac:dyDescent="0.3">
      <c r="B203" s="124"/>
      <c r="C203" s="124"/>
      <c r="D203" s="124"/>
      <c r="E203" s="124"/>
      <c r="F203" s="124"/>
      <c r="G203" s="125"/>
      <c r="H203" s="125"/>
      <c r="I203" s="124"/>
      <c r="J203" s="125"/>
    </row>
    <row r="204" spans="2:10" x14ac:dyDescent="0.3">
      <c r="B204" s="124"/>
      <c r="C204" s="124"/>
      <c r="D204" s="124"/>
      <c r="E204" s="124"/>
      <c r="F204" s="124"/>
      <c r="G204" s="125"/>
      <c r="H204" s="125"/>
      <c r="I204" s="124"/>
      <c r="J204" s="125"/>
    </row>
    <row r="205" spans="2:10" x14ac:dyDescent="0.3">
      <c r="B205" s="124"/>
      <c r="C205" s="124"/>
      <c r="D205" s="124"/>
      <c r="E205" s="124"/>
      <c r="F205" s="124"/>
      <c r="G205" s="125"/>
      <c r="H205" s="125"/>
      <c r="I205" s="124"/>
      <c r="J205" s="125"/>
    </row>
    <row r="206" spans="2:10" x14ac:dyDescent="0.3">
      <c r="B206" s="124"/>
      <c r="C206" s="124"/>
      <c r="D206" s="124"/>
      <c r="E206" s="124"/>
      <c r="F206" s="124"/>
      <c r="G206" s="125"/>
      <c r="H206" s="125"/>
      <c r="I206" s="124"/>
      <c r="J206" s="125"/>
    </row>
    <row r="207" spans="2:10" x14ac:dyDescent="0.3">
      <c r="B207" s="124"/>
      <c r="C207" s="124"/>
      <c r="D207" s="124"/>
      <c r="E207" s="124"/>
      <c r="F207" s="124"/>
      <c r="G207" s="125"/>
      <c r="H207" s="125"/>
      <c r="I207" s="124"/>
      <c r="J207" s="125"/>
    </row>
    <row r="208" spans="2:10" x14ac:dyDescent="0.3">
      <c r="B208" s="124"/>
      <c r="C208" s="124"/>
      <c r="D208" s="124"/>
      <c r="E208" s="124"/>
      <c r="F208" s="124"/>
      <c r="G208" s="125"/>
      <c r="H208" s="125"/>
      <c r="I208" s="124"/>
      <c r="J208" s="125"/>
    </row>
    <row r="209" spans="2:10" x14ac:dyDescent="0.3">
      <c r="B209" s="124"/>
      <c r="C209" s="124"/>
      <c r="D209" s="124"/>
      <c r="E209" s="124"/>
      <c r="F209" s="124"/>
      <c r="G209" s="125"/>
      <c r="H209" s="125"/>
      <c r="I209" s="124"/>
      <c r="J209" s="125"/>
    </row>
    <row r="210" spans="2:10" x14ac:dyDescent="0.3">
      <c r="B210" s="124"/>
      <c r="C210" s="124"/>
      <c r="D210" s="124"/>
      <c r="E210" s="124"/>
      <c r="F210" s="124"/>
      <c r="G210" s="125"/>
      <c r="H210" s="125"/>
      <c r="I210" s="124"/>
      <c r="J210" s="125"/>
    </row>
    <row r="211" spans="2:10" x14ac:dyDescent="0.3">
      <c r="B211" s="124"/>
      <c r="C211" s="124"/>
      <c r="D211" s="124"/>
      <c r="E211" s="124"/>
      <c r="F211" s="124"/>
      <c r="G211" s="125"/>
      <c r="H211" s="125"/>
      <c r="I211" s="124"/>
      <c r="J211" s="125"/>
    </row>
    <row r="212" spans="2:10" x14ac:dyDescent="0.3">
      <c r="B212" s="124"/>
      <c r="C212" s="124"/>
      <c r="D212" s="124"/>
      <c r="E212" s="124"/>
      <c r="F212" s="124"/>
      <c r="G212" s="125"/>
      <c r="H212" s="125"/>
      <c r="I212" s="124"/>
      <c r="J212" s="125"/>
    </row>
    <row r="213" spans="2:10" x14ac:dyDescent="0.3">
      <c r="B213" s="124"/>
      <c r="C213" s="124"/>
      <c r="D213" s="124"/>
      <c r="E213" s="124"/>
      <c r="F213" s="124"/>
      <c r="G213" s="125"/>
      <c r="H213" s="125"/>
      <c r="I213" s="124"/>
      <c r="J213" s="125"/>
    </row>
    <row r="214" spans="2:10" x14ac:dyDescent="0.3">
      <c r="B214" s="124"/>
      <c r="C214" s="124"/>
      <c r="D214" s="124"/>
      <c r="E214" s="124"/>
      <c r="F214" s="124"/>
      <c r="G214" s="125"/>
      <c r="H214" s="125"/>
      <c r="I214" s="124"/>
      <c r="J214" s="125"/>
    </row>
    <row r="215" spans="2:10" x14ac:dyDescent="0.3">
      <c r="B215" s="124"/>
      <c r="C215" s="124"/>
      <c r="D215" s="124"/>
      <c r="E215" s="124"/>
      <c r="F215" s="124"/>
      <c r="G215" s="125"/>
      <c r="H215" s="125"/>
      <c r="I215" s="124"/>
      <c r="J215" s="125"/>
    </row>
    <row r="216" spans="2:10" x14ac:dyDescent="0.3">
      <c r="B216" s="124"/>
      <c r="C216" s="124"/>
      <c r="D216" s="124"/>
      <c r="E216" s="124"/>
      <c r="F216" s="124"/>
      <c r="G216" s="125"/>
      <c r="H216" s="125"/>
      <c r="I216" s="124"/>
      <c r="J216" s="125"/>
    </row>
    <row r="217" spans="2:10" x14ac:dyDescent="0.3">
      <c r="B217" s="124"/>
      <c r="C217" s="124"/>
      <c r="D217" s="124"/>
      <c r="E217" s="124"/>
      <c r="F217" s="124"/>
      <c r="G217" s="125"/>
      <c r="H217" s="125"/>
      <c r="I217" s="124"/>
      <c r="J217" s="125"/>
    </row>
    <row r="218" spans="2:10" x14ac:dyDescent="0.3">
      <c r="B218" s="124"/>
      <c r="C218" s="124"/>
      <c r="D218" s="124"/>
      <c r="E218" s="124"/>
      <c r="F218" s="124"/>
      <c r="G218" s="125"/>
      <c r="H218" s="125"/>
      <c r="I218" s="124"/>
      <c r="J218" s="125"/>
    </row>
    <row r="219" spans="2:10" x14ac:dyDescent="0.3">
      <c r="B219" s="124"/>
      <c r="C219" s="124"/>
      <c r="D219" s="124"/>
      <c r="E219" s="124"/>
      <c r="F219" s="124"/>
      <c r="G219" s="125"/>
      <c r="H219" s="125"/>
      <c r="I219" s="124"/>
      <c r="J219" s="125"/>
    </row>
    <row r="220" spans="2:10" x14ac:dyDescent="0.3">
      <c r="B220" s="124"/>
      <c r="C220" s="124"/>
      <c r="D220" s="124"/>
      <c r="E220" s="124"/>
      <c r="F220" s="124"/>
      <c r="G220" s="125"/>
      <c r="H220" s="125"/>
      <c r="I220" s="124"/>
      <c r="J220" s="125"/>
    </row>
    <row r="221" spans="2:10" x14ac:dyDescent="0.3">
      <c r="B221" s="124"/>
      <c r="C221" s="124"/>
      <c r="D221" s="124"/>
      <c r="E221" s="124"/>
      <c r="F221" s="124"/>
      <c r="G221" s="125"/>
      <c r="H221" s="125"/>
      <c r="I221" s="124"/>
      <c r="J221" s="125"/>
    </row>
    <row r="222" spans="2:10" x14ac:dyDescent="0.3">
      <c r="B222" s="124"/>
      <c r="C222" s="124"/>
      <c r="D222" s="124"/>
      <c r="E222" s="124"/>
      <c r="F222" s="124"/>
      <c r="G222" s="125"/>
      <c r="H222" s="125"/>
      <c r="I222" s="124"/>
      <c r="J222" s="125"/>
    </row>
    <row r="223" spans="2:10" x14ac:dyDescent="0.3">
      <c r="B223" s="124"/>
      <c r="C223" s="124"/>
      <c r="D223" s="124"/>
      <c r="E223" s="124"/>
      <c r="F223" s="124"/>
      <c r="G223" s="125"/>
      <c r="H223" s="125"/>
      <c r="I223" s="124"/>
      <c r="J223" s="125"/>
    </row>
    <row r="224" spans="2:10" x14ac:dyDescent="0.3">
      <c r="B224" s="124"/>
      <c r="C224" s="124"/>
      <c r="D224" s="124"/>
      <c r="E224" s="124"/>
      <c r="F224" s="124"/>
      <c r="G224" s="125"/>
      <c r="H224" s="125"/>
      <c r="I224" s="124"/>
      <c r="J224" s="125"/>
    </row>
    <row r="225" spans="2:10" x14ac:dyDescent="0.3">
      <c r="B225" s="124"/>
      <c r="C225" s="124"/>
      <c r="D225" s="124"/>
      <c r="E225" s="124"/>
      <c r="F225" s="124"/>
      <c r="G225" s="125"/>
      <c r="H225" s="125"/>
      <c r="I225" s="124"/>
      <c r="J225" s="125"/>
    </row>
    <row r="226" spans="2:10" x14ac:dyDescent="0.3">
      <c r="B226" s="124"/>
      <c r="C226" s="124"/>
      <c r="D226" s="124"/>
      <c r="E226" s="124"/>
      <c r="F226" s="124"/>
      <c r="G226" s="125"/>
      <c r="H226" s="125"/>
      <c r="I226" s="124"/>
      <c r="J226" s="125"/>
    </row>
    <row r="227" spans="2:10" x14ac:dyDescent="0.3">
      <c r="B227" s="124"/>
      <c r="C227" s="124"/>
      <c r="D227" s="124"/>
      <c r="E227" s="124"/>
      <c r="F227" s="124"/>
      <c r="G227" s="125"/>
      <c r="H227" s="125"/>
      <c r="I227" s="124"/>
      <c r="J227" s="125"/>
    </row>
    <row r="228" spans="2:10" x14ac:dyDescent="0.3">
      <c r="B228" s="124"/>
      <c r="C228" s="124"/>
      <c r="D228" s="124"/>
      <c r="E228" s="124"/>
      <c r="F228" s="124"/>
      <c r="G228" s="125"/>
      <c r="H228" s="125"/>
      <c r="I228" s="124"/>
      <c r="J228" s="125"/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3" customWidth="true" style="106" width="16.25"/>
    <col min="4" max="7" customWidth="true" style="108" width="16.25"/>
    <col min="8" max="8" bestFit="true" customWidth="true" style="107" width="15.25"/>
    <col min="9" max="9" bestFit="true" customWidth="true" style="108" width="22.875"/>
    <col min="10" max="10" bestFit="true" customWidth="true" style="108" width="27.125"/>
    <col min="11" max="12" bestFit="true" customWidth="true" style="108" width="25.75"/>
    <col min="13" max="13" customWidth="true" style="3" width="2.5"/>
    <col min="14" max="16384" hidden="true" style="3" width="9.0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 spans="1:13" x14ac:dyDescent="0.3">
      <c r="B29" s="126"/>
      <c r="C29" s="126"/>
      <c r="D29" s="127"/>
      <c r="E29" s="127"/>
      <c r="F29" s="127"/>
      <c r="G29" s="127"/>
      <c r="H29" s="130"/>
      <c r="I29" s="127"/>
      <c r="J29" s="129"/>
      <c r="K29" s="127"/>
      <c r="L29" s="127"/>
    </row>
    <row r="30" spans="1:13" x14ac:dyDescent="0.3">
      <c r="B30" s="126"/>
      <c r="C30" s="126"/>
      <c r="D30" s="127"/>
      <c r="E30" s="127"/>
      <c r="F30" s="127"/>
      <c r="G30" s="127"/>
      <c r="H30" s="128"/>
      <c r="I30" s="127"/>
      <c r="J30" s="127"/>
      <c r="K30" s="127"/>
      <c r="L30" s="127"/>
    </row>
    <row r="31" spans="1:13" x14ac:dyDescent="0.3">
      <c r="B31" s="126"/>
      <c r="C31" s="126"/>
      <c r="D31" s="127"/>
      <c r="E31" s="127"/>
      <c r="F31" s="127"/>
      <c r="G31" s="127"/>
      <c r="H31" s="128"/>
      <c r="I31" s="127"/>
      <c r="J31" s="127"/>
      <c r="K31" s="127"/>
      <c r="L31" s="127"/>
    </row>
    <row r="32" spans="1:13" x14ac:dyDescent="0.3">
      <c r="B32" s="126"/>
      <c r="C32" s="126"/>
      <c r="D32" s="127"/>
      <c r="E32" s="127"/>
      <c r="F32" s="127"/>
      <c r="G32" s="127"/>
      <c r="H32" s="128"/>
      <c r="I32" s="127"/>
      <c r="J32" s="127"/>
      <c r="K32" s="127"/>
      <c r="L32" s="127"/>
    </row>
    <row r="33" spans="2:12" x14ac:dyDescent="0.3">
      <c r="B33" s="126"/>
      <c r="C33" s="126"/>
      <c r="D33" s="127"/>
      <c r="E33" s="127"/>
      <c r="F33" s="127"/>
      <c r="G33" s="127"/>
      <c r="H33" s="128"/>
      <c r="I33" s="127"/>
      <c r="J33" s="127"/>
      <c r="K33" s="127"/>
      <c r="L33" s="127"/>
    </row>
    <row r="34" spans="2:12" x14ac:dyDescent="0.3">
      <c r="B34" s="126"/>
      <c r="C34" s="126"/>
      <c r="D34" s="127"/>
      <c r="E34" s="127"/>
      <c r="F34" s="127"/>
      <c r="G34" s="127"/>
      <c r="H34" s="128"/>
      <c r="I34" s="127"/>
      <c r="J34" s="127"/>
      <c r="K34" s="127"/>
      <c r="L34" s="127"/>
    </row>
    <row r="35" spans="2:12" x14ac:dyDescent="0.3">
      <c r="B35" s="126"/>
      <c r="C35" s="126"/>
      <c r="D35" s="127"/>
      <c r="E35" s="127"/>
      <c r="F35" s="127"/>
      <c r="G35" s="127"/>
      <c r="H35" s="128"/>
      <c r="I35" s="127"/>
      <c r="J35" s="127"/>
      <c r="K35" s="127"/>
      <c r="L35" s="127"/>
    </row>
    <row r="36" spans="2:12" x14ac:dyDescent="0.3">
      <c r="B36" s="126"/>
      <c r="C36" s="126"/>
      <c r="D36" s="127"/>
      <c r="E36" s="127"/>
      <c r="F36" s="127"/>
      <c r="G36" s="127"/>
      <c r="H36" s="128"/>
      <c r="I36" s="127"/>
      <c r="J36" s="127"/>
      <c r="K36" s="127"/>
      <c r="L36" s="127"/>
    </row>
    <row r="37" spans="2:12" x14ac:dyDescent="0.3">
      <c r="B37" s="126"/>
      <c r="C37" s="126"/>
      <c r="D37" s="127"/>
      <c r="E37" s="127"/>
      <c r="F37" s="127"/>
      <c r="G37" s="127"/>
      <c r="H37" s="128"/>
      <c r="I37" s="127"/>
      <c r="J37" s="127"/>
      <c r="K37" s="127"/>
      <c r="L37" s="127"/>
    </row>
    <row r="38" spans="2:12" x14ac:dyDescent="0.3">
      <c r="B38" s="126"/>
      <c r="C38" s="126"/>
      <c r="D38" s="127"/>
      <c r="E38" s="127"/>
      <c r="F38" s="127"/>
      <c r="G38" s="127"/>
      <c r="H38" s="128"/>
      <c r="I38" s="127"/>
      <c r="J38" s="127"/>
      <c r="K38" s="127"/>
      <c r="L38" s="127"/>
    </row>
    <row r="39" spans="2:12" x14ac:dyDescent="0.3">
      <c r="B39" s="126"/>
      <c r="C39" s="126"/>
      <c r="D39" s="127"/>
      <c r="E39" s="127"/>
      <c r="F39" s="127"/>
      <c r="G39" s="127"/>
      <c r="H39" s="128"/>
      <c r="I39" s="127"/>
      <c r="J39" s="127"/>
      <c r="K39" s="127"/>
      <c r="L39" s="127"/>
    </row>
    <row r="40" spans="2:12" x14ac:dyDescent="0.3">
      <c r="B40" s="126"/>
      <c r="C40" s="126"/>
      <c r="D40" s="127"/>
      <c r="E40" s="127"/>
      <c r="F40" s="127"/>
      <c r="G40" s="127"/>
      <c r="H40" s="128"/>
      <c r="I40" s="127"/>
      <c r="J40" s="127"/>
      <c r="K40" s="127"/>
      <c r="L40" s="127"/>
    </row>
    <row r="41" spans="2:12" x14ac:dyDescent="0.3">
      <c r="B41" s="126"/>
      <c r="C41" s="126"/>
      <c r="D41" s="127"/>
      <c r="E41" s="127"/>
      <c r="F41" s="127"/>
      <c r="G41" s="127"/>
      <c r="H41" s="128"/>
      <c r="I41" s="127"/>
      <c r="J41" s="127"/>
      <c r="K41" s="127"/>
      <c r="L41" s="127"/>
    </row>
    <row r="42" spans="2:12" x14ac:dyDescent="0.3">
      <c r="B42" s="126"/>
      <c r="C42" s="126"/>
      <c r="D42" s="127"/>
      <c r="E42" s="127"/>
      <c r="F42" s="127"/>
      <c r="G42" s="127"/>
      <c r="H42" s="128"/>
      <c r="I42" s="127"/>
      <c r="J42" s="127"/>
      <c r="K42" s="127"/>
      <c r="L42" s="127"/>
    </row>
    <row r="43" spans="2:12" x14ac:dyDescent="0.3">
      <c r="B43" s="126"/>
      <c r="C43" s="126"/>
      <c r="D43" s="127"/>
      <c r="E43" s="127"/>
      <c r="F43" s="127"/>
      <c r="G43" s="127"/>
      <c r="H43" s="128"/>
      <c r="I43" s="127"/>
      <c r="J43" s="127"/>
      <c r="K43" s="127"/>
      <c r="L43" s="127"/>
    </row>
    <row r="44" spans="2:12" x14ac:dyDescent="0.3">
      <c r="B44" s="126"/>
      <c r="C44" s="126"/>
      <c r="D44" s="127"/>
      <c r="E44" s="127"/>
      <c r="F44" s="127"/>
      <c r="G44" s="127"/>
      <c r="H44" s="128"/>
      <c r="I44" s="127"/>
      <c r="J44" s="127"/>
      <c r="K44" s="127"/>
      <c r="L44" s="127"/>
    </row>
    <row r="45" spans="2:12" x14ac:dyDescent="0.3">
      <c r="B45" s="126"/>
      <c r="C45" s="126"/>
      <c r="D45" s="127"/>
      <c r="E45" s="127"/>
      <c r="F45" s="127"/>
      <c r="G45" s="127"/>
      <c r="H45" s="128"/>
      <c r="I45" s="127"/>
      <c r="J45" s="127"/>
      <c r="K45" s="127"/>
      <c r="L45" s="127"/>
    </row>
    <row r="46" spans="2:12" x14ac:dyDescent="0.3">
      <c r="B46" s="126"/>
      <c r="C46" s="126"/>
      <c r="D46" s="127"/>
      <c r="E46" s="127"/>
      <c r="F46" s="127"/>
      <c r="G46" s="127"/>
      <c r="H46" s="128"/>
      <c r="I46" s="127"/>
      <c r="J46" s="127"/>
      <c r="K46" s="127"/>
      <c r="L46" s="127"/>
    </row>
    <row r="47" spans="2:12" x14ac:dyDescent="0.3">
      <c r="B47" s="126"/>
      <c r="C47" s="126"/>
      <c r="D47" s="127"/>
      <c r="E47" s="127"/>
      <c r="F47" s="127"/>
      <c r="G47" s="127"/>
      <c r="H47" s="128"/>
      <c r="I47" s="127"/>
      <c r="J47" s="127"/>
      <c r="K47" s="127"/>
      <c r="L47" s="127"/>
    </row>
    <row r="48" spans="2:12" x14ac:dyDescent="0.3">
      <c r="B48" s="126"/>
      <c r="C48" s="126"/>
      <c r="D48" s="127"/>
      <c r="E48" s="127"/>
      <c r="F48" s="127"/>
      <c r="G48" s="127"/>
      <c r="H48" s="128"/>
      <c r="I48" s="127"/>
      <c r="J48" s="127"/>
      <c r="K48" s="127"/>
      <c r="L48" s="127"/>
    </row>
    <row r="49" spans="2:12" x14ac:dyDescent="0.3">
      <c r="B49" s="126"/>
      <c r="C49" s="126"/>
      <c r="D49" s="127"/>
      <c r="E49" s="127"/>
      <c r="F49" s="127"/>
      <c r="G49" s="127"/>
      <c r="H49" s="128"/>
      <c r="I49" s="127"/>
      <c r="J49" s="127"/>
      <c r="K49" s="127"/>
      <c r="L49" s="127"/>
    </row>
    <row r="50" spans="2:12" x14ac:dyDescent="0.3">
      <c r="B50" s="126"/>
      <c r="C50" s="126"/>
      <c r="D50" s="127"/>
      <c r="E50" s="127"/>
      <c r="F50" s="127"/>
      <c r="G50" s="127"/>
      <c r="H50" s="128"/>
      <c r="I50" s="127"/>
      <c r="J50" s="127"/>
      <c r="K50" s="127"/>
      <c r="L50" s="127"/>
    </row>
    <row r="51" spans="2:12" x14ac:dyDescent="0.3">
      <c r="B51" s="126"/>
      <c r="C51" s="126"/>
      <c r="D51" s="127"/>
      <c r="E51" s="127"/>
      <c r="F51" s="127"/>
      <c r="G51" s="127"/>
      <c r="H51" s="128"/>
      <c r="I51" s="127"/>
      <c r="J51" s="127"/>
      <c r="K51" s="127"/>
      <c r="L51" s="127"/>
    </row>
    <row r="52" spans="2:12" x14ac:dyDescent="0.3">
      <c r="B52" s="126"/>
      <c r="C52" s="126"/>
      <c r="D52" s="127"/>
      <c r="E52" s="127"/>
      <c r="F52" s="127"/>
      <c r="G52" s="127"/>
      <c r="H52" s="128"/>
      <c r="I52" s="127"/>
      <c r="J52" s="127"/>
      <c r="K52" s="127"/>
      <c r="L52" s="127"/>
    </row>
    <row r="53" spans="2:12" x14ac:dyDescent="0.3">
      <c r="B53" s="126"/>
      <c r="C53" s="126"/>
      <c r="D53" s="127"/>
      <c r="E53" s="127"/>
      <c r="F53" s="127"/>
      <c r="G53" s="127"/>
      <c r="H53" s="128"/>
      <c r="I53" s="127"/>
      <c r="J53" s="127"/>
      <c r="K53" s="127"/>
      <c r="L53" s="127"/>
    </row>
    <row r="54" spans="2:12" x14ac:dyDescent="0.3">
      <c r="B54" s="126"/>
      <c r="C54" s="126"/>
      <c r="D54" s="127"/>
      <c r="E54" s="127"/>
      <c r="F54" s="127"/>
      <c r="G54" s="127"/>
      <c r="H54" s="128"/>
      <c r="I54" s="127"/>
      <c r="J54" s="127"/>
      <c r="K54" s="127"/>
      <c r="L54" s="127"/>
    </row>
    <row r="55" spans="2:12" x14ac:dyDescent="0.3">
      <c r="B55" s="126"/>
      <c r="C55" s="126"/>
      <c r="D55" s="127"/>
      <c r="E55" s="127"/>
      <c r="F55" s="127"/>
      <c r="G55" s="127"/>
      <c r="H55" s="128"/>
      <c r="I55" s="127"/>
      <c r="J55" s="127"/>
      <c r="K55" s="127"/>
      <c r="L55" s="127"/>
    </row>
    <row r="56" spans="2:12" x14ac:dyDescent="0.3">
      <c r="B56" s="126"/>
      <c r="C56" s="126"/>
      <c r="D56" s="127"/>
      <c r="E56" s="127"/>
      <c r="F56" s="127"/>
      <c r="G56" s="127"/>
      <c r="H56" s="128"/>
      <c r="I56" s="127"/>
      <c r="J56" s="127"/>
      <c r="K56" s="127"/>
      <c r="L56" s="127"/>
    </row>
    <row r="57" spans="2:12" x14ac:dyDescent="0.3">
      <c r="B57" s="126"/>
      <c r="C57" s="126"/>
      <c r="D57" s="127"/>
      <c r="E57" s="127"/>
      <c r="F57" s="127"/>
      <c r="G57" s="127"/>
      <c r="H57" s="128"/>
      <c r="I57" s="127"/>
      <c r="J57" s="127"/>
      <c r="K57" s="127"/>
      <c r="L57" s="127"/>
    </row>
    <row r="58" spans="2:12" x14ac:dyDescent="0.3">
      <c r="B58" s="126"/>
      <c r="C58" s="126"/>
      <c r="D58" s="127"/>
      <c r="E58" s="127"/>
      <c r="F58" s="127"/>
      <c r="G58" s="127"/>
      <c r="H58" s="128"/>
      <c r="I58" s="127"/>
      <c r="J58" s="127"/>
      <c r="K58" s="127"/>
      <c r="L58" s="127"/>
    </row>
    <row r="59" spans="2:12" x14ac:dyDescent="0.3">
      <c r="B59" s="126"/>
      <c r="C59" s="126"/>
      <c r="D59" s="127"/>
      <c r="E59" s="127"/>
      <c r="F59" s="127"/>
      <c r="G59" s="127"/>
      <c r="H59" s="128"/>
      <c r="I59" s="127"/>
      <c r="J59" s="127"/>
      <c r="K59" s="127"/>
      <c r="L59" s="127"/>
    </row>
    <row r="60" spans="2:12" x14ac:dyDescent="0.3">
      <c r="B60" s="126"/>
      <c r="C60" s="126"/>
      <c r="D60" s="127"/>
      <c r="E60" s="127"/>
      <c r="F60" s="127"/>
      <c r="G60" s="127"/>
      <c r="H60" s="128"/>
      <c r="I60" s="127"/>
      <c r="J60" s="127"/>
      <c r="K60" s="127"/>
      <c r="L60" s="127"/>
    </row>
    <row r="61" spans="2:12" x14ac:dyDescent="0.3">
      <c r="B61" s="126"/>
      <c r="C61" s="126"/>
      <c r="D61" s="127"/>
      <c r="E61" s="127"/>
      <c r="F61" s="127"/>
      <c r="G61" s="127"/>
      <c r="H61" s="128"/>
      <c r="I61" s="127"/>
      <c r="J61" s="127"/>
      <c r="K61" s="127"/>
      <c r="L61" s="127"/>
    </row>
    <row r="62" spans="2:12" x14ac:dyDescent="0.3">
      <c r="B62" s="126"/>
      <c r="C62" s="126"/>
      <c r="D62" s="127"/>
      <c r="E62" s="127"/>
      <c r="F62" s="127"/>
      <c r="G62" s="127"/>
      <c r="H62" s="128"/>
      <c r="I62" s="127"/>
      <c r="J62" s="127"/>
      <c r="K62" s="127"/>
      <c r="L62" s="127"/>
    </row>
    <row r="63" spans="2:12" x14ac:dyDescent="0.3">
      <c r="B63" s="126"/>
      <c r="C63" s="126"/>
      <c r="D63" s="127"/>
      <c r="E63" s="127"/>
      <c r="F63" s="127"/>
      <c r="G63" s="127"/>
      <c r="H63" s="128"/>
      <c r="I63" s="127"/>
      <c r="J63" s="127"/>
      <c r="K63" s="127"/>
      <c r="L63" s="127"/>
    </row>
    <row r="64" spans="2:12" x14ac:dyDescent="0.3">
      <c r="B64" s="126"/>
      <c r="C64" s="126"/>
      <c r="D64" s="127"/>
      <c r="E64" s="127"/>
      <c r="F64" s="127"/>
      <c r="G64" s="127"/>
      <c r="H64" s="128"/>
      <c r="I64" s="127"/>
      <c r="J64" s="127"/>
      <c r="K64" s="127"/>
      <c r="L64" s="127"/>
    </row>
    <row r="65" spans="2:12" x14ac:dyDescent="0.3">
      <c r="B65" s="126"/>
      <c r="C65" s="126"/>
      <c r="D65" s="127"/>
      <c r="E65" s="127"/>
      <c r="F65" s="127"/>
      <c r="G65" s="127"/>
      <c r="H65" s="128"/>
      <c r="I65" s="127"/>
      <c r="J65" s="127"/>
      <c r="K65" s="127"/>
      <c r="L65" s="127"/>
    </row>
    <row r="66" spans="2:12" x14ac:dyDescent="0.3">
      <c r="B66" s="126"/>
      <c r="C66" s="126"/>
      <c r="D66" s="127"/>
      <c r="E66" s="127"/>
      <c r="F66" s="127"/>
      <c r="G66" s="127"/>
      <c r="H66" s="128"/>
      <c r="I66" s="127"/>
      <c r="J66" s="127"/>
      <c r="K66" s="127"/>
      <c r="L66" s="127"/>
    </row>
    <row r="67" spans="2:12" x14ac:dyDescent="0.3">
      <c r="B67" s="126"/>
      <c r="C67" s="126"/>
      <c r="D67" s="127"/>
      <c r="E67" s="127"/>
      <c r="F67" s="127"/>
      <c r="G67" s="127"/>
      <c r="H67" s="128"/>
      <c r="I67" s="127"/>
      <c r="J67" s="127"/>
      <c r="K67" s="127"/>
      <c r="L67" s="127"/>
    </row>
    <row r="68" spans="2:12" x14ac:dyDescent="0.3">
      <c r="B68" s="126"/>
      <c r="C68" s="126"/>
      <c r="D68" s="127"/>
      <c r="E68" s="127"/>
      <c r="F68" s="127"/>
      <c r="G68" s="127"/>
      <c r="H68" s="128"/>
      <c r="I68" s="127"/>
      <c r="J68" s="127"/>
      <c r="K68" s="127"/>
      <c r="L68" s="127"/>
    </row>
    <row r="69" spans="2:12" x14ac:dyDescent="0.3">
      <c r="B69" s="126"/>
      <c r="C69" s="126"/>
      <c r="D69" s="127"/>
      <c r="E69" s="127"/>
      <c r="F69" s="127"/>
      <c r="G69" s="127"/>
      <c r="H69" s="128"/>
      <c r="I69" s="127"/>
      <c r="J69" s="127"/>
      <c r="K69" s="127"/>
      <c r="L69" s="127"/>
    </row>
    <row r="70" spans="2:12" x14ac:dyDescent="0.3">
      <c r="B70" s="126"/>
      <c r="C70" s="126"/>
      <c r="D70" s="127"/>
      <c r="E70" s="127"/>
      <c r="F70" s="127"/>
      <c r="G70" s="127"/>
      <c r="H70" s="128"/>
      <c r="I70" s="127"/>
      <c r="J70" s="127"/>
      <c r="K70" s="127"/>
      <c r="L70" s="127"/>
    </row>
    <row r="71" spans="2:12" x14ac:dyDescent="0.3">
      <c r="B71" s="126"/>
      <c r="C71" s="126"/>
      <c r="D71" s="127"/>
      <c r="E71" s="127"/>
      <c r="F71" s="127"/>
      <c r="G71" s="127"/>
      <c r="H71" s="128"/>
      <c r="I71" s="127"/>
      <c r="J71" s="127"/>
      <c r="K71" s="127"/>
      <c r="L71" s="127"/>
    </row>
    <row r="72" spans="2:12" x14ac:dyDescent="0.3">
      <c r="B72" s="126"/>
      <c r="C72" s="126"/>
      <c r="D72" s="127"/>
      <c r="E72" s="127"/>
      <c r="F72" s="127"/>
      <c r="G72" s="127"/>
      <c r="H72" s="128"/>
      <c r="I72" s="127"/>
      <c r="J72" s="127"/>
      <c r="K72" s="127"/>
      <c r="L72" s="127"/>
    </row>
    <row r="73" spans="2:12" x14ac:dyDescent="0.3">
      <c r="B73" s="126"/>
      <c r="C73" s="126"/>
      <c r="D73" s="127"/>
      <c r="E73" s="127"/>
      <c r="F73" s="127"/>
      <c r="G73" s="127"/>
      <c r="H73" s="128"/>
      <c r="I73" s="127"/>
      <c r="J73" s="127"/>
      <c r="K73" s="127"/>
      <c r="L73" s="127"/>
    </row>
    <row r="74" spans="2:12" x14ac:dyDescent="0.3">
      <c r="B74" s="126"/>
      <c r="C74" s="126"/>
      <c r="D74" s="127"/>
      <c r="E74" s="127"/>
      <c r="F74" s="127"/>
      <c r="G74" s="127"/>
      <c r="H74" s="128"/>
      <c r="I74" s="127"/>
      <c r="J74" s="127"/>
      <c r="K74" s="127"/>
      <c r="L74" s="127"/>
    </row>
    <row r="75" spans="2:12" x14ac:dyDescent="0.3">
      <c r="B75" s="126"/>
      <c r="C75" s="126"/>
      <c r="D75" s="127"/>
      <c r="E75" s="127"/>
      <c r="F75" s="127"/>
      <c r="G75" s="127"/>
      <c r="H75" s="128"/>
      <c r="I75" s="127"/>
      <c r="J75" s="127"/>
      <c r="K75" s="127"/>
      <c r="L75" s="127"/>
    </row>
    <row r="76" spans="2:12" x14ac:dyDescent="0.3">
      <c r="B76" s="126"/>
      <c r="C76" s="126"/>
      <c r="D76" s="127"/>
      <c r="E76" s="127"/>
      <c r="F76" s="127"/>
      <c r="G76" s="127"/>
      <c r="H76" s="128"/>
      <c r="I76" s="127"/>
      <c r="J76" s="127"/>
      <c r="K76" s="127"/>
      <c r="L76" s="127"/>
    </row>
    <row r="77" spans="2:12" x14ac:dyDescent="0.3">
      <c r="B77" s="126"/>
      <c r="C77" s="126"/>
      <c r="D77" s="127"/>
      <c r="E77" s="127"/>
      <c r="F77" s="127"/>
      <c r="G77" s="127"/>
      <c r="H77" s="128"/>
      <c r="I77" s="127"/>
      <c r="J77" s="127"/>
      <c r="K77" s="127"/>
      <c r="L77" s="127"/>
    </row>
    <row r="78" spans="2:12" x14ac:dyDescent="0.3">
      <c r="B78" s="126"/>
      <c r="C78" s="126"/>
      <c r="D78" s="127"/>
      <c r="E78" s="127"/>
      <c r="F78" s="127"/>
      <c r="G78" s="127"/>
      <c r="H78" s="128"/>
      <c r="I78" s="127"/>
      <c r="J78" s="127"/>
      <c r="K78" s="127"/>
      <c r="L78" s="127"/>
    </row>
    <row r="79" spans="2:12" x14ac:dyDescent="0.3">
      <c r="B79" s="126"/>
      <c r="C79" s="126"/>
      <c r="D79" s="127"/>
      <c r="E79" s="127"/>
      <c r="F79" s="127"/>
      <c r="G79" s="127"/>
      <c r="H79" s="128"/>
      <c r="I79" s="127"/>
      <c r="J79" s="127"/>
      <c r="K79" s="127"/>
      <c r="L79" s="127"/>
    </row>
    <row r="80" spans="2:12" x14ac:dyDescent="0.3">
      <c r="B80" s="126"/>
      <c r="C80" s="126"/>
      <c r="D80" s="127"/>
      <c r="E80" s="127"/>
      <c r="F80" s="127"/>
      <c r="G80" s="127"/>
      <c r="H80" s="128"/>
      <c r="I80" s="127"/>
      <c r="J80" s="127"/>
      <c r="K80" s="127"/>
      <c r="L80" s="127"/>
    </row>
    <row r="81" spans="2:12" x14ac:dyDescent="0.3">
      <c r="B81" s="126"/>
      <c r="C81" s="126"/>
      <c r="D81" s="127"/>
      <c r="E81" s="127"/>
      <c r="F81" s="127"/>
      <c r="G81" s="127"/>
      <c r="H81" s="128"/>
      <c r="I81" s="127"/>
      <c r="J81" s="127"/>
      <c r="K81" s="127"/>
      <c r="L81" s="127"/>
    </row>
    <row r="82" spans="2:12" x14ac:dyDescent="0.3">
      <c r="B82" s="126"/>
      <c r="C82" s="126"/>
      <c r="D82" s="127"/>
      <c r="E82" s="127"/>
      <c r="F82" s="127"/>
      <c r="G82" s="127"/>
      <c r="H82" s="128"/>
      <c r="I82" s="127"/>
      <c r="J82" s="127"/>
      <c r="K82" s="127"/>
      <c r="L82" s="127"/>
    </row>
    <row r="83" spans="2:12" x14ac:dyDescent="0.3">
      <c r="B83" s="126"/>
      <c r="C83" s="126"/>
      <c r="D83" s="127"/>
      <c r="E83" s="127"/>
      <c r="F83" s="127"/>
      <c r="G83" s="127"/>
      <c r="H83" s="128"/>
      <c r="I83" s="127"/>
      <c r="J83" s="127"/>
      <c r="K83" s="127"/>
      <c r="L83" s="127"/>
    </row>
    <row r="84" spans="2:12" x14ac:dyDescent="0.3">
      <c r="B84" s="126"/>
      <c r="C84" s="126"/>
      <c r="D84" s="127"/>
      <c r="E84" s="127"/>
      <c r="F84" s="127"/>
      <c r="G84" s="127"/>
      <c r="H84" s="128"/>
      <c r="I84" s="127"/>
      <c r="J84" s="127"/>
      <c r="K84" s="127"/>
      <c r="L84" s="127"/>
    </row>
    <row r="85" spans="2:12" x14ac:dyDescent="0.3">
      <c r="B85" s="126"/>
      <c r="C85" s="126"/>
      <c r="D85" s="127"/>
      <c r="E85" s="127"/>
      <c r="F85" s="127"/>
      <c r="G85" s="127"/>
      <c r="H85" s="128"/>
      <c r="I85" s="127"/>
      <c r="J85" s="127"/>
      <c r="K85" s="127"/>
      <c r="L85" s="127"/>
    </row>
    <row r="86" spans="2:12" x14ac:dyDescent="0.3">
      <c r="B86" s="126"/>
      <c r="C86" s="126"/>
      <c r="D86" s="127"/>
      <c r="E86" s="127"/>
      <c r="F86" s="127"/>
      <c r="G86" s="127"/>
      <c r="H86" s="128"/>
      <c r="I86" s="127"/>
      <c r="J86" s="127"/>
      <c r="K86" s="127"/>
      <c r="L86" s="127"/>
    </row>
    <row r="87" spans="2:12" x14ac:dyDescent="0.3">
      <c r="B87" s="126"/>
      <c r="C87" s="126"/>
      <c r="D87" s="127"/>
      <c r="E87" s="127"/>
      <c r="F87" s="127"/>
      <c r="G87" s="127"/>
      <c r="H87" s="128"/>
      <c r="I87" s="127"/>
      <c r="J87" s="127"/>
      <c r="K87" s="127"/>
      <c r="L87" s="127"/>
    </row>
    <row r="88" spans="2:12" x14ac:dyDescent="0.3">
      <c r="B88" s="126"/>
      <c r="C88" s="126"/>
      <c r="D88" s="127"/>
      <c r="E88" s="127"/>
      <c r="F88" s="127"/>
      <c r="G88" s="127"/>
      <c r="H88" s="128"/>
      <c r="I88" s="127"/>
      <c r="J88" s="127"/>
      <c r="K88" s="127"/>
      <c r="L88" s="127"/>
    </row>
    <row r="89" spans="2:12" x14ac:dyDescent="0.3">
      <c r="B89" s="126"/>
      <c r="C89" s="126"/>
      <c r="D89" s="127"/>
      <c r="E89" s="127"/>
      <c r="F89" s="127"/>
      <c r="G89" s="127"/>
      <c r="H89" s="128"/>
      <c r="I89" s="127"/>
      <c r="J89" s="127"/>
      <c r="K89" s="127"/>
      <c r="L89" s="127"/>
    </row>
    <row r="90" spans="2:12" x14ac:dyDescent="0.3">
      <c r="B90" s="126"/>
      <c r="C90" s="126"/>
      <c r="D90" s="127"/>
      <c r="E90" s="127"/>
      <c r="F90" s="127"/>
      <c r="G90" s="127"/>
      <c r="H90" s="128"/>
      <c r="I90" s="127"/>
      <c r="J90" s="127"/>
      <c r="K90" s="127"/>
      <c r="L90" s="127"/>
    </row>
    <row r="91" spans="2:12" x14ac:dyDescent="0.3">
      <c r="B91" s="126"/>
      <c r="C91" s="126"/>
      <c r="D91" s="127"/>
      <c r="E91" s="127"/>
      <c r="F91" s="127"/>
      <c r="G91" s="127"/>
      <c r="H91" s="128"/>
      <c r="I91" s="127"/>
      <c r="J91" s="127"/>
      <c r="K91" s="127"/>
      <c r="L91" s="127"/>
    </row>
    <row r="92" spans="2:12" x14ac:dyDescent="0.3">
      <c r="B92" s="126"/>
      <c r="C92" s="126"/>
      <c r="D92" s="127"/>
      <c r="E92" s="127"/>
      <c r="F92" s="127"/>
      <c r="G92" s="127"/>
      <c r="H92" s="128"/>
      <c r="I92" s="127"/>
      <c r="J92" s="127"/>
      <c r="K92" s="127"/>
      <c r="L92" s="127"/>
    </row>
    <row r="93" spans="2:12" x14ac:dyDescent="0.3">
      <c r="B93" s="126"/>
      <c r="C93" s="126"/>
      <c r="D93" s="127"/>
      <c r="E93" s="127"/>
      <c r="F93" s="127"/>
      <c r="G93" s="127"/>
      <c r="H93" s="128"/>
      <c r="I93" s="127"/>
      <c r="J93" s="127"/>
      <c r="K93" s="127"/>
      <c r="L93" s="127"/>
    </row>
    <row r="94" spans="2:12" x14ac:dyDescent="0.3">
      <c r="B94" s="126"/>
      <c r="C94" s="126"/>
      <c r="D94" s="127"/>
      <c r="E94" s="127"/>
      <c r="F94" s="127"/>
      <c r="G94" s="127"/>
      <c r="H94" s="128"/>
      <c r="I94" s="127"/>
      <c r="J94" s="127"/>
      <c r="K94" s="127"/>
      <c r="L94" s="127"/>
    </row>
    <row r="95" spans="2:12" x14ac:dyDescent="0.3">
      <c r="B95" s="126"/>
      <c r="C95" s="126"/>
      <c r="D95" s="127"/>
      <c r="E95" s="127"/>
      <c r="F95" s="127"/>
      <c r="G95" s="127"/>
      <c r="H95" s="128"/>
      <c r="I95" s="127"/>
      <c r="J95" s="127"/>
      <c r="K95" s="127"/>
      <c r="L95" s="127"/>
    </row>
    <row r="96" spans="2:12" x14ac:dyDescent="0.3">
      <c r="B96" s="126"/>
      <c r="C96" s="126"/>
      <c r="D96" s="127"/>
      <c r="E96" s="127"/>
      <c r="F96" s="127"/>
      <c r="G96" s="127"/>
      <c r="H96" s="128"/>
      <c r="I96" s="127"/>
      <c r="J96" s="127"/>
      <c r="K96" s="127"/>
      <c r="L96" s="127"/>
    </row>
    <row r="97" spans="2:12" x14ac:dyDescent="0.3">
      <c r="B97" s="126"/>
      <c r="C97" s="126"/>
      <c r="D97" s="127"/>
      <c r="E97" s="127"/>
      <c r="F97" s="127"/>
      <c r="G97" s="127"/>
      <c r="H97" s="128"/>
      <c r="I97" s="127"/>
      <c r="J97" s="127"/>
      <c r="K97" s="127"/>
      <c r="L97" s="127"/>
    </row>
    <row r="98" spans="2:12" x14ac:dyDescent="0.3">
      <c r="B98" s="126"/>
      <c r="C98" s="126"/>
      <c r="D98" s="127"/>
      <c r="E98" s="127"/>
      <c r="F98" s="127"/>
      <c r="G98" s="127"/>
      <c r="H98" s="128"/>
      <c r="I98" s="127"/>
      <c r="J98" s="127"/>
      <c r="K98" s="127"/>
      <c r="L98" s="127"/>
    </row>
    <row r="99" spans="2:12" x14ac:dyDescent="0.3">
      <c r="B99" s="126"/>
      <c r="C99" s="126"/>
      <c r="D99" s="127"/>
      <c r="E99" s="127"/>
      <c r="F99" s="127"/>
      <c r="G99" s="127"/>
      <c r="H99" s="128"/>
      <c r="I99" s="127"/>
      <c r="J99" s="127"/>
      <c r="K99" s="127"/>
      <c r="L99" s="127"/>
    </row>
    <row r="100" spans="2:12" x14ac:dyDescent="0.3">
      <c r="B100" s="126"/>
      <c r="C100" s="126"/>
      <c r="D100" s="127"/>
      <c r="E100" s="127"/>
      <c r="F100" s="127"/>
      <c r="G100" s="127"/>
      <c r="H100" s="128"/>
      <c r="I100" s="127"/>
      <c r="J100" s="127"/>
      <c r="K100" s="127"/>
      <c r="L100" s="127"/>
    </row>
    <row r="101" spans="2:12" x14ac:dyDescent="0.3">
      <c r="B101" s="126"/>
      <c r="C101" s="126"/>
      <c r="D101" s="127"/>
      <c r="E101" s="127"/>
      <c r="F101" s="127"/>
      <c r="G101" s="127"/>
      <c r="H101" s="128"/>
      <c r="I101" s="127"/>
      <c r="J101" s="127"/>
      <c r="K101" s="127"/>
      <c r="L101" s="127"/>
    </row>
    <row r="102" spans="2:12" x14ac:dyDescent="0.3">
      <c r="B102" s="126"/>
      <c r="C102" s="126"/>
      <c r="D102" s="127"/>
      <c r="E102" s="127"/>
      <c r="F102" s="127"/>
      <c r="G102" s="127"/>
      <c r="H102" s="128"/>
      <c r="I102" s="127"/>
      <c r="J102" s="127"/>
      <c r="K102" s="127"/>
      <c r="L102" s="127"/>
    </row>
    <row r="103" spans="2:12" x14ac:dyDescent="0.3">
      <c r="B103" s="126"/>
      <c r="C103" s="126"/>
      <c r="D103" s="127"/>
      <c r="E103" s="127"/>
      <c r="F103" s="127"/>
      <c r="G103" s="127"/>
      <c r="H103" s="128"/>
      <c r="I103" s="127"/>
      <c r="J103" s="127"/>
      <c r="K103" s="127"/>
      <c r="L103" s="127"/>
    </row>
    <row r="104" spans="2:12" x14ac:dyDescent="0.3">
      <c r="B104" s="126"/>
      <c r="C104" s="126"/>
      <c r="D104" s="127"/>
      <c r="E104" s="127"/>
      <c r="F104" s="127"/>
      <c r="G104" s="127"/>
      <c r="H104" s="128"/>
      <c r="I104" s="127"/>
      <c r="J104" s="127"/>
      <c r="K104" s="127"/>
      <c r="L104" s="127"/>
    </row>
    <row r="105" spans="2:12" x14ac:dyDescent="0.3">
      <c r="B105" s="126"/>
      <c r="C105" s="126"/>
      <c r="D105" s="127"/>
      <c r="E105" s="127"/>
      <c r="F105" s="127"/>
      <c r="G105" s="127"/>
      <c r="H105" s="128"/>
      <c r="I105" s="127"/>
      <c r="J105" s="127"/>
      <c r="K105" s="127"/>
      <c r="L105" s="127"/>
    </row>
    <row r="106" spans="2:12" x14ac:dyDescent="0.3">
      <c r="B106" s="126"/>
      <c r="C106" s="126"/>
      <c r="D106" s="127"/>
      <c r="E106" s="127"/>
      <c r="F106" s="127"/>
      <c r="G106" s="127"/>
      <c r="H106" s="128"/>
      <c r="I106" s="127"/>
      <c r="J106" s="127"/>
      <c r="K106" s="127"/>
      <c r="L106" s="127"/>
    </row>
    <row r="107" spans="2:12" x14ac:dyDescent="0.3">
      <c r="B107" s="126"/>
      <c r="C107" s="126"/>
      <c r="D107" s="127"/>
      <c r="E107" s="127"/>
      <c r="F107" s="127"/>
      <c r="G107" s="127"/>
      <c r="H107" s="128"/>
      <c r="I107" s="127"/>
      <c r="J107" s="127"/>
      <c r="K107" s="127"/>
      <c r="L107" s="127"/>
    </row>
    <row r="108" spans="2:12" x14ac:dyDescent="0.3">
      <c r="B108" s="126"/>
      <c r="C108" s="126"/>
      <c r="D108" s="127"/>
      <c r="E108" s="127"/>
      <c r="F108" s="127"/>
      <c r="G108" s="127"/>
      <c r="H108" s="128"/>
      <c r="I108" s="127"/>
      <c r="J108" s="127"/>
      <c r="K108" s="127"/>
      <c r="L108" s="127"/>
    </row>
    <row r="109" spans="2:12" x14ac:dyDescent="0.3">
      <c r="B109" s="126"/>
      <c r="C109" s="126"/>
      <c r="D109" s="127"/>
      <c r="E109" s="127"/>
      <c r="F109" s="127"/>
      <c r="G109" s="127"/>
      <c r="H109" s="128"/>
      <c r="I109" s="127"/>
      <c r="J109" s="127"/>
      <c r="K109" s="127"/>
      <c r="L109" s="127"/>
    </row>
    <row r="110" spans="2:12" x14ac:dyDescent="0.3">
      <c r="B110" s="126"/>
      <c r="C110" s="126"/>
      <c r="D110" s="127"/>
      <c r="E110" s="127"/>
      <c r="F110" s="127"/>
      <c r="G110" s="127"/>
      <c r="H110" s="128"/>
      <c r="I110" s="127"/>
      <c r="J110" s="127"/>
      <c r="K110" s="127"/>
      <c r="L110" s="127"/>
    </row>
    <row r="111" spans="2:12" x14ac:dyDescent="0.3">
      <c r="B111" s="126"/>
      <c r="C111" s="126"/>
      <c r="D111" s="127"/>
      <c r="E111" s="127"/>
      <c r="F111" s="127"/>
      <c r="G111" s="127"/>
      <c r="H111" s="128"/>
      <c r="I111" s="127"/>
      <c r="J111" s="127"/>
      <c r="K111" s="127"/>
      <c r="L111" s="127"/>
    </row>
    <row r="112" spans="2:12" x14ac:dyDescent="0.3">
      <c r="B112" s="126"/>
      <c r="C112" s="126"/>
      <c r="D112" s="127"/>
      <c r="E112" s="127"/>
      <c r="F112" s="127"/>
      <c r="G112" s="127"/>
      <c r="H112" s="128"/>
      <c r="I112" s="127"/>
      <c r="J112" s="127"/>
      <c r="K112" s="127"/>
      <c r="L112" s="127"/>
    </row>
    <row r="113" spans="2:12" x14ac:dyDescent="0.3">
      <c r="B113" s="126"/>
      <c r="C113" s="126"/>
      <c r="D113" s="127"/>
      <c r="E113" s="127"/>
      <c r="F113" s="127"/>
      <c r="G113" s="127"/>
      <c r="H113" s="128"/>
      <c r="I113" s="127"/>
      <c r="J113" s="127"/>
      <c r="K113" s="127"/>
      <c r="L113" s="127"/>
    </row>
    <row r="114" spans="2:12" x14ac:dyDescent="0.3">
      <c r="B114" s="126"/>
      <c r="C114" s="126"/>
      <c r="D114" s="127"/>
      <c r="E114" s="127"/>
      <c r="F114" s="127"/>
      <c r="G114" s="127"/>
      <c r="H114" s="128"/>
      <c r="I114" s="127"/>
      <c r="J114" s="127"/>
      <c r="K114" s="127"/>
      <c r="L114" s="127"/>
    </row>
    <row r="115" spans="2:12" x14ac:dyDescent="0.3">
      <c r="B115" s="126"/>
      <c r="C115" s="126"/>
      <c r="D115" s="127"/>
      <c r="E115" s="127"/>
      <c r="F115" s="127"/>
      <c r="G115" s="127"/>
      <c r="H115" s="128"/>
      <c r="I115" s="127"/>
      <c r="J115" s="127"/>
      <c r="K115" s="127"/>
      <c r="L115" s="127"/>
    </row>
    <row r="116" spans="2:12" x14ac:dyDescent="0.3">
      <c r="B116" s="126"/>
      <c r="C116" s="126"/>
      <c r="D116" s="127"/>
      <c r="E116" s="127"/>
      <c r="F116" s="127"/>
      <c r="G116" s="127"/>
      <c r="H116" s="128"/>
      <c r="I116" s="127"/>
      <c r="J116" s="127"/>
      <c r="K116" s="127"/>
      <c r="L116" s="127"/>
    </row>
    <row r="117" spans="2:12" x14ac:dyDescent="0.3">
      <c r="B117" s="126"/>
      <c r="C117" s="126"/>
      <c r="D117" s="127"/>
      <c r="E117" s="127"/>
      <c r="F117" s="127"/>
      <c r="G117" s="127"/>
      <c r="H117" s="128"/>
      <c r="I117" s="127"/>
      <c r="J117" s="127"/>
      <c r="K117" s="127"/>
      <c r="L117" s="127"/>
    </row>
    <row r="118" spans="2:12" x14ac:dyDescent="0.3">
      <c r="B118" s="126"/>
      <c r="C118" s="126"/>
      <c r="D118" s="127"/>
      <c r="E118" s="127"/>
      <c r="F118" s="127"/>
      <c r="G118" s="127"/>
      <c r="H118" s="128"/>
      <c r="I118" s="127"/>
      <c r="J118" s="127"/>
      <c r="K118" s="127"/>
      <c r="L118" s="127"/>
    </row>
    <row r="119" spans="2:12" x14ac:dyDescent="0.3">
      <c r="B119" s="126"/>
      <c r="C119" s="126"/>
      <c r="D119" s="127"/>
      <c r="E119" s="127"/>
      <c r="F119" s="127"/>
      <c r="G119" s="127"/>
      <c r="H119" s="128"/>
      <c r="I119" s="127"/>
      <c r="J119" s="127"/>
      <c r="K119" s="127"/>
      <c r="L119" s="127"/>
    </row>
    <row r="120" spans="2:12" x14ac:dyDescent="0.3">
      <c r="B120" s="126"/>
      <c r="C120" s="126"/>
      <c r="D120" s="127"/>
      <c r="E120" s="127"/>
      <c r="F120" s="127"/>
      <c r="G120" s="127"/>
      <c r="H120" s="128"/>
      <c r="I120" s="127"/>
      <c r="J120" s="127"/>
      <c r="K120" s="127"/>
      <c r="L120" s="127"/>
    </row>
    <row r="121" spans="2:12" x14ac:dyDescent="0.3">
      <c r="B121" s="126"/>
      <c r="C121" s="126"/>
      <c r="D121" s="127"/>
      <c r="E121" s="127"/>
      <c r="F121" s="127"/>
      <c r="G121" s="127"/>
      <c r="H121" s="128"/>
      <c r="I121" s="127"/>
      <c r="J121" s="127"/>
      <c r="K121" s="127"/>
      <c r="L121" s="127"/>
    </row>
    <row r="122" spans="2:12" x14ac:dyDescent="0.3">
      <c r="B122" s="126"/>
      <c r="C122" s="126"/>
      <c r="D122" s="127"/>
      <c r="E122" s="127"/>
      <c r="F122" s="127"/>
      <c r="G122" s="127"/>
      <c r="H122" s="128"/>
      <c r="I122" s="127"/>
      <c r="J122" s="127"/>
      <c r="K122" s="127"/>
      <c r="L122" s="127"/>
    </row>
    <row r="123" spans="2:12" x14ac:dyDescent="0.3">
      <c r="B123" s="126"/>
      <c r="C123" s="126"/>
      <c r="D123" s="127"/>
      <c r="E123" s="127"/>
      <c r="F123" s="127"/>
      <c r="G123" s="127"/>
      <c r="H123" s="128"/>
      <c r="I123" s="127"/>
      <c r="J123" s="127"/>
      <c r="K123" s="127"/>
      <c r="L123" s="127"/>
    </row>
    <row r="124" spans="2:12" x14ac:dyDescent="0.3">
      <c r="B124" s="126"/>
      <c r="C124" s="126"/>
      <c r="D124" s="127"/>
      <c r="E124" s="127"/>
      <c r="F124" s="127"/>
      <c r="G124" s="127"/>
      <c r="H124" s="128"/>
      <c r="I124" s="127"/>
      <c r="J124" s="127"/>
      <c r="K124" s="127"/>
      <c r="L124" s="127"/>
    </row>
    <row r="125" spans="2:12" x14ac:dyDescent="0.3">
      <c r="B125" s="126"/>
      <c r="C125" s="126"/>
      <c r="D125" s="127"/>
      <c r="E125" s="127"/>
      <c r="F125" s="127"/>
      <c r="G125" s="127"/>
      <c r="H125" s="128"/>
      <c r="I125" s="127"/>
      <c r="J125" s="127"/>
      <c r="K125" s="127"/>
      <c r="L125" s="127"/>
    </row>
    <row r="126" spans="2:12" x14ac:dyDescent="0.3">
      <c r="B126" s="126"/>
      <c r="C126" s="126"/>
      <c r="D126" s="127"/>
      <c r="E126" s="127"/>
      <c r="F126" s="127"/>
      <c r="G126" s="127"/>
      <c r="H126" s="128"/>
      <c r="I126" s="127"/>
      <c r="J126" s="127"/>
      <c r="K126" s="127"/>
      <c r="L126" s="127"/>
    </row>
    <row r="127" spans="2:12" x14ac:dyDescent="0.3">
      <c r="B127" s="126"/>
      <c r="C127" s="126"/>
      <c r="D127" s="127"/>
      <c r="E127" s="127"/>
      <c r="F127" s="127"/>
      <c r="G127" s="127"/>
      <c r="H127" s="128"/>
      <c r="I127" s="127"/>
      <c r="J127" s="127"/>
      <c r="K127" s="127"/>
      <c r="L127" s="127"/>
    </row>
    <row r="128" spans="2:12" x14ac:dyDescent="0.3">
      <c r="B128" s="126"/>
      <c r="C128" s="126"/>
      <c r="D128" s="127"/>
      <c r="E128" s="127"/>
      <c r="F128" s="127"/>
      <c r="G128" s="127"/>
      <c r="H128" s="128"/>
      <c r="I128" s="127"/>
      <c r="J128" s="127"/>
      <c r="K128" s="127"/>
      <c r="L128" s="127"/>
    </row>
    <row r="129" spans="2:12" x14ac:dyDescent="0.3">
      <c r="B129" s="126"/>
      <c r="C129" s="126"/>
      <c r="D129" s="127"/>
      <c r="E129" s="127"/>
      <c r="F129" s="127"/>
      <c r="G129" s="127"/>
      <c r="H129" s="128"/>
      <c r="I129" s="127"/>
      <c r="J129" s="127"/>
      <c r="K129" s="127"/>
      <c r="L129" s="127"/>
    </row>
    <row r="130" spans="2:12" x14ac:dyDescent="0.3">
      <c r="B130" s="126"/>
      <c r="C130" s="126"/>
      <c r="D130" s="127"/>
      <c r="E130" s="127"/>
      <c r="F130" s="127"/>
      <c r="G130" s="127"/>
      <c r="H130" s="128"/>
      <c r="I130" s="127"/>
      <c r="J130" s="127"/>
      <c r="K130" s="127"/>
      <c r="L130" s="127"/>
    </row>
    <row r="131" spans="2:12" x14ac:dyDescent="0.3">
      <c r="B131" s="126"/>
      <c r="C131" s="126"/>
      <c r="D131" s="127"/>
      <c r="E131" s="127"/>
      <c r="F131" s="127"/>
      <c r="G131" s="127"/>
      <c r="H131" s="128"/>
      <c r="I131" s="127"/>
      <c r="J131" s="127"/>
      <c r="K131" s="127"/>
      <c r="L131" s="127"/>
    </row>
    <row r="132" spans="2:12" x14ac:dyDescent="0.3">
      <c r="B132" s="126"/>
      <c r="C132" s="126"/>
      <c r="D132" s="127"/>
      <c r="E132" s="127"/>
      <c r="F132" s="127"/>
      <c r="G132" s="127"/>
      <c r="H132" s="128"/>
      <c r="I132" s="127"/>
      <c r="J132" s="127"/>
      <c r="K132" s="127"/>
      <c r="L132" s="127"/>
    </row>
    <row r="133" spans="2:12" x14ac:dyDescent="0.3">
      <c r="B133" s="126"/>
      <c r="C133" s="126"/>
      <c r="D133" s="127"/>
      <c r="E133" s="127"/>
      <c r="F133" s="127"/>
      <c r="G133" s="127"/>
      <c r="H133" s="128"/>
      <c r="I133" s="127"/>
      <c r="J133" s="127"/>
      <c r="K133" s="127"/>
      <c r="L133" s="127"/>
    </row>
    <row r="134" spans="2:12" x14ac:dyDescent="0.3">
      <c r="B134" s="126"/>
      <c r="C134" s="126"/>
      <c r="D134" s="127"/>
      <c r="E134" s="127"/>
      <c r="F134" s="127"/>
      <c r="G134" s="127"/>
      <c r="H134" s="128"/>
      <c r="I134" s="127"/>
      <c r="J134" s="127"/>
      <c r="K134" s="127"/>
      <c r="L134" s="127"/>
    </row>
    <row r="135" spans="2:12" x14ac:dyDescent="0.3">
      <c r="B135" s="126"/>
      <c r="C135" s="126"/>
      <c r="D135" s="127"/>
      <c r="E135" s="127"/>
      <c r="F135" s="127"/>
      <c r="G135" s="127"/>
      <c r="H135" s="128"/>
      <c r="I135" s="127"/>
      <c r="J135" s="127"/>
      <c r="K135" s="127"/>
      <c r="L135" s="127"/>
    </row>
    <row r="136" spans="2:12" x14ac:dyDescent="0.3">
      <c r="B136" s="126"/>
      <c r="C136" s="126"/>
      <c r="D136" s="127"/>
      <c r="E136" s="127"/>
      <c r="F136" s="127"/>
      <c r="G136" s="127"/>
      <c r="H136" s="128"/>
      <c r="I136" s="127"/>
      <c r="J136" s="127"/>
      <c r="K136" s="127"/>
      <c r="L136" s="127"/>
    </row>
    <row r="137" spans="2:12" x14ac:dyDescent="0.3">
      <c r="B137" s="126"/>
      <c r="C137" s="126"/>
      <c r="D137" s="127"/>
      <c r="E137" s="127"/>
      <c r="F137" s="127"/>
      <c r="G137" s="127"/>
      <c r="H137" s="128"/>
      <c r="I137" s="127"/>
      <c r="J137" s="127"/>
      <c r="K137" s="127"/>
      <c r="L137" s="127"/>
    </row>
    <row r="138" spans="2:12" x14ac:dyDescent="0.3">
      <c r="B138" s="126"/>
      <c r="C138" s="126"/>
      <c r="D138" s="127"/>
      <c r="E138" s="127"/>
      <c r="F138" s="127"/>
      <c r="G138" s="127"/>
      <c r="H138" s="128"/>
      <c r="I138" s="127"/>
      <c r="J138" s="127"/>
      <c r="K138" s="127"/>
      <c r="L138" s="127"/>
    </row>
    <row r="139" spans="2:12" x14ac:dyDescent="0.3">
      <c r="B139" s="126"/>
      <c r="C139" s="126"/>
      <c r="D139" s="127"/>
      <c r="E139" s="127"/>
      <c r="F139" s="127"/>
      <c r="G139" s="127"/>
      <c r="H139" s="128"/>
      <c r="I139" s="127"/>
      <c r="J139" s="127"/>
      <c r="K139" s="127"/>
      <c r="L139" s="127"/>
    </row>
    <row r="140" spans="2:12" x14ac:dyDescent="0.3">
      <c r="B140" s="126"/>
      <c r="C140" s="126"/>
      <c r="D140" s="127"/>
      <c r="E140" s="127"/>
      <c r="F140" s="127"/>
      <c r="G140" s="127"/>
      <c r="H140" s="128"/>
      <c r="I140" s="127"/>
      <c r="J140" s="127"/>
      <c r="K140" s="127"/>
      <c r="L140" s="127"/>
    </row>
    <row r="141" spans="2:12" x14ac:dyDescent="0.3">
      <c r="B141" s="126"/>
      <c r="C141" s="126"/>
      <c r="D141" s="127"/>
      <c r="E141" s="127"/>
      <c r="F141" s="127"/>
      <c r="G141" s="127"/>
      <c r="H141" s="128"/>
      <c r="I141" s="127"/>
      <c r="J141" s="127"/>
      <c r="K141" s="127"/>
      <c r="L141" s="127"/>
    </row>
    <row r="142" spans="2:12" x14ac:dyDescent="0.3">
      <c r="B142" s="126"/>
      <c r="C142" s="126"/>
      <c r="D142" s="127"/>
      <c r="E142" s="127"/>
      <c r="F142" s="127"/>
      <c r="G142" s="127"/>
      <c r="H142" s="128"/>
      <c r="I142" s="127"/>
      <c r="J142" s="127"/>
      <c r="K142" s="127"/>
      <c r="L142" s="127"/>
    </row>
    <row r="143" spans="2:12" x14ac:dyDescent="0.3">
      <c r="B143" s="126"/>
      <c r="C143" s="126"/>
      <c r="D143" s="127"/>
      <c r="E143" s="127"/>
      <c r="F143" s="127"/>
      <c r="G143" s="127"/>
      <c r="H143" s="128"/>
      <c r="I143" s="127"/>
      <c r="J143" s="127"/>
      <c r="K143" s="127"/>
      <c r="L143" s="127"/>
    </row>
    <row r="144" spans="2:12" x14ac:dyDescent="0.3">
      <c r="B144" s="126"/>
      <c r="C144" s="126"/>
      <c r="D144" s="127"/>
      <c r="E144" s="127"/>
      <c r="F144" s="127"/>
      <c r="G144" s="127"/>
      <c r="H144" s="128"/>
      <c r="I144" s="127"/>
      <c r="J144" s="127"/>
      <c r="K144" s="127"/>
      <c r="L144" s="127"/>
    </row>
    <row r="145" spans="2:12" x14ac:dyDescent="0.3">
      <c r="B145" s="126"/>
      <c r="C145" s="126"/>
      <c r="D145" s="127"/>
      <c r="E145" s="127"/>
      <c r="F145" s="127"/>
      <c r="G145" s="127"/>
      <c r="H145" s="128"/>
      <c r="I145" s="127"/>
      <c r="J145" s="127"/>
      <c r="K145" s="127"/>
      <c r="L145" s="127"/>
    </row>
    <row r="146" spans="2:12" x14ac:dyDescent="0.3">
      <c r="B146" s="126"/>
      <c r="C146" s="126"/>
      <c r="D146" s="127"/>
      <c r="E146" s="127"/>
      <c r="F146" s="127"/>
      <c r="G146" s="127"/>
      <c r="H146" s="128"/>
      <c r="I146" s="127"/>
      <c r="J146" s="127"/>
      <c r="K146" s="127"/>
      <c r="L146" s="127"/>
    </row>
    <row r="147" spans="2:12" x14ac:dyDescent="0.3">
      <c r="B147" s="126"/>
      <c r="C147" s="126"/>
      <c r="D147" s="127"/>
      <c r="E147" s="127"/>
      <c r="F147" s="127"/>
      <c r="G147" s="127"/>
      <c r="H147" s="128"/>
      <c r="I147" s="127"/>
      <c r="J147" s="127"/>
      <c r="K147" s="127"/>
      <c r="L147" s="127"/>
    </row>
    <row r="148" spans="2:12" x14ac:dyDescent="0.3">
      <c r="B148" s="126"/>
      <c r="C148" s="126"/>
      <c r="D148" s="127"/>
      <c r="E148" s="127"/>
      <c r="F148" s="127"/>
      <c r="G148" s="127"/>
      <c r="H148" s="128"/>
      <c r="I148" s="127"/>
      <c r="J148" s="127"/>
      <c r="K148" s="127"/>
      <c r="L148" s="127"/>
    </row>
    <row r="149" spans="2:12" x14ac:dyDescent="0.3">
      <c r="B149" s="126"/>
      <c r="C149" s="126"/>
      <c r="D149" s="127"/>
      <c r="E149" s="127"/>
      <c r="F149" s="127"/>
      <c r="G149" s="127"/>
      <c r="H149" s="128"/>
      <c r="I149" s="127"/>
      <c r="J149" s="127"/>
      <c r="K149" s="127"/>
      <c r="L149" s="127"/>
    </row>
    <row r="150" spans="2:12" x14ac:dyDescent="0.3">
      <c r="B150" s="126"/>
      <c r="C150" s="126"/>
      <c r="D150" s="127"/>
      <c r="E150" s="127"/>
      <c r="F150" s="127"/>
      <c r="G150" s="127"/>
      <c r="H150" s="128"/>
      <c r="I150" s="127"/>
      <c r="J150" s="127"/>
      <c r="K150" s="127"/>
      <c r="L150" s="127"/>
    </row>
    <row r="151" spans="2:12" x14ac:dyDescent="0.3">
      <c r="B151" s="126"/>
      <c r="C151" s="126"/>
      <c r="D151" s="127"/>
      <c r="E151" s="127"/>
      <c r="F151" s="127"/>
      <c r="G151" s="127"/>
      <c r="H151" s="128"/>
      <c r="I151" s="127"/>
      <c r="J151" s="127"/>
      <c r="K151" s="127"/>
      <c r="L151" s="127"/>
    </row>
    <row r="152" spans="2:12" x14ac:dyDescent="0.3">
      <c r="B152" s="126"/>
      <c r="C152" s="126"/>
      <c r="D152" s="127"/>
      <c r="E152" s="127"/>
      <c r="F152" s="127"/>
      <c r="G152" s="127"/>
      <c r="H152" s="128"/>
      <c r="I152" s="127"/>
      <c r="J152" s="127"/>
      <c r="K152" s="127"/>
      <c r="L152" s="127"/>
    </row>
    <row r="153" spans="2:12" x14ac:dyDescent="0.3">
      <c r="B153" s="126"/>
      <c r="C153" s="126"/>
      <c r="D153" s="127"/>
      <c r="E153" s="127"/>
      <c r="F153" s="127"/>
      <c r="G153" s="127"/>
      <c r="H153" s="128"/>
      <c r="I153" s="127"/>
      <c r="J153" s="127"/>
      <c r="K153" s="127"/>
      <c r="L153" s="127"/>
    </row>
    <row r="154" spans="2:12" x14ac:dyDescent="0.3">
      <c r="B154" s="126"/>
      <c r="C154" s="126"/>
      <c r="D154" s="127"/>
      <c r="E154" s="127"/>
      <c r="F154" s="127"/>
      <c r="G154" s="127"/>
      <c r="H154" s="128"/>
      <c r="I154" s="127"/>
      <c r="J154" s="127"/>
      <c r="K154" s="127"/>
      <c r="L154" s="127"/>
    </row>
    <row r="155" spans="2:12" x14ac:dyDescent="0.3">
      <c r="B155" s="126"/>
      <c r="C155" s="126"/>
      <c r="D155" s="127"/>
      <c r="E155" s="127"/>
      <c r="F155" s="127"/>
      <c r="G155" s="127"/>
      <c r="H155" s="128"/>
      <c r="I155" s="127"/>
      <c r="J155" s="127"/>
      <c r="K155" s="127"/>
      <c r="L155" s="127"/>
    </row>
    <row r="156" spans="2:12" x14ac:dyDescent="0.3">
      <c r="B156" s="126"/>
      <c r="C156" s="126"/>
      <c r="D156" s="127"/>
      <c r="E156" s="127"/>
      <c r="F156" s="127"/>
      <c r="G156" s="127"/>
      <c r="H156" s="128"/>
      <c r="I156" s="127"/>
      <c r="J156" s="127"/>
      <c r="K156" s="127"/>
      <c r="L156" s="127"/>
    </row>
    <row r="157" spans="2:12" x14ac:dyDescent="0.3">
      <c r="B157" s="126"/>
      <c r="C157" s="126"/>
      <c r="D157" s="127"/>
      <c r="E157" s="127"/>
      <c r="F157" s="127"/>
      <c r="G157" s="127"/>
      <c r="H157" s="128"/>
      <c r="I157" s="127"/>
      <c r="J157" s="127"/>
      <c r="K157" s="127"/>
      <c r="L157" s="127"/>
    </row>
    <row r="158" spans="2:12" x14ac:dyDescent="0.3">
      <c r="B158" s="126"/>
      <c r="C158" s="126"/>
      <c r="D158" s="127"/>
      <c r="E158" s="127"/>
      <c r="F158" s="127"/>
      <c r="G158" s="127"/>
      <c r="H158" s="128"/>
      <c r="I158" s="127"/>
      <c r="J158" s="127"/>
      <c r="K158" s="127"/>
      <c r="L158" s="127"/>
    </row>
    <row r="159" spans="2:12" x14ac:dyDescent="0.3">
      <c r="B159" s="126"/>
      <c r="C159" s="126"/>
      <c r="D159" s="127"/>
      <c r="E159" s="127"/>
      <c r="F159" s="127"/>
      <c r="G159" s="127"/>
      <c r="H159" s="128"/>
      <c r="I159" s="127"/>
      <c r="J159" s="127"/>
      <c r="K159" s="127"/>
      <c r="L159" s="127"/>
    </row>
    <row r="160" spans="2:12" x14ac:dyDescent="0.3">
      <c r="B160" s="126"/>
      <c r="C160" s="126"/>
      <c r="D160" s="127"/>
      <c r="E160" s="127"/>
      <c r="F160" s="127"/>
      <c r="G160" s="127"/>
      <c r="H160" s="128"/>
      <c r="I160" s="127"/>
      <c r="J160" s="127"/>
      <c r="K160" s="127"/>
      <c r="L160" s="127"/>
    </row>
    <row r="161" spans="2:12" x14ac:dyDescent="0.3">
      <c r="B161" s="126"/>
      <c r="C161" s="126"/>
      <c r="D161" s="127"/>
      <c r="E161" s="127"/>
      <c r="F161" s="127"/>
      <c r="G161" s="127"/>
      <c r="H161" s="128"/>
      <c r="I161" s="127"/>
      <c r="J161" s="127"/>
      <c r="K161" s="127"/>
      <c r="L161" s="127"/>
    </row>
    <row r="162" spans="2:12" x14ac:dyDescent="0.3">
      <c r="B162" s="126"/>
      <c r="C162" s="126"/>
      <c r="D162" s="127"/>
      <c r="E162" s="127"/>
      <c r="F162" s="127"/>
      <c r="G162" s="127"/>
      <c r="H162" s="128"/>
      <c r="I162" s="127"/>
      <c r="J162" s="127"/>
      <c r="K162" s="127"/>
      <c r="L162" s="127"/>
    </row>
    <row r="163" spans="2:12" x14ac:dyDescent="0.3">
      <c r="B163" s="126"/>
      <c r="C163" s="126"/>
      <c r="D163" s="127"/>
      <c r="E163" s="127"/>
      <c r="F163" s="127"/>
      <c r="G163" s="127"/>
      <c r="H163" s="128"/>
      <c r="I163" s="127"/>
      <c r="J163" s="127"/>
      <c r="K163" s="127"/>
      <c r="L163" s="127"/>
    </row>
    <row r="164" spans="2:12" x14ac:dyDescent="0.3">
      <c r="B164" s="126"/>
      <c r="C164" s="126"/>
      <c r="D164" s="127"/>
      <c r="E164" s="127"/>
      <c r="F164" s="127"/>
      <c r="G164" s="127"/>
      <c r="H164" s="128"/>
      <c r="I164" s="127"/>
      <c r="J164" s="127"/>
      <c r="K164" s="127"/>
      <c r="L164" s="127"/>
    </row>
    <row r="165" spans="2:12" x14ac:dyDescent="0.3">
      <c r="B165" s="126"/>
      <c r="C165" s="126"/>
      <c r="D165" s="127"/>
      <c r="E165" s="127"/>
      <c r="F165" s="127"/>
      <c r="G165" s="127"/>
      <c r="H165" s="128"/>
      <c r="I165" s="127"/>
      <c r="J165" s="127"/>
      <c r="K165" s="127"/>
      <c r="L165" s="127"/>
    </row>
    <row r="166" spans="2:12" x14ac:dyDescent="0.3">
      <c r="B166" s="126"/>
      <c r="C166" s="126"/>
      <c r="D166" s="127"/>
      <c r="E166" s="127"/>
      <c r="F166" s="127"/>
      <c r="G166" s="127"/>
      <c r="H166" s="128"/>
      <c r="I166" s="127"/>
      <c r="J166" s="127"/>
      <c r="K166" s="127"/>
      <c r="L166" s="127"/>
    </row>
    <row r="167" spans="2:12" x14ac:dyDescent="0.3">
      <c r="B167" s="126"/>
      <c r="C167" s="126"/>
      <c r="D167" s="127"/>
      <c r="E167" s="127"/>
      <c r="F167" s="127"/>
      <c r="G167" s="127"/>
      <c r="H167" s="128"/>
      <c r="I167" s="127"/>
      <c r="J167" s="127"/>
      <c r="K167" s="127"/>
      <c r="L167" s="127"/>
    </row>
    <row r="168" spans="2:12" x14ac:dyDescent="0.3">
      <c r="B168" s="126"/>
      <c r="C168" s="126"/>
      <c r="D168" s="127"/>
      <c r="E168" s="127"/>
      <c r="F168" s="127"/>
      <c r="G168" s="127"/>
      <c r="H168" s="128"/>
      <c r="I168" s="127"/>
      <c r="J168" s="127"/>
      <c r="K168" s="127"/>
      <c r="L168" s="127"/>
    </row>
    <row r="169" spans="2:12" x14ac:dyDescent="0.3">
      <c r="B169" s="126"/>
      <c r="C169" s="126"/>
      <c r="D169" s="127"/>
      <c r="E169" s="127"/>
      <c r="F169" s="127"/>
      <c r="G169" s="127"/>
      <c r="H169" s="128"/>
      <c r="I169" s="127"/>
      <c r="J169" s="127"/>
      <c r="K169" s="127"/>
      <c r="L169" s="127"/>
    </row>
    <row r="170" spans="2:12" x14ac:dyDescent="0.3">
      <c r="B170" s="126"/>
      <c r="C170" s="126"/>
      <c r="D170" s="127"/>
      <c r="E170" s="127"/>
      <c r="F170" s="127"/>
      <c r="G170" s="127"/>
      <c r="H170" s="128"/>
      <c r="I170" s="127"/>
      <c r="J170" s="127"/>
      <c r="K170" s="127"/>
      <c r="L170" s="127"/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K199" s="123"/>
      <c r="L199" s="123"/>
    </row>
    <row r="200" spans="2:12" x14ac:dyDescent="0.3">
      <c r="K200" s="123"/>
      <c r="L200" s="123"/>
    </row>
    <row r="201" spans="2:12" x14ac:dyDescent="0.3">
      <c r="K201" s="123"/>
      <c r="L201" s="123"/>
    </row>
    <row r="202" spans="2:12" x14ac:dyDescent="0.3">
      <c r="K202" s="123"/>
      <c r="L202" s="123"/>
    </row>
    <row r="203" spans="2:12" x14ac:dyDescent="0.3">
      <c r="K203" s="123"/>
      <c r="L203" s="123"/>
    </row>
    <row r="204" spans="2:12" x14ac:dyDescent="0.3">
      <c r="K204" s="123"/>
      <c r="L204" s="123"/>
    </row>
    <row r="205" spans="2:12" x14ac:dyDescent="0.3">
      <c r="K205" s="123"/>
      <c r="L205" s="123"/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dimension ref="A1:L1732"/>
  <sheetViews>
    <sheetView showGridLines="0" showZeros="0" zoomScaleNormal="100" workbookViewId="0">
      <selection activeCell="I36" sqref="I36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5" customWidth="true" style="106" width="16.25"/>
    <col min="6" max="6" customWidth="true" style="13" width="16.25"/>
    <col min="7" max="7" customWidth="true" style="145" width="16.25"/>
    <col min="8" max="8" bestFit="true" customWidth="true" style="145" width="15.25"/>
    <col min="9" max="9" bestFit="true" customWidth="true" style="145" width="22.875"/>
    <col min="10" max="10" bestFit="true" customWidth="true" style="145" width="27.125"/>
    <col min="11" max="11" bestFit="true" customWidth="true" style="3" width="25.75"/>
    <col min="12" max="12" customWidth="true" style="3" width="2.5"/>
    <col min="13" max="13" customWidth="true" hidden="true" style="3" width="0.0"/>
    <col min="14" max="16384" hidden="true" style="3" width="9.0"/>
  </cols>
  <sheetData>
    <row r="1" spans="1:12" x14ac:dyDescent="0.3">
      <c r="B1" s="3"/>
      <c r="C1" s="3"/>
      <c r="D1" s="3"/>
      <c r="E1" s="3"/>
      <c r="G1" s="13"/>
      <c r="H1" s="3"/>
      <c r="I1" s="3"/>
      <c r="J1" s="13"/>
    </row>
    <row r="2" spans="1:12" x14ac:dyDescent="0.3">
      <c r="B2" s="5" t="s">
        <v>0</v>
      </c>
      <c r="C2" s="3"/>
      <c r="D2" s="3"/>
      <c r="E2" s="3"/>
      <c r="G2" s="13"/>
      <c r="H2" s="3"/>
      <c r="I2" s="3"/>
      <c r="J2" s="13"/>
    </row>
    <row r="3" spans="1:12" x14ac:dyDescent="0.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 x14ac:dyDescent="0.3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 x14ac:dyDescent="0.3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5" t="s">
        <v>8</v>
      </c>
      <c r="C11" s="1"/>
      <c r="D11" s="1"/>
      <c r="E11" s="1"/>
      <c r="F11" s="1"/>
      <c r="G11" s="1"/>
      <c r="H11" s="138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 x14ac:dyDescent="0.3">
      <c r="B28" s="84" t="s">
        <v>216</v>
      </c>
      <c r="C28" s="84" t="s">
        <v>217</v>
      </c>
      <c r="D28" s="84" t="s">
        <v>218</v>
      </c>
      <c r="E28" s="84" t="s">
        <v>10</v>
      </c>
      <c r="F28" s="84" t="s">
        <v>215</v>
      </c>
      <c r="G28" s="84" t="s">
        <v>11</v>
      </c>
      <c r="H28" s="84" t="s">
        <v>12</v>
      </c>
      <c r="I28" s="84" t="s">
        <v>13</v>
      </c>
      <c r="J28" s="84" t="s">
        <v>14</v>
      </c>
      <c r="K28" s="84" t="s">
        <v>15</v>
      </c>
    </row>
    <row r="29" spans="1:12" x14ac:dyDescent="0.3">
      <c r="B29" s="126"/>
      <c r="C29" s="126"/>
      <c r="D29" s="126"/>
      <c r="E29" s="126"/>
      <c r="F29" s="124"/>
      <c r="G29" s="125"/>
      <c r="H29" s="125"/>
      <c r="I29" s="125"/>
      <c r="J29" s="125"/>
      <c r="K29" s="124"/>
    </row>
    <row r="30" spans="1:12" x14ac:dyDescent="0.3">
      <c r="B30" s="126"/>
      <c r="C30" s="126"/>
      <c r="D30" s="126"/>
      <c r="E30" s="126"/>
      <c r="F30" s="124"/>
      <c r="G30" s="125"/>
      <c r="H30" s="125"/>
      <c r="I30" s="125"/>
      <c r="J30" s="125"/>
      <c r="K30" s="124"/>
    </row>
    <row r="31" spans="1:12" x14ac:dyDescent="0.3">
      <c r="B31" s="126"/>
      <c r="C31" s="126"/>
      <c r="D31" s="126"/>
      <c r="E31" s="126"/>
      <c r="F31" s="124"/>
      <c r="G31" s="125"/>
      <c r="H31" s="125"/>
      <c r="I31" s="125"/>
      <c r="J31" s="125"/>
      <c r="K31" s="124"/>
    </row>
    <row r="32" spans="1:12" x14ac:dyDescent="0.3">
      <c r="B32" s="126"/>
      <c r="C32" s="126"/>
      <c r="D32" s="126"/>
      <c r="E32" s="126"/>
      <c r="F32" s="124"/>
      <c r="G32" s="125"/>
      <c r="H32" s="125"/>
      <c r="I32" s="125"/>
      <c r="J32" s="125"/>
      <c r="K32" s="124"/>
    </row>
    <row r="33" spans="2:11" x14ac:dyDescent="0.3">
      <c r="B33" s="126"/>
      <c r="C33" s="126"/>
      <c r="D33" s="126"/>
      <c r="E33" s="126"/>
      <c r="F33" s="124"/>
      <c r="G33" s="125"/>
      <c r="H33" s="125"/>
      <c r="I33" s="125"/>
      <c r="J33" s="125"/>
      <c r="K33" s="124"/>
    </row>
    <row r="34" spans="2:11" x14ac:dyDescent="0.3">
      <c r="B34" s="126"/>
      <c r="C34" s="126"/>
      <c r="D34" s="139"/>
      <c r="E34" s="126"/>
      <c r="F34" s="124"/>
      <c r="G34" s="125"/>
      <c r="H34" s="125"/>
      <c r="I34" s="125"/>
      <c r="J34" s="125"/>
      <c r="K34" s="124"/>
    </row>
    <row r="35" spans="2:11" x14ac:dyDescent="0.3">
      <c r="B35" s="126"/>
      <c r="C35" s="126"/>
      <c r="D35" s="126"/>
      <c r="E35" s="126"/>
      <c r="F35" s="124"/>
      <c r="G35" s="125"/>
      <c r="H35" s="125"/>
      <c r="I35" s="125"/>
      <c r="J35" s="125"/>
      <c r="K35" s="124"/>
    </row>
    <row r="36" spans="2:11" x14ac:dyDescent="0.3">
      <c r="B36" s="126"/>
      <c r="C36" s="126"/>
      <c r="D36" s="139"/>
      <c r="E36" s="126"/>
      <c r="F36" s="124"/>
      <c r="G36" s="125"/>
      <c r="H36" s="125"/>
      <c r="I36" s="125"/>
      <c r="J36" s="125"/>
      <c r="K36" s="124"/>
    </row>
    <row r="37" spans="2:11" x14ac:dyDescent="0.3">
      <c r="B37" s="126"/>
      <c r="C37" s="126"/>
      <c r="D37" s="126"/>
      <c r="E37" s="126"/>
      <c r="F37" s="124"/>
      <c r="G37" s="125"/>
      <c r="H37" s="125"/>
      <c r="I37" s="125"/>
      <c r="J37" s="125"/>
      <c r="K37" s="124"/>
    </row>
    <row r="38" spans="2:11" x14ac:dyDescent="0.3">
      <c r="B38" s="126"/>
      <c r="C38" s="126"/>
      <c r="D38" s="139"/>
      <c r="E38" s="126"/>
      <c r="F38" s="124"/>
      <c r="G38" s="125"/>
      <c r="H38" s="125"/>
      <c r="I38" s="125"/>
      <c r="J38" s="125"/>
      <c r="K38" s="124"/>
    </row>
    <row r="39" spans="2:11" x14ac:dyDescent="0.3">
      <c r="B39" s="126"/>
      <c r="C39" s="126"/>
      <c r="D39" s="139"/>
      <c r="E39" s="126"/>
      <c r="F39" s="124"/>
      <c r="G39" s="125"/>
      <c r="H39" s="125"/>
      <c r="I39" s="125"/>
      <c r="J39" s="125"/>
      <c r="K39" s="124"/>
    </row>
    <row r="40" spans="2:11" x14ac:dyDescent="0.3">
      <c r="B40" s="126"/>
      <c r="C40" s="126"/>
      <c r="D40" s="126"/>
      <c r="E40" s="126"/>
      <c r="F40" s="124"/>
      <c r="G40" s="125"/>
      <c r="H40" s="125"/>
      <c r="I40" s="125"/>
      <c r="J40" s="125"/>
      <c r="K40" s="124"/>
    </row>
    <row r="41" spans="2:11" x14ac:dyDescent="0.3">
      <c r="B41" s="126"/>
      <c r="C41" s="126"/>
      <c r="D41" s="139"/>
      <c r="E41" s="126"/>
      <c r="F41" s="124"/>
      <c r="G41" s="125"/>
      <c r="H41" s="125"/>
      <c r="I41" s="125"/>
      <c r="J41" s="125"/>
      <c r="K41" s="124"/>
    </row>
    <row r="42" spans="2:11" x14ac:dyDescent="0.3">
      <c r="B42" s="126"/>
      <c r="C42" s="126"/>
      <c r="D42" s="126"/>
      <c r="E42" s="126"/>
      <c r="F42" s="124"/>
      <c r="G42" s="125"/>
      <c r="H42" s="125"/>
      <c r="I42" s="125"/>
      <c r="J42" s="125"/>
      <c r="K42" s="124"/>
    </row>
    <row r="43" spans="2:11" x14ac:dyDescent="0.3">
      <c r="B43" s="126"/>
      <c r="C43" s="126"/>
      <c r="D43" s="126"/>
      <c r="E43" s="126"/>
      <c r="F43" s="124"/>
      <c r="G43" s="125"/>
      <c r="H43" s="125"/>
      <c r="I43" s="125"/>
      <c r="J43" s="125"/>
      <c r="K43" s="124"/>
    </row>
    <row r="44" spans="2:11" x14ac:dyDescent="0.3">
      <c r="B44" s="126"/>
      <c r="C44" s="126"/>
      <c r="D44" s="126"/>
      <c r="E44" s="126"/>
      <c r="F44" s="124"/>
      <c r="G44" s="125"/>
      <c r="H44" s="125"/>
      <c r="I44" s="125"/>
      <c r="J44" s="125"/>
      <c r="K44" s="124"/>
    </row>
    <row r="45" spans="2:11" x14ac:dyDescent="0.3">
      <c r="B45" s="126"/>
      <c r="C45" s="126"/>
      <c r="D45" s="126"/>
      <c r="E45" s="126"/>
      <c r="F45" s="124"/>
      <c r="G45" s="125"/>
      <c r="H45" s="125"/>
      <c r="I45" s="125"/>
      <c r="J45" s="125"/>
      <c r="K45" s="124"/>
    </row>
    <row r="46" spans="2:11" x14ac:dyDescent="0.3">
      <c r="B46" s="126"/>
      <c r="C46" s="126"/>
      <c r="D46" s="126"/>
      <c r="E46" s="126"/>
      <c r="F46" s="124"/>
      <c r="G46" s="125"/>
      <c r="H46" s="125"/>
      <c r="I46" s="125"/>
      <c r="J46" s="125"/>
      <c r="K46" s="124"/>
    </row>
    <row r="47" spans="2:11" x14ac:dyDescent="0.3">
      <c r="B47" s="126"/>
      <c r="C47" s="126"/>
      <c r="D47" s="126"/>
      <c r="E47" s="126"/>
      <c r="F47" s="124"/>
      <c r="G47" s="125"/>
      <c r="H47" s="125"/>
      <c r="I47" s="125"/>
      <c r="J47" s="125"/>
      <c r="K47" s="124"/>
    </row>
    <row r="48" spans="2:11" x14ac:dyDescent="0.3">
      <c r="B48" s="126"/>
      <c r="C48" s="126"/>
      <c r="D48" s="126"/>
      <c r="E48" s="126"/>
      <c r="F48" s="124"/>
      <c r="G48" s="125"/>
      <c r="H48" s="125"/>
      <c r="I48" s="125"/>
      <c r="J48" s="125"/>
      <c r="K48" s="124"/>
    </row>
    <row r="49" spans="2:11" x14ac:dyDescent="0.3">
      <c r="B49" s="126"/>
      <c r="C49" s="126"/>
      <c r="D49" s="126"/>
      <c r="E49" s="126"/>
      <c r="F49" s="124"/>
      <c r="G49" s="125"/>
      <c r="H49" s="125"/>
      <c r="I49" s="125"/>
      <c r="J49" s="125"/>
      <c r="K49" s="124"/>
    </row>
    <row r="50" spans="2:11" x14ac:dyDescent="0.3">
      <c r="B50" s="126"/>
      <c r="C50" s="126"/>
      <c r="D50" s="139"/>
      <c r="E50" s="126"/>
      <c r="F50" s="124"/>
      <c r="G50" s="125"/>
      <c r="H50" s="125"/>
      <c r="I50" s="125"/>
      <c r="J50" s="125"/>
      <c r="K50" s="124"/>
    </row>
    <row r="51" spans="2:11" x14ac:dyDescent="0.3">
      <c r="B51" s="126"/>
      <c r="C51" s="126"/>
      <c r="D51" s="126"/>
      <c r="E51" s="126"/>
      <c r="F51" s="124"/>
      <c r="G51" s="125"/>
      <c r="H51" s="125"/>
      <c r="I51" s="125"/>
      <c r="J51" s="125"/>
      <c r="K51" s="124"/>
    </row>
    <row r="52" spans="2:11" x14ac:dyDescent="0.3">
      <c r="B52" s="126"/>
      <c r="C52" s="126"/>
      <c r="D52" s="139"/>
      <c r="E52" s="126"/>
      <c r="F52" s="124"/>
      <c r="G52" s="125"/>
      <c r="H52" s="125"/>
      <c r="I52" s="125"/>
      <c r="J52" s="125"/>
      <c r="K52" s="124"/>
    </row>
    <row r="53" spans="2:11" x14ac:dyDescent="0.3">
      <c r="B53" s="126"/>
      <c r="C53" s="126"/>
      <c r="D53" s="139"/>
      <c r="E53" s="126"/>
      <c r="F53" s="124"/>
      <c r="G53" s="125"/>
      <c r="H53" s="125"/>
      <c r="I53" s="125"/>
      <c r="J53" s="125"/>
      <c r="K53" s="124"/>
    </row>
    <row r="54" spans="2:11" x14ac:dyDescent="0.3">
      <c r="B54" s="126"/>
      <c r="C54" s="126"/>
      <c r="D54" s="126"/>
      <c r="E54" s="126"/>
      <c r="F54" s="124"/>
      <c r="G54" s="125"/>
      <c r="H54" s="125"/>
      <c r="I54" s="125"/>
      <c r="J54" s="125"/>
      <c r="K54" s="124"/>
    </row>
    <row r="55" spans="2:11" x14ac:dyDescent="0.3">
      <c r="B55" s="126"/>
      <c r="C55" s="126"/>
      <c r="D55" s="126"/>
      <c r="E55" s="126"/>
      <c r="F55" s="124"/>
      <c r="G55" s="125"/>
      <c r="H55" s="125"/>
      <c r="I55" s="125"/>
      <c r="J55" s="125"/>
      <c r="K55" s="124"/>
    </row>
    <row r="56" spans="2:11" x14ac:dyDescent="0.3">
      <c r="B56" s="126"/>
      <c r="C56" s="126"/>
      <c r="D56" s="126"/>
      <c r="E56" s="126"/>
      <c r="F56" s="124"/>
      <c r="G56" s="125"/>
      <c r="H56" s="125"/>
      <c r="I56" s="125"/>
      <c r="J56" s="125"/>
      <c r="K56" s="124"/>
    </row>
    <row r="57" spans="2:11" x14ac:dyDescent="0.3">
      <c r="B57" s="126"/>
      <c r="C57" s="126"/>
      <c r="D57" s="126"/>
      <c r="E57" s="126"/>
      <c r="F57" s="124"/>
      <c r="G57" s="125"/>
      <c r="H57" s="125"/>
      <c r="I57" s="125"/>
      <c r="J57" s="125"/>
      <c r="K57" s="124"/>
    </row>
    <row r="58" spans="2:11" x14ac:dyDescent="0.3">
      <c r="B58" s="126"/>
      <c r="C58" s="126"/>
      <c r="D58" s="126"/>
      <c r="E58" s="126"/>
      <c r="F58" s="124"/>
      <c r="G58" s="125"/>
      <c r="H58" s="125"/>
      <c r="I58" s="125"/>
      <c r="J58" s="125"/>
      <c r="K58" s="124"/>
    </row>
    <row r="59" spans="2:11" x14ac:dyDescent="0.3">
      <c r="B59" s="126"/>
      <c r="C59" s="126"/>
      <c r="D59" s="139"/>
      <c r="E59" s="126"/>
      <c r="F59" s="124"/>
      <c r="G59" s="125"/>
      <c r="H59" s="125"/>
      <c r="I59" s="125"/>
      <c r="J59" s="125"/>
      <c r="K59" s="124"/>
    </row>
    <row r="60" spans="2:11" x14ac:dyDescent="0.3">
      <c r="B60" s="126"/>
      <c r="C60" s="126"/>
      <c r="D60" s="126"/>
      <c r="E60" s="126"/>
      <c r="F60" s="124"/>
      <c r="G60" s="125"/>
      <c r="H60" s="125"/>
      <c r="I60" s="125"/>
      <c r="J60" s="125"/>
      <c r="K60" s="124"/>
    </row>
    <row r="61" spans="2:11" x14ac:dyDescent="0.3">
      <c r="B61" s="126"/>
      <c r="C61" s="126"/>
      <c r="D61" s="126"/>
      <c r="E61" s="126"/>
      <c r="F61" s="124"/>
      <c r="G61" s="125"/>
      <c r="H61" s="125"/>
      <c r="I61" s="125"/>
      <c r="J61" s="125"/>
      <c r="K61" s="124"/>
    </row>
    <row r="62" spans="2:11" x14ac:dyDescent="0.3">
      <c r="B62" s="126"/>
      <c r="C62" s="126"/>
      <c r="D62" s="126"/>
      <c r="E62" s="126"/>
      <c r="F62" s="124"/>
      <c r="G62" s="125"/>
      <c r="H62" s="125"/>
      <c r="I62" s="125"/>
      <c r="J62" s="125"/>
      <c r="K62" s="124"/>
    </row>
    <row r="63" spans="2:11" x14ac:dyDescent="0.3">
      <c r="B63" s="126"/>
      <c r="C63" s="126"/>
      <c r="D63" s="126"/>
      <c r="E63" s="126"/>
      <c r="F63" s="124"/>
      <c r="G63" s="125"/>
      <c r="H63" s="125"/>
      <c r="I63" s="125"/>
      <c r="J63" s="125"/>
      <c r="K63" s="124"/>
    </row>
    <row r="64" spans="2:11" x14ac:dyDescent="0.3">
      <c r="B64" s="126"/>
      <c r="C64" s="126"/>
      <c r="D64" s="139"/>
      <c r="E64" s="126"/>
      <c r="F64" s="124"/>
      <c r="G64" s="125"/>
      <c r="H64" s="125"/>
      <c r="I64" s="125"/>
      <c r="J64" s="125"/>
      <c r="K64" s="124"/>
    </row>
    <row r="65" spans="2:11" x14ac:dyDescent="0.3">
      <c r="B65" s="126"/>
      <c r="C65" s="126"/>
      <c r="D65" s="126"/>
      <c r="E65" s="126"/>
      <c r="F65" s="124"/>
      <c r="G65" s="125"/>
      <c r="H65" s="125"/>
      <c r="I65" s="125"/>
      <c r="J65" s="125"/>
      <c r="K65" s="124"/>
    </row>
    <row r="66" spans="2:11" x14ac:dyDescent="0.3">
      <c r="B66" s="126"/>
      <c r="C66" s="126"/>
      <c r="D66" s="126"/>
      <c r="E66" s="126"/>
      <c r="F66" s="124"/>
      <c r="G66" s="125"/>
      <c r="H66" s="125"/>
      <c r="I66" s="125"/>
      <c r="J66" s="125"/>
      <c r="K66" s="124"/>
    </row>
    <row r="67" spans="2:11" x14ac:dyDescent="0.3">
      <c r="B67" s="126"/>
      <c r="C67" s="126"/>
      <c r="D67" s="126"/>
      <c r="E67" s="126"/>
      <c r="F67" s="124"/>
      <c r="G67" s="125"/>
      <c r="H67" s="125"/>
      <c r="I67" s="125"/>
      <c r="J67" s="125"/>
      <c r="K67" s="124"/>
    </row>
    <row r="68" spans="2:11" x14ac:dyDescent="0.3">
      <c r="B68" s="126"/>
      <c r="C68" s="126"/>
      <c r="D68" s="126"/>
      <c r="E68" s="126"/>
      <c r="F68" s="124"/>
      <c r="G68" s="125"/>
      <c r="H68" s="125"/>
      <c r="I68" s="125"/>
      <c r="J68" s="125"/>
      <c r="K68" s="124"/>
    </row>
    <row r="69" spans="2:11" x14ac:dyDescent="0.3">
      <c r="B69" s="126"/>
      <c r="C69" s="126"/>
      <c r="D69" s="126"/>
      <c r="E69" s="126"/>
      <c r="F69" s="124"/>
      <c r="G69" s="125"/>
      <c r="H69" s="125"/>
      <c r="I69" s="125"/>
      <c r="J69" s="125"/>
      <c r="K69" s="124"/>
    </row>
    <row r="70" spans="2:11" x14ac:dyDescent="0.3">
      <c r="B70" s="126"/>
      <c r="C70" s="126"/>
      <c r="D70" s="139"/>
      <c r="E70" s="126"/>
      <c r="F70" s="124"/>
      <c r="G70" s="125"/>
      <c r="H70" s="125"/>
      <c r="I70" s="125"/>
      <c r="J70" s="125"/>
      <c r="K70" s="124"/>
    </row>
    <row r="71" spans="2:11" x14ac:dyDescent="0.3">
      <c r="B71" s="126"/>
      <c r="C71" s="126"/>
      <c r="D71" s="126"/>
      <c r="E71" s="126"/>
      <c r="F71" s="124"/>
      <c r="G71" s="125"/>
      <c r="H71" s="125"/>
      <c r="I71" s="125"/>
      <c r="J71" s="125"/>
      <c r="K71" s="124"/>
    </row>
    <row r="72" spans="2:11" x14ac:dyDescent="0.3">
      <c r="B72" s="126"/>
      <c r="C72" s="126"/>
      <c r="D72" s="139"/>
      <c r="E72" s="126"/>
      <c r="F72" s="124"/>
      <c r="G72" s="125"/>
      <c r="H72" s="125"/>
      <c r="I72" s="125"/>
      <c r="J72" s="125"/>
      <c r="K72" s="124"/>
    </row>
    <row r="73" spans="2:11" x14ac:dyDescent="0.3">
      <c r="B73" s="126"/>
      <c r="C73" s="126"/>
      <c r="D73" s="126"/>
      <c r="E73" s="126"/>
      <c r="F73" s="124"/>
      <c r="G73" s="125"/>
      <c r="H73" s="125"/>
      <c r="I73" s="125"/>
      <c r="J73" s="125"/>
      <c r="K73" s="124"/>
    </row>
    <row r="74" spans="2:11" x14ac:dyDescent="0.3">
      <c r="B74" s="126"/>
      <c r="C74" s="126"/>
      <c r="D74" s="139"/>
      <c r="E74" s="126"/>
      <c r="F74" s="124"/>
      <c r="G74" s="125"/>
      <c r="H74" s="125"/>
      <c r="I74" s="125"/>
      <c r="J74" s="125"/>
      <c r="K74" s="124"/>
    </row>
    <row r="75" spans="2:11" x14ac:dyDescent="0.3">
      <c r="B75" s="126"/>
      <c r="C75" s="126"/>
      <c r="D75" s="139"/>
      <c r="E75" s="126"/>
      <c r="F75" s="124"/>
      <c r="G75" s="125"/>
      <c r="H75" s="125"/>
      <c r="I75" s="125"/>
      <c r="J75" s="125"/>
      <c r="K75" s="124"/>
    </row>
    <row r="76" spans="2:11" x14ac:dyDescent="0.3">
      <c r="B76" s="126"/>
      <c r="C76" s="126"/>
      <c r="D76" s="126"/>
      <c r="E76" s="126"/>
      <c r="F76" s="124"/>
      <c r="G76" s="125"/>
      <c r="H76" s="125"/>
      <c r="I76" s="125"/>
      <c r="J76" s="125"/>
      <c r="K76" s="124"/>
    </row>
    <row r="77" spans="2:11" x14ac:dyDescent="0.3">
      <c r="B77" s="126"/>
      <c r="C77" s="126"/>
      <c r="D77" s="139"/>
      <c r="E77" s="126"/>
      <c r="F77" s="124"/>
      <c r="G77" s="125"/>
      <c r="H77" s="125"/>
      <c r="I77" s="125"/>
      <c r="J77" s="125"/>
      <c r="K77" s="124"/>
    </row>
    <row r="78" spans="2:11" x14ac:dyDescent="0.3">
      <c r="B78" s="126"/>
      <c r="C78" s="126"/>
      <c r="D78" s="139"/>
      <c r="E78" s="126"/>
      <c r="F78" s="124"/>
      <c r="G78" s="125"/>
      <c r="H78" s="125"/>
      <c r="I78" s="125"/>
      <c r="J78" s="125"/>
      <c r="K78" s="124"/>
    </row>
    <row r="79" spans="2:11" x14ac:dyDescent="0.3">
      <c r="B79" s="126"/>
      <c r="C79" s="126"/>
      <c r="D79" s="126"/>
      <c r="E79" s="126"/>
      <c r="F79" s="124"/>
      <c r="G79" s="125"/>
      <c r="H79" s="125"/>
      <c r="I79" s="125"/>
      <c r="J79" s="125"/>
      <c r="K79" s="124"/>
    </row>
    <row r="80" spans="2:11" x14ac:dyDescent="0.3">
      <c r="B80" s="126"/>
      <c r="C80" s="126"/>
      <c r="D80" s="139"/>
      <c r="E80" s="126"/>
      <c r="F80" s="124"/>
      <c r="G80" s="125"/>
      <c r="H80" s="125"/>
      <c r="I80" s="125"/>
      <c r="J80" s="125"/>
      <c r="K80" s="124"/>
    </row>
    <row r="81" spans="2:11" x14ac:dyDescent="0.3">
      <c r="B81" s="126"/>
      <c r="C81" s="126"/>
      <c r="D81" s="126"/>
      <c r="E81" s="126"/>
      <c r="F81" s="124"/>
      <c r="G81" s="125"/>
      <c r="H81" s="125"/>
      <c r="I81" s="125"/>
      <c r="J81" s="125"/>
      <c r="K81" s="124"/>
    </row>
    <row r="82" spans="2:11" x14ac:dyDescent="0.3">
      <c r="B82" s="126"/>
      <c r="C82" s="126"/>
      <c r="D82" s="126"/>
      <c r="E82" s="126"/>
      <c r="F82" s="124"/>
      <c r="G82" s="125"/>
      <c r="H82" s="125"/>
      <c r="I82" s="125"/>
      <c r="J82" s="125"/>
      <c r="K82" s="124"/>
    </row>
    <row r="83" spans="2:11" x14ac:dyDescent="0.3">
      <c r="B83" s="126"/>
      <c r="C83" s="126"/>
      <c r="D83" s="139"/>
      <c r="E83" s="126"/>
      <c r="F83" s="124"/>
      <c r="G83" s="125"/>
      <c r="H83" s="125"/>
      <c r="I83" s="125"/>
      <c r="J83" s="125"/>
      <c r="K83" s="124"/>
    </row>
    <row r="84" spans="2:11" x14ac:dyDescent="0.3">
      <c r="B84" s="126"/>
      <c r="C84" s="126"/>
      <c r="D84" s="126"/>
      <c r="E84" s="126"/>
      <c r="F84" s="124"/>
      <c r="G84" s="125"/>
      <c r="H84" s="125"/>
      <c r="I84" s="125"/>
      <c r="J84" s="125"/>
      <c r="K84" s="124"/>
    </row>
    <row r="85" spans="2:11" x14ac:dyDescent="0.3">
      <c r="B85" s="126"/>
      <c r="C85" s="126"/>
      <c r="D85" s="126"/>
      <c r="E85" s="126"/>
      <c r="F85" s="124"/>
      <c r="G85" s="125"/>
      <c r="H85" s="125"/>
      <c r="I85" s="125"/>
      <c r="J85" s="125"/>
      <c r="K85" s="124"/>
    </row>
    <row r="86" spans="2:11" x14ac:dyDescent="0.3">
      <c r="B86" s="126"/>
      <c r="C86" s="126"/>
      <c r="D86" s="139"/>
      <c r="E86" s="126"/>
      <c r="F86" s="124"/>
      <c r="G86" s="125"/>
      <c r="H86" s="125"/>
      <c r="I86" s="125"/>
      <c r="J86" s="125"/>
      <c r="K86" s="124"/>
    </row>
    <row r="87" spans="2:11" x14ac:dyDescent="0.3">
      <c r="B87" s="126"/>
      <c r="C87" s="126"/>
      <c r="D87" s="126"/>
      <c r="E87" s="126"/>
      <c r="F87" s="124"/>
      <c r="G87" s="125"/>
      <c r="H87" s="125"/>
      <c r="I87" s="125"/>
      <c r="J87" s="125"/>
      <c r="K87" s="124"/>
    </row>
    <row r="88" spans="2:11" x14ac:dyDescent="0.3">
      <c r="B88" s="126"/>
      <c r="C88" s="126"/>
      <c r="D88" s="126"/>
      <c r="E88" s="126"/>
      <c r="F88" s="124"/>
      <c r="G88" s="125"/>
      <c r="H88" s="125"/>
      <c r="I88" s="125"/>
      <c r="J88" s="125"/>
      <c r="K88" s="124"/>
    </row>
    <row r="89" spans="2:11" x14ac:dyDescent="0.3">
      <c r="B89" s="126"/>
      <c r="C89" s="126"/>
      <c r="D89" s="139"/>
      <c r="E89" s="126"/>
      <c r="F89" s="124"/>
      <c r="G89" s="125"/>
      <c r="H89" s="125"/>
      <c r="I89" s="125"/>
      <c r="J89" s="125"/>
      <c r="K89" s="124"/>
    </row>
    <row r="90" spans="2:11" x14ac:dyDescent="0.3">
      <c r="B90" s="126"/>
      <c r="C90" s="126"/>
      <c r="D90" s="139"/>
      <c r="E90" s="126"/>
      <c r="F90" s="124"/>
      <c r="G90" s="125"/>
      <c r="H90" s="125"/>
      <c r="I90" s="125"/>
      <c r="J90" s="125"/>
      <c r="K90" s="124"/>
    </row>
    <row r="91" spans="2:11" x14ac:dyDescent="0.3">
      <c r="B91" s="126"/>
      <c r="C91" s="126"/>
      <c r="D91" s="139"/>
      <c r="E91" s="139"/>
      <c r="F91" s="124"/>
      <c r="G91" s="125"/>
      <c r="H91" s="125"/>
      <c r="I91" s="125"/>
      <c r="J91" s="125"/>
      <c r="K91" s="124"/>
    </row>
    <row r="92" spans="2:11" x14ac:dyDescent="0.3">
      <c r="B92" s="126"/>
      <c r="C92" s="126"/>
      <c r="D92" s="139"/>
      <c r="E92" s="139"/>
      <c r="F92" s="124"/>
      <c r="G92" s="125"/>
      <c r="H92" s="125"/>
      <c r="I92" s="125"/>
      <c r="J92" s="125"/>
      <c r="K92" s="124"/>
    </row>
    <row r="93" spans="2:11" x14ac:dyDescent="0.3">
      <c r="B93" s="126"/>
      <c r="C93" s="126"/>
      <c r="D93" s="126"/>
      <c r="E93" s="126"/>
      <c r="F93" s="124"/>
      <c r="G93" s="125"/>
      <c r="H93" s="125"/>
      <c r="I93" s="125"/>
      <c r="J93" s="125"/>
      <c r="K93" s="124"/>
    </row>
    <row r="94" spans="2:11" x14ac:dyDescent="0.3">
      <c r="B94" s="126"/>
      <c r="C94" s="126"/>
      <c r="D94" s="126"/>
      <c r="E94" s="126"/>
      <c r="F94" s="124"/>
      <c r="G94" s="125"/>
      <c r="H94" s="125"/>
      <c r="I94" s="125"/>
      <c r="J94" s="125"/>
      <c r="K94" s="124"/>
    </row>
    <row r="95" spans="2:11" x14ac:dyDescent="0.3">
      <c r="B95" s="126"/>
      <c r="C95" s="126"/>
      <c r="D95" s="126"/>
      <c r="E95" s="126"/>
      <c r="F95" s="124"/>
      <c r="G95" s="125"/>
      <c r="H95" s="125"/>
      <c r="I95" s="125"/>
      <c r="J95" s="125"/>
      <c r="K95" s="124"/>
    </row>
    <row r="96" spans="2:11" x14ac:dyDescent="0.3">
      <c r="B96" s="126"/>
      <c r="C96" s="126"/>
      <c r="D96" s="126"/>
      <c r="E96" s="126"/>
      <c r="F96" s="124"/>
      <c r="G96" s="125"/>
      <c r="H96" s="125"/>
      <c r="I96" s="125"/>
      <c r="J96" s="125"/>
      <c r="K96" s="124"/>
    </row>
    <row r="97" spans="2:11" x14ac:dyDescent="0.3">
      <c r="B97" s="126"/>
      <c r="C97" s="126"/>
      <c r="D97" s="139"/>
      <c r="E97" s="126"/>
      <c r="F97" s="124"/>
      <c r="G97" s="125"/>
      <c r="H97" s="125"/>
      <c r="I97" s="125"/>
      <c r="J97" s="125"/>
      <c r="K97" s="124"/>
    </row>
    <row r="98" spans="2:11" x14ac:dyDescent="0.3">
      <c r="B98" s="126"/>
      <c r="C98" s="126"/>
      <c r="D98" s="126"/>
      <c r="E98" s="126"/>
      <c r="F98" s="124"/>
      <c r="G98" s="125"/>
      <c r="H98" s="125"/>
      <c r="I98" s="125"/>
      <c r="J98" s="125"/>
      <c r="K98" s="124"/>
    </row>
    <row r="99" spans="2:11" x14ac:dyDescent="0.3">
      <c r="B99" s="126"/>
      <c r="C99" s="126"/>
      <c r="D99" s="126"/>
      <c r="E99" s="126"/>
      <c r="F99" s="124"/>
      <c r="G99" s="125"/>
      <c r="H99" s="125"/>
      <c r="I99" s="125"/>
      <c r="J99" s="125"/>
      <c r="K99" s="124"/>
    </row>
    <row r="100" spans="2:11" x14ac:dyDescent="0.3">
      <c r="B100" s="126"/>
      <c r="C100" s="126"/>
      <c r="D100" s="126"/>
      <c r="E100" s="126"/>
      <c r="F100" s="124"/>
      <c r="G100" s="125"/>
      <c r="H100" s="125"/>
      <c r="I100" s="125"/>
      <c r="J100" s="125"/>
      <c r="K100" s="124"/>
    </row>
    <row r="101" spans="2:11" x14ac:dyDescent="0.3">
      <c r="B101" s="126"/>
      <c r="C101" s="126"/>
      <c r="D101" s="139"/>
      <c r="E101" s="126"/>
      <c r="F101" s="124"/>
      <c r="G101" s="125"/>
      <c r="H101" s="125"/>
      <c r="I101" s="125"/>
      <c r="J101" s="125"/>
      <c r="K101" s="124"/>
    </row>
    <row r="102" spans="2:11" x14ac:dyDescent="0.3">
      <c r="B102" s="126"/>
      <c r="C102" s="126"/>
      <c r="D102" s="126"/>
      <c r="E102" s="126"/>
      <c r="F102" s="124"/>
      <c r="G102" s="125"/>
      <c r="H102" s="125"/>
      <c r="I102" s="125"/>
      <c r="J102" s="125"/>
      <c r="K102" s="124"/>
    </row>
    <row r="103" spans="2:11" x14ac:dyDescent="0.3">
      <c r="B103" s="126"/>
      <c r="C103" s="126"/>
      <c r="D103" s="126"/>
      <c r="E103" s="126"/>
      <c r="F103" s="124"/>
      <c r="G103" s="125"/>
      <c r="H103" s="125"/>
      <c r="I103" s="125"/>
      <c r="J103" s="125"/>
      <c r="K103" s="124"/>
    </row>
    <row r="104" spans="2:11" x14ac:dyDescent="0.3">
      <c r="B104" s="126"/>
      <c r="C104" s="126"/>
      <c r="D104" s="139"/>
      <c r="E104" s="126"/>
      <c r="F104" s="124"/>
      <c r="G104" s="125"/>
      <c r="H104" s="125"/>
      <c r="I104" s="125"/>
      <c r="J104" s="125"/>
      <c r="K104" s="124"/>
    </row>
    <row r="105" spans="2:11" x14ac:dyDescent="0.3">
      <c r="B105" s="126"/>
      <c r="C105" s="126"/>
      <c r="D105" s="126"/>
      <c r="E105" s="126"/>
      <c r="F105" s="124"/>
      <c r="G105" s="125"/>
      <c r="H105" s="125"/>
      <c r="I105" s="125"/>
      <c r="J105" s="125"/>
      <c r="K105" s="124"/>
    </row>
    <row r="106" spans="2:11" x14ac:dyDescent="0.3">
      <c r="B106" s="126"/>
      <c r="C106" s="126"/>
      <c r="D106" s="126"/>
      <c r="E106" s="126"/>
      <c r="F106" s="124"/>
      <c r="G106" s="125"/>
      <c r="H106" s="125"/>
      <c r="I106" s="125"/>
      <c r="J106" s="125"/>
      <c r="K106" s="124"/>
    </row>
    <row r="107" spans="2:11" x14ac:dyDescent="0.3">
      <c r="B107" s="126"/>
      <c r="C107" s="126"/>
      <c r="D107" s="126"/>
      <c r="E107" s="126"/>
      <c r="F107" s="124"/>
      <c r="G107" s="125"/>
      <c r="H107" s="125"/>
      <c r="I107" s="125"/>
      <c r="J107" s="125"/>
      <c r="K107" s="124"/>
    </row>
    <row r="108" spans="2:11" x14ac:dyDescent="0.3">
      <c r="B108" s="126"/>
      <c r="C108" s="126"/>
      <c r="D108" s="126"/>
      <c r="E108" s="126"/>
      <c r="F108" s="124"/>
      <c r="G108" s="125"/>
      <c r="H108" s="125"/>
      <c r="I108" s="125"/>
      <c r="J108" s="125"/>
      <c r="K108" s="124"/>
    </row>
    <row r="109" spans="2:11" x14ac:dyDescent="0.3">
      <c r="B109" s="126"/>
      <c r="C109" s="126"/>
      <c r="D109" s="126"/>
      <c r="E109" s="126"/>
      <c r="F109" s="124"/>
      <c r="G109" s="125"/>
      <c r="H109" s="125"/>
      <c r="I109" s="125"/>
      <c r="J109" s="125"/>
      <c r="K109" s="124"/>
    </row>
    <row r="110" spans="2:11" x14ac:dyDescent="0.3">
      <c r="B110" s="126"/>
      <c r="C110" s="126"/>
      <c r="D110" s="126"/>
      <c r="E110" s="126"/>
      <c r="F110" s="124"/>
      <c r="G110" s="125"/>
      <c r="H110" s="125"/>
      <c r="I110" s="125"/>
      <c r="J110" s="125"/>
      <c r="K110" s="124"/>
    </row>
    <row r="111" spans="2:11" x14ac:dyDescent="0.3">
      <c r="B111" s="126"/>
      <c r="C111" s="126"/>
      <c r="D111" s="126"/>
      <c r="E111" s="126"/>
      <c r="F111" s="124"/>
      <c r="G111" s="125"/>
      <c r="H111" s="125"/>
      <c r="I111" s="125"/>
      <c r="J111" s="125"/>
      <c r="K111" s="124"/>
    </row>
    <row r="112" spans="2:11" x14ac:dyDescent="0.3">
      <c r="B112" s="126"/>
      <c r="C112" s="126"/>
      <c r="D112" s="126"/>
      <c r="E112" s="126"/>
      <c r="F112" s="124"/>
      <c r="G112" s="125"/>
      <c r="H112" s="125"/>
      <c r="I112" s="125"/>
      <c r="J112" s="125"/>
      <c r="K112" s="124"/>
    </row>
    <row r="113" spans="2:11" x14ac:dyDescent="0.3">
      <c r="B113" s="126"/>
      <c r="C113" s="126"/>
      <c r="D113" s="126"/>
      <c r="E113" s="126"/>
      <c r="F113" s="124"/>
      <c r="G113" s="125"/>
      <c r="H113" s="125"/>
      <c r="I113" s="125"/>
      <c r="J113" s="125"/>
      <c r="K113" s="124"/>
    </row>
    <row r="114" spans="2:11" x14ac:dyDescent="0.3">
      <c r="B114" s="126"/>
      <c r="C114" s="126"/>
      <c r="D114" s="126"/>
      <c r="E114" s="126"/>
      <c r="F114" s="124"/>
      <c r="G114" s="125"/>
      <c r="H114" s="125"/>
      <c r="I114" s="125"/>
      <c r="J114" s="125"/>
      <c r="K114" s="124"/>
    </row>
    <row r="115" spans="2:11" x14ac:dyDescent="0.3">
      <c r="B115" s="126"/>
      <c r="C115" s="126"/>
      <c r="D115" s="126"/>
      <c r="E115" s="126"/>
      <c r="F115" s="124"/>
      <c r="G115" s="125"/>
      <c r="H115" s="125"/>
      <c r="I115" s="125"/>
      <c r="J115" s="125"/>
      <c r="K115" s="124"/>
    </row>
    <row r="116" spans="2:11" x14ac:dyDescent="0.3">
      <c r="B116" s="126"/>
      <c r="C116" s="126"/>
      <c r="D116" s="126"/>
      <c r="E116" s="126"/>
      <c r="F116" s="124"/>
      <c r="G116" s="125"/>
      <c r="H116" s="125"/>
      <c r="I116" s="125"/>
      <c r="J116" s="125"/>
      <c r="K116" s="124"/>
    </row>
    <row r="117" spans="2:11" x14ac:dyDescent="0.3">
      <c r="B117" s="126"/>
      <c r="C117" s="126"/>
      <c r="D117" s="126"/>
      <c r="E117" s="126"/>
      <c r="F117" s="124"/>
      <c r="G117" s="125"/>
      <c r="H117" s="125"/>
      <c r="I117" s="125"/>
      <c r="J117" s="125"/>
      <c r="K117" s="124"/>
    </row>
    <row r="118" spans="2:11" x14ac:dyDescent="0.3">
      <c r="B118" s="126"/>
      <c r="C118" s="126"/>
      <c r="D118" s="126"/>
      <c r="E118" s="126"/>
      <c r="F118" s="124"/>
      <c r="G118" s="125"/>
      <c r="H118" s="125"/>
      <c r="I118" s="125"/>
      <c r="J118" s="125"/>
      <c r="K118" s="124"/>
    </row>
    <row r="119" spans="2:11" x14ac:dyDescent="0.3">
      <c r="B119" s="126"/>
      <c r="C119" s="126"/>
      <c r="D119" s="126"/>
      <c r="E119" s="126"/>
      <c r="F119" s="124"/>
      <c r="G119" s="125"/>
      <c r="H119" s="125"/>
      <c r="I119" s="125"/>
      <c r="J119" s="125"/>
      <c r="K119" s="124"/>
    </row>
    <row r="120" spans="2:11" x14ac:dyDescent="0.3">
      <c r="B120" s="126"/>
      <c r="C120" s="126"/>
      <c r="D120" s="126"/>
      <c r="E120" s="126"/>
      <c r="F120" s="124"/>
      <c r="G120" s="125"/>
      <c r="H120" s="125"/>
      <c r="I120" s="125"/>
      <c r="J120" s="125"/>
      <c r="K120" s="124"/>
    </row>
    <row r="121" spans="2:11" x14ac:dyDescent="0.3">
      <c r="B121" s="126"/>
      <c r="C121" s="126"/>
      <c r="D121" s="126"/>
      <c r="E121" s="126"/>
      <c r="F121" s="124"/>
      <c r="G121" s="125"/>
      <c r="H121" s="125"/>
      <c r="I121" s="125"/>
      <c r="J121" s="125"/>
      <c r="K121" s="124"/>
    </row>
    <row r="122" spans="2:11" x14ac:dyDescent="0.3">
      <c r="B122" s="126"/>
      <c r="C122" s="126"/>
      <c r="D122" s="126"/>
      <c r="E122" s="126"/>
      <c r="F122" s="124"/>
      <c r="G122" s="125"/>
      <c r="H122" s="125"/>
      <c r="I122" s="125"/>
      <c r="J122" s="125"/>
      <c r="K122" s="124"/>
    </row>
    <row r="123" spans="2:11" x14ac:dyDescent="0.3">
      <c r="B123" s="126"/>
      <c r="C123" s="126"/>
      <c r="D123" s="126"/>
      <c r="E123" s="126"/>
      <c r="F123" s="124"/>
      <c r="G123" s="125"/>
      <c r="H123" s="125"/>
      <c r="I123" s="125"/>
      <c r="J123" s="125"/>
      <c r="K123" s="124"/>
    </row>
    <row r="124" spans="2:11" x14ac:dyDescent="0.3">
      <c r="B124" s="126"/>
      <c r="C124" s="126"/>
      <c r="D124" s="126"/>
      <c r="E124" s="126"/>
      <c r="F124" s="124"/>
      <c r="G124" s="125"/>
      <c r="H124" s="125"/>
      <c r="I124" s="125"/>
      <c r="J124" s="125"/>
      <c r="K124" s="124"/>
    </row>
    <row r="125" spans="2:11" x14ac:dyDescent="0.3">
      <c r="B125" s="126"/>
      <c r="C125" s="126"/>
      <c r="D125" s="126"/>
      <c r="E125" s="126"/>
      <c r="F125" s="124"/>
      <c r="G125" s="125"/>
      <c r="H125" s="125"/>
      <c r="I125" s="125"/>
      <c r="J125" s="125"/>
      <c r="K125" s="124"/>
    </row>
    <row r="126" spans="2:11" x14ac:dyDescent="0.3">
      <c r="B126" s="126"/>
      <c r="C126" s="126"/>
      <c r="D126" s="126"/>
      <c r="E126" s="126"/>
      <c r="F126" s="124"/>
      <c r="G126" s="125"/>
      <c r="H126" s="125"/>
      <c r="I126" s="125"/>
      <c r="J126" s="125"/>
      <c r="K126" s="124"/>
    </row>
    <row r="127" spans="2:11" x14ac:dyDescent="0.3">
      <c r="B127" s="126"/>
      <c r="C127" s="126"/>
      <c r="D127" s="126"/>
      <c r="E127" s="126"/>
      <c r="F127" s="124"/>
      <c r="G127" s="125"/>
      <c r="H127" s="125"/>
      <c r="I127" s="125"/>
      <c r="J127" s="125"/>
      <c r="K127" s="124"/>
    </row>
    <row r="128" spans="2:11" x14ac:dyDescent="0.3">
      <c r="B128" s="126"/>
      <c r="C128" s="126"/>
      <c r="D128" s="126"/>
      <c r="E128" s="126"/>
      <c r="F128" s="124"/>
      <c r="G128" s="125"/>
      <c r="H128" s="125"/>
      <c r="I128" s="125"/>
      <c r="J128" s="125"/>
      <c r="K128" s="124"/>
    </row>
    <row r="129" spans="2:11" x14ac:dyDescent="0.3">
      <c r="B129" s="126"/>
      <c r="C129" s="126"/>
      <c r="D129" s="126"/>
      <c r="E129" s="126"/>
      <c r="F129" s="124"/>
      <c r="G129" s="125"/>
      <c r="H129" s="125"/>
      <c r="I129" s="125"/>
      <c r="J129" s="125"/>
      <c r="K129" s="124"/>
    </row>
    <row r="130" spans="2:11" x14ac:dyDescent="0.3">
      <c r="B130" s="126"/>
      <c r="C130" s="126"/>
      <c r="D130" s="126"/>
      <c r="E130" s="126"/>
      <c r="F130" s="124"/>
      <c r="G130" s="125"/>
      <c r="H130" s="125"/>
      <c r="I130" s="125"/>
      <c r="J130" s="125"/>
      <c r="K130" s="124"/>
    </row>
    <row r="131" spans="2:11" x14ac:dyDescent="0.3">
      <c r="B131" s="126"/>
      <c r="C131" s="126"/>
      <c r="D131" s="126"/>
      <c r="E131" s="126"/>
      <c r="F131" s="124"/>
      <c r="G131" s="125"/>
      <c r="H131" s="125"/>
      <c r="I131" s="125"/>
      <c r="J131" s="125"/>
      <c r="K131" s="124"/>
    </row>
    <row r="132" spans="2:11" x14ac:dyDescent="0.3">
      <c r="B132" s="126"/>
      <c r="C132" s="126"/>
      <c r="D132" s="126"/>
      <c r="E132" s="126"/>
      <c r="F132" s="124"/>
      <c r="G132" s="125"/>
      <c r="H132" s="125"/>
      <c r="I132" s="125"/>
      <c r="J132" s="125"/>
      <c r="K132" s="124"/>
    </row>
    <row r="133" spans="2:11" x14ac:dyDescent="0.3">
      <c r="B133" s="126"/>
      <c r="C133" s="126"/>
      <c r="D133" s="126"/>
      <c r="E133" s="126"/>
      <c r="F133" s="124"/>
      <c r="G133" s="125"/>
      <c r="H133" s="125"/>
      <c r="I133" s="125"/>
      <c r="J133" s="125"/>
      <c r="K133" s="124"/>
    </row>
    <row r="134" spans="2:11" x14ac:dyDescent="0.3">
      <c r="B134" s="126"/>
      <c r="C134" s="126"/>
      <c r="D134" s="126"/>
      <c r="E134" s="126"/>
      <c r="F134" s="124"/>
      <c r="G134" s="125"/>
      <c r="H134" s="125"/>
      <c r="I134" s="125"/>
      <c r="J134" s="125"/>
      <c r="K134" s="124"/>
    </row>
    <row r="135" spans="2:11" x14ac:dyDescent="0.3">
      <c r="B135" s="126"/>
      <c r="C135" s="126"/>
      <c r="D135" s="126"/>
      <c r="E135" s="126"/>
      <c r="F135" s="124"/>
      <c r="G135" s="125"/>
      <c r="H135" s="125"/>
      <c r="I135" s="125"/>
      <c r="J135" s="125"/>
      <c r="K135" s="124"/>
    </row>
    <row r="136" spans="2:11" x14ac:dyDescent="0.3">
      <c r="B136" s="126"/>
      <c r="C136" s="126"/>
      <c r="D136" s="126"/>
      <c r="E136" s="126"/>
      <c r="F136" s="124"/>
      <c r="G136" s="125"/>
      <c r="H136" s="125"/>
      <c r="I136" s="125"/>
      <c r="J136" s="125"/>
      <c r="K136" s="124"/>
    </row>
    <row r="137" spans="2:11" x14ac:dyDescent="0.3">
      <c r="B137" s="126"/>
      <c r="C137" s="126"/>
      <c r="D137" s="126"/>
      <c r="E137" s="126"/>
      <c r="F137" s="124"/>
      <c r="G137" s="125"/>
      <c r="H137" s="125"/>
      <c r="I137" s="125"/>
      <c r="J137" s="125"/>
      <c r="K137" s="124"/>
    </row>
    <row r="138" spans="2:11" x14ac:dyDescent="0.3">
      <c r="B138" s="126"/>
      <c r="C138" s="126"/>
      <c r="D138" s="126"/>
      <c r="E138" s="126"/>
      <c r="F138" s="124"/>
      <c r="G138" s="125"/>
      <c r="H138" s="125"/>
      <c r="I138" s="125"/>
      <c r="J138" s="125"/>
      <c r="K138" s="124"/>
    </row>
    <row r="139" spans="2:11" x14ac:dyDescent="0.3">
      <c r="B139" s="126"/>
      <c r="C139" s="126"/>
      <c r="D139" s="126"/>
      <c r="E139" s="126"/>
      <c r="F139" s="124"/>
      <c r="G139" s="125"/>
      <c r="H139" s="125"/>
      <c r="I139" s="125"/>
      <c r="J139" s="125"/>
      <c r="K139" s="124"/>
    </row>
    <row r="140" spans="2:11" x14ac:dyDescent="0.3">
      <c r="B140" s="126"/>
      <c r="C140" s="126"/>
      <c r="D140" s="126"/>
      <c r="E140" s="126"/>
      <c r="F140" s="124"/>
      <c r="G140" s="125"/>
      <c r="H140" s="125"/>
      <c r="I140" s="125"/>
      <c r="J140" s="125"/>
      <c r="K140" s="124"/>
    </row>
    <row r="141" spans="2:11" x14ac:dyDescent="0.3">
      <c r="B141" s="126"/>
      <c r="C141" s="126"/>
      <c r="D141" s="126"/>
      <c r="E141" s="126"/>
      <c r="F141" s="124"/>
      <c r="G141" s="125"/>
      <c r="H141" s="125"/>
      <c r="I141" s="125"/>
      <c r="J141" s="125"/>
      <c r="K141" s="124"/>
    </row>
    <row r="142" spans="2:11" x14ac:dyDescent="0.3">
      <c r="B142" s="126"/>
      <c r="C142" s="126"/>
      <c r="D142" s="126"/>
      <c r="E142" s="126"/>
      <c r="F142" s="124"/>
      <c r="G142" s="125"/>
      <c r="H142" s="125"/>
      <c r="I142" s="125"/>
      <c r="J142" s="125"/>
      <c r="K142" s="124"/>
    </row>
    <row r="143" spans="2:11" x14ac:dyDescent="0.3">
      <c r="B143" s="126"/>
      <c r="C143" s="126"/>
      <c r="D143" s="126"/>
      <c r="E143" s="126"/>
      <c r="F143" s="124"/>
      <c r="G143" s="125"/>
      <c r="H143" s="125"/>
      <c r="I143" s="125"/>
      <c r="J143" s="125"/>
      <c r="K143" s="124"/>
    </row>
    <row r="144" spans="2:11" x14ac:dyDescent="0.3">
      <c r="B144" s="126"/>
      <c r="C144" s="126"/>
      <c r="D144" s="126"/>
      <c r="E144" s="126"/>
      <c r="F144" s="124"/>
      <c r="G144" s="125"/>
      <c r="H144" s="125"/>
      <c r="I144" s="125"/>
      <c r="J144" s="125"/>
      <c r="K144" s="124"/>
    </row>
    <row r="145" spans="2:11" x14ac:dyDescent="0.3">
      <c r="B145" s="126"/>
      <c r="C145" s="126"/>
      <c r="D145" s="126"/>
      <c r="E145" s="126"/>
      <c r="F145" s="124"/>
      <c r="G145" s="125"/>
      <c r="H145" s="125"/>
      <c r="I145" s="125"/>
      <c r="J145" s="125"/>
      <c r="K145" s="124"/>
    </row>
    <row r="146" spans="2:11" x14ac:dyDescent="0.3">
      <c r="B146" s="126"/>
      <c r="C146" s="126"/>
      <c r="D146" s="126"/>
      <c r="E146" s="126"/>
      <c r="F146" s="124"/>
      <c r="G146" s="125"/>
      <c r="H146" s="125"/>
      <c r="I146" s="125"/>
      <c r="J146" s="125"/>
      <c r="K146" s="124"/>
    </row>
    <row r="147" spans="2:11" x14ac:dyDescent="0.3">
      <c r="B147" s="126"/>
      <c r="C147" s="126"/>
      <c r="D147" s="126"/>
      <c r="E147" s="126"/>
      <c r="F147" s="124"/>
      <c r="G147" s="125"/>
      <c r="H147" s="125"/>
      <c r="I147" s="125"/>
      <c r="J147" s="125"/>
      <c r="K147" s="124"/>
    </row>
    <row r="148" spans="2:11" x14ac:dyDescent="0.3">
      <c r="B148" s="126"/>
      <c r="C148" s="126"/>
      <c r="D148" s="126"/>
      <c r="E148" s="126"/>
      <c r="F148" s="124"/>
      <c r="G148" s="125"/>
      <c r="H148" s="125"/>
      <c r="I148" s="125"/>
      <c r="J148" s="125"/>
      <c r="K148" s="124"/>
    </row>
    <row r="149" spans="2:11" x14ac:dyDescent="0.3">
      <c r="B149" s="126"/>
      <c r="C149" s="126"/>
      <c r="D149" s="126"/>
      <c r="E149" s="126"/>
      <c r="F149" s="124"/>
      <c r="G149" s="125"/>
      <c r="H149" s="125"/>
      <c r="I149" s="125"/>
      <c r="J149" s="125"/>
      <c r="K149" s="124"/>
    </row>
    <row r="150" spans="2:11" x14ac:dyDescent="0.3">
      <c r="B150" s="126"/>
      <c r="C150" s="126"/>
      <c r="D150" s="126"/>
      <c r="E150" s="126"/>
      <c r="F150" s="124"/>
      <c r="G150" s="125"/>
      <c r="H150" s="125"/>
      <c r="I150" s="125"/>
      <c r="J150" s="125"/>
      <c r="K150" s="124"/>
    </row>
    <row r="151" spans="2:11" x14ac:dyDescent="0.3">
      <c r="B151" s="126"/>
      <c r="C151" s="126"/>
      <c r="D151" s="126"/>
      <c r="E151" s="126"/>
      <c r="F151" s="124"/>
      <c r="G151" s="125"/>
      <c r="H151" s="125"/>
      <c r="I151" s="125"/>
      <c r="J151" s="125"/>
      <c r="K151" s="124"/>
    </row>
    <row r="152" spans="2:11" x14ac:dyDescent="0.3">
      <c r="B152" s="126"/>
      <c r="C152" s="126"/>
      <c r="D152" s="126"/>
      <c r="E152" s="126"/>
      <c r="F152" s="124"/>
      <c r="G152" s="125"/>
      <c r="H152" s="125"/>
      <c r="I152" s="125"/>
      <c r="J152" s="125"/>
      <c r="K152" s="124"/>
    </row>
    <row r="153" spans="2:11" x14ac:dyDescent="0.3">
      <c r="B153" s="126"/>
      <c r="C153" s="126"/>
      <c r="D153" s="126"/>
      <c r="E153" s="126"/>
      <c r="F153" s="124"/>
      <c r="G153" s="125"/>
      <c r="H153" s="125"/>
      <c r="I153" s="125"/>
      <c r="J153" s="125"/>
      <c r="K153" s="124"/>
    </row>
    <row r="154" spans="2:11" x14ac:dyDescent="0.3">
      <c r="B154" s="126"/>
      <c r="C154" s="126"/>
      <c r="D154" s="126"/>
      <c r="E154" s="126"/>
      <c r="F154" s="124"/>
      <c r="G154" s="125"/>
      <c r="H154" s="125"/>
      <c r="I154" s="125"/>
      <c r="J154" s="125"/>
      <c r="K154" s="124"/>
    </row>
    <row r="155" spans="2:11" x14ac:dyDescent="0.3">
      <c r="B155" s="126"/>
      <c r="C155" s="126"/>
      <c r="D155" s="126"/>
      <c r="E155" s="126"/>
      <c r="F155" s="124"/>
      <c r="G155" s="125"/>
      <c r="H155" s="125"/>
      <c r="I155" s="125"/>
      <c r="J155" s="125"/>
      <c r="K155" s="124"/>
    </row>
    <row r="156" spans="2:11" x14ac:dyDescent="0.3">
      <c r="B156" s="126"/>
      <c r="C156" s="126"/>
      <c r="D156" s="126"/>
      <c r="E156" s="126"/>
      <c r="F156" s="124"/>
      <c r="G156" s="125"/>
      <c r="H156" s="125"/>
      <c r="I156" s="125"/>
      <c r="J156" s="125"/>
      <c r="K156" s="124"/>
    </row>
    <row r="157" spans="2:11" x14ac:dyDescent="0.3">
      <c r="B157" s="126"/>
      <c r="C157" s="126"/>
      <c r="D157" s="126"/>
      <c r="E157" s="126"/>
      <c r="F157" s="124"/>
      <c r="G157" s="125"/>
      <c r="H157" s="125"/>
      <c r="I157" s="125"/>
      <c r="J157" s="125"/>
      <c r="K157" s="124"/>
    </row>
    <row r="158" spans="2:11" x14ac:dyDescent="0.3">
      <c r="B158" s="126"/>
      <c r="C158" s="126"/>
      <c r="D158" s="126"/>
      <c r="E158" s="126"/>
      <c r="F158" s="124"/>
      <c r="G158" s="125"/>
      <c r="H158" s="125"/>
      <c r="I158" s="125"/>
      <c r="J158" s="125"/>
      <c r="K158" s="124"/>
    </row>
    <row r="159" spans="2:11" x14ac:dyDescent="0.3">
      <c r="B159" s="126"/>
      <c r="C159" s="126"/>
      <c r="D159" s="126"/>
      <c r="E159" s="126"/>
      <c r="F159" s="124"/>
      <c r="G159" s="125"/>
      <c r="H159" s="125"/>
      <c r="I159" s="125"/>
      <c r="J159" s="125"/>
      <c r="K159" s="124"/>
    </row>
    <row r="160" spans="2:11" x14ac:dyDescent="0.3">
      <c r="B160" s="126"/>
      <c r="C160" s="126"/>
      <c r="D160" s="126"/>
      <c r="E160" s="126"/>
      <c r="F160" s="124"/>
      <c r="G160" s="125"/>
      <c r="H160" s="125"/>
      <c r="I160" s="125"/>
      <c r="J160" s="125"/>
      <c r="K160" s="124"/>
    </row>
    <row r="161" spans="2:11" x14ac:dyDescent="0.3">
      <c r="B161" s="126"/>
      <c r="C161" s="126"/>
      <c r="D161" s="126"/>
      <c r="E161" s="126"/>
      <c r="F161" s="124"/>
      <c r="G161" s="125"/>
      <c r="H161" s="125"/>
      <c r="I161" s="125"/>
      <c r="J161" s="125"/>
      <c r="K161" s="124"/>
    </row>
    <row r="162" spans="2:11" x14ac:dyDescent="0.3">
      <c r="B162" s="126"/>
      <c r="C162" s="126"/>
      <c r="D162" s="126"/>
      <c r="E162" s="126"/>
      <c r="F162" s="124"/>
      <c r="G162" s="125"/>
      <c r="H162" s="125"/>
      <c r="I162" s="125"/>
      <c r="J162" s="125"/>
      <c r="K162" s="124"/>
    </row>
    <row r="163" spans="2:11" x14ac:dyDescent="0.3">
      <c r="B163" s="126"/>
      <c r="C163" s="126"/>
      <c r="D163" s="126"/>
      <c r="E163" s="126"/>
      <c r="F163" s="124"/>
      <c r="G163" s="125"/>
      <c r="H163" s="125"/>
      <c r="I163" s="125"/>
      <c r="J163" s="125"/>
      <c r="K163" s="124"/>
    </row>
    <row r="164" spans="2:11" x14ac:dyDescent="0.3">
      <c r="B164" s="126"/>
      <c r="C164" s="126"/>
      <c r="D164" s="126"/>
      <c r="E164" s="126"/>
      <c r="F164" s="124"/>
      <c r="G164" s="125"/>
      <c r="H164" s="125"/>
      <c r="I164" s="125"/>
      <c r="J164" s="125"/>
      <c r="K164" s="124"/>
    </row>
    <row r="165" spans="2:11" x14ac:dyDescent="0.3">
      <c r="B165" s="126"/>
      <c r="C165" s="126"/>
      <c r="D165" s="126"/>
      <c r="E165" s="126"/>
      <c r="F165" s="124"/>
      <c r="G165" s="125"/>
      <c r="H165" s="125"/>
      <c r="I165" s="125"/>
      <c r="J165" s="125"/>
      <c r="K165" s="124"/>
    </row>
    <row r="166" spans="2:11" x14ac:dyDescent="0.3">
      <c r="B166" s="126"/>
      <c r="C166" s="126"/>
      <c r="D166" s="126"/>
      <c r="E166" s="126"/>
      <c r="F166" s="124"/>
      <c r="G166" s="125"/>
      <c r="H166" s="125"/>
      <c r="I166" s="125"/>
      <c r="J166" s="125"/>
      <c r="K166" s="124"/>
    </row>
    <row r="167" spans="2:11" x14ac:dyDescent="0.3">
      <c r="B167" s="126"/>
      <c r="C167" s="126"/>
      <c r="D167" s="126"/>
      <c r="E167" s="126"/>
      <c r="F167" s="124"/>
      <c r="G167" s="125"/>
      <c r="H167" s="125"/>
      <c r="I167" s="125"/>
      <c r="J167" s="125"/>
      <c r="K167" s="124"/>
    </row>
    <row r="168" spans="2:11" x14ac:dyDescent="0.3">
      <c r="B168" s="126"/>
      <c r="C168" s="126"/>
      <c r="D168" s="126"/>
      <c r="E168" s="126"/>
      <c r="F168" s="124"/>
      <c r="G168" s="125"/>
      <c r="H168" s="125"/>
      <c r="I168" s="125"/>
      <c r="J168" s="125"/>
      <c r="K168" s="124"/>
    </row>
    <row r="169" spans="2:11" x14ac:dyDescent="0.3">
      <c r="B169" s="126"/>
      <c r="C169" s="126"/>
      <c r="D169" s="126"/>
      <c r="E169" s="126"/>
      <c r="F169" s="124"/>
      <c r="G169" s="125"/>
      <c r="H169" s="125"/>
      <c r="I169" s="125"/>
      <c r="J169" s="125"/>
      <c r="K169" s="124"/>
    </row>
    <row r="170" spans="2:11" x14ac:dyDescent="0.3">
      <c r="B170" s="126"/>
      <c r="C170" s="126"/>
      <c r="D170" s="126"/>
      <c r="E170" s="126"/>
      <c r="F170" s="124"/>
      <c r="G170" s="125"/>
      <c r="H170" s="125"/>
      <c r="I170" s="125"/>
      <c r="J170" s="125"/>
      <c r="K170" s="124"/>
    </row>
    <row r="171" spans="2:11" x14ac:dyDescent="0.3">
      <c r="B171" s="126"/>
      <c r="C171" s="126"/>
      <c r="D171" s="126"/>
      <c r="E171" s="126"/>
      <c r="F171" s="124"/>
      <c r="G171" s="125"/>
      <c r="H171" s="125"/>
      <c r="I171" s="125"/>
      <c r="J171" s="125"/>
      <c r="K171" s="124"/>
    </row>
    <row r="172" spans="2:11" x14ac:dyDescent="0.3">
      <c r="B172" s="126"/>
      <c r="C172" s="126"/>
      <c r="D172" s="126"/>
      <c r="E172" s="126"/>
      <c r="F172" s="124"/>
      <c r="G172" s="125"/>
      <c r="H172" s="125"/>
      <c r="I172" s="125"/>
      <c r="J172" s="125"/>
      <c r="K172" s="124"/>
    </row>
    <row r="173" spans="2:11" x14ac:dyDescent="0.3">
      <c r="B173" s="126"/>
      <c r="C173" s="126"/>
      <c r="D173" s="126"/>
      <c r="E173" s="126"/>
      <c r="F173" s="124"/>
      <c r="G173" s="125"/>
      <c r="H173" s="125"/>
      <c r="I173" s="125"/>
      <c r="J173" s="125"/>
      <c r="K173" s="124"/>
    </row>
    <row r="174" spans="2:11" x14ac:dyDescent="0.3">
      <c r="B174" s="126"/>
      <c r="C174" s="126"/>
      <c r="D174" s="126"/>
      <c r="E174" s="126"/>
      <c r="F174" s="124"/>
      <c r="G174" s="125"/>
      <c r="H174" s="125"/>
      <c r="I174" s="125"/>
      <c r="J174" s="125"/>
      <c r="K174" s="124"/>
    </row>
    <row r="175" spans="2:11" x14ac:dyDescent="0.3">
      <c r="B175" s="126"/>
      <c r="C175" s="126"/>
      <c r="D175" s="126"/>
      <c r="E175" s="126"/>
      <c r="F175" s="124"/>
      <c r="G175" s="125"/>
      <c r="H175" s="125"/>
      <c r="I175" s="125"/>
      <c r="J175" s="125"/>
      <c r="K175" s="124"/>
    </row>
    <row r="176" spans="2:11" x14ac:dyDescent="0.3">
      <c r="B176" s="126"/>
      <c r="C176" s="126"/>
      <c r="D176" s="126"/>
      <c r="E176" s="126"/>
      <c r="F176" s="124"/>
      <c r="G176" s="125"/>
      <c r="H176" s="125"/>
      <c r="I176" s="125"/>
      <c r="J176" s="125"/>
      <c r="K176" s="124"/>
    </row>
    <row r="177" spans="2:11" x14ac:dyDescent="0.3">
      <c r="B177" s="126"/>
      <c r="C177" s="126"/>
      <c r="D177" s="126"/>
      <c r="E177" s="126"/>
      <c r="F177" s="124"/>
      <c r="G177" s="125"/>
      <c r="H177" s="125"/>
      <c r="I177" s="125"/>
      <c r="J177" s="125"/>
      <c r="K177" s="124"/>
    </row>
    <row r="178" spans="2:11" x14ac:dyDescent="0.3">
      <c r="B178" s="126"/>
      <c r="C178" s="126"/>
      <c r="D178" s="126"/>
      <c r="E178" s="126"/>
      <c r="F178" s="124"/>
      <c r="G178" s="125"/>
      <c r="H178" s="125"/>
      <c r="I178" s="125"/>
      <c r="J178" s="125"/>
      <c r="K178" s="124"/>
    </row>
    <row r="179" spans="2:11" x14ac:dyDescent="0.3">
      <c r="B179" s="126"/>
      <c r="C179" s="126"/>
      <c r="D179" s="126"/>
      <c r="E179" s="126"/>
      <c r="F179" s="124"/>
      <c r="G179" s="125"/>
      <c r="H179" s="125"/>
      <c r="I179" s="125"/>
      <c r="J179" s="125"/>
      <c r="K179" s="124"/>
    </row>
    <row r="180" spans="2:11" x14ac:dyDescent="0.3">
      <c r="B180" s="126"/>
      <c r="C180" s="126"/>
      <c r="D180" s="126"/>
      <c r="E180" s="126"/>
      <c r="F180" s="124"/>
      <c r="G180" s="125"/>
      <c r="H180" s="125"/>
      <c r="I180" s="125"/>
      <c r="J180" s="125"/>
      <c r="K180" s="124"/>
    </row>
    <row r="181" spans="2:11" x14ac:dyDescent="0.3">
      <c r="B181" s="126"/>
      <c r="C181" s="126"/>
      <c r="D181" s="126"/>
      <c r="E181" s="126"/>
      <c r="F181" s="124"/>
      <c r="G181" s="125"/>
      <c r="H181" s="125"/>
      <c r="I181" s="125"/>
      <c r="J181" s="125"/>
      <c r="K181" s="124"/>
    </row>
    <row r="182" spans="2:11" x14ac:dyDescent="0.3">
      <c r="B182" s="126"/>
      <c r="C182" s="126"/>
      <c r="D182" s="126"/>
      <c r="E182" s="126"/>
      <c r="F182" s="124"/>
      <c r="G182" s="125"/>
      <c r="H182" s="125"/>
      <c r="I182" s="125"/>
      <c r="J182" s="125"/>
      <c r="K182" s="124"/>
    </row>
    <row r="183" spans="2:11" x14ac:dyDescent="0.3">
      <c r="B183" s="126"/>
      <c r="C183" s="126"/>
      <c r="D183" s="126"/>
      <c r="E183" s="126"/>
      <c r="F183" s="124"/>
      <c r="G183" s="125"/>
      <c r="H183" s="125"/>
      <c r="I183" s="125"/>
      <c r="J183" s="125"/>
      <c r="K183" s="124"/>
    </row>
    <row r="184" spans="2:11" x14ac:dyDescent="0.3">
      <c r="B184" s="126"/>
      <c r="C184" s="126"/>
      <c r="D184" s="126"/>
      <c r="E184" s="126"/>
      <c r="F184" s="124"/>
      <c r="G184" s="125"/>
      <c r="H184" s="125"/>
      <c r="I184" s="125"/>
      <c r="J184" s="125"/>
      <c r="K184" s="124"/>
    </row>
    <row r="185" spans="2:11" x14ac:dyDescent="0.3">
      <c r="B185" s="126"/>
      <c r="C185" s="126"/>
      <c r="D185" s="126"/>
      <c r="E185" s="126"/>
      <c r="F185" s="124"/>
      <c r="G185" s="125"/>
      <c r="H185" s="125"/>
      <c r="I185" s="125"/>
      <c r="J185" s="125"/>
      <c r="K185" s="124"/>
    </row>
    <row r="186" spans="2:11" x14ac:dyDescent="0.3">
      <c r="B186" s="126"/>
      <c r="C186" s="126"/>
      <c r="D186" s="126"/>
      <c r="E186" s="126"/>
      <c r="F186" s="124"/>
      <c r="G186" s="125"/>
      <c r="H186" s="125"/>
      <c r="I186" s="125"/>
      <c r="J186" s="125"/>
      <c r="K186" s="124"/>
    </row>
    <row r="187" spans="2:11" x14ac:dyDescent="0.3">
      <c r="B187" s="126"/>
      <c r="C187" s="126"/>
      <c r="D187" s="126"/>
      <c r="E187" s="126"/>
      <c r="F187" s="124"/>
      <c r="G187" s="125"/>
      <c r="H187" s="125"/>
      <c r="I187" s="125"/>
      <c r="J187" s="125"/>
      <c r="K187" s="124"/>
    </row>
    <row r="188" spans="2:11" x14ac:dyDescent="0.3">
      <c r="B188" s="126"/>
      <c r="C188" s="126"/>
      <c r="D188" s="126"/>
      <c r="E188" s="126"/>
      <c r="F188" s="124"/>
      <c r="G188" s="125"/>
      <c r="H188" s="125"/>
      <c r="I188" s="125"/>
      <c r="J188" s="125"/>
      <c r="K188" s="124"/>
    </row>
    <row r="189" spans="2:11" x14ac:dyDescent="0.3">
      <c r="B189" s="126"/>
      <c r="C189" s="126"/>
      <c r="D189" s="126"/>
      <c r="E189" s="126"/>
      <c r="F189" s="124"/>
      <c r="G189" s="125"/>
      <c r="H189" s="125"/>
      <c r="I189" s="125"/>
      <c r="J189" s="125"/>
      <c r="K189" s="124"/>
    </row>
    <row r="190" spans="2:11" x14ac:dyDescent="0.3">
      <c r="B190" s="126"/>
      <c r="C190" s="126"/>
      <c r="D190" s="126"/>
      <c r="E190" s="126"/>
      <c r="F190" s="124"/>
      <c r="G190" s="125"/>
      <c r="H190" s="125"/>
      <c r="I190" s="125"/>
      <c r="J190" s="125"/>
      <c r="K190" s="124"/>
    </row>
    <row r="191" spans="2:11" x14ac:dyDescent="0.3">
      <c r="B191" s="126"/>
      <c r="C191" s="126"/>
      <c r="D191" s="126"/>
      <c r="E191" s="126"/>
      <c r="F191" s="124"/>
      <c r="G191" s="125"/>
      <c r="H191" s="125"/>
      <c r="I191" s="125"/>
      <c r="J191" s="125"/>
      <c r="K191" s="124"/>
    </row>
    <row r="192" spans="2:11" x14ac:dyDescent="0.3">
      <c r="B192" s="126"/>
      <c r="C192" s="126"/>
      <c r="D192" s="126"/>
      <c r="E192" s="126"/>
      <c r="F192" s="124"/>
      <c r="G192" s="125"/>
      <c r="H192" s="125"/>
      <c r="I192" s="125"/>
      <c r="J192" s="125"/>
      <c r="K192" s="124"/>
    </row>
    <row r="193" spans="2:11" x14ac:dyDescent="0.3">
      <c r="B193" s="126"/>
      <c r="C193" s="126"/>
      <c r="D193" s="126"/>
      <c r="E193" s="126"/>
      <c r="F193" s="124"/>
      <c r="G193" s="125"/>
      <c r="H193" s="125"/>
      <c r="I193" s="125"/>
      <c r="J193" s="125"/>
      <c r="K193" s="124"/>
    </row>
    <row r="194" spans="2:11" x14ac:dyDescent="0.3">
      <c r="B194" s="126"/>
      <c r="C194" s="126"/>
      <c r="D194" s="126"/>
      <c r="E194" s="126"/>
      <c r="F194" s="124"/>
      <c r="G194" s="125"/>
      <c r="H194" s="125"/>
      <c r="I194" s="125"/>
      <c r="J194" s="125"/>
      <c r="K194" s="124"/>
    </row>
    <row r="195" spans="2:11" x14ac:dyDescent="0.3">
      <c r="B195" s="126"/>
      <c r="C195" s="126"/>
      <c r="D195" s="126"/>
      <c r="E195" s="126"/>
      <c r="F195" s="124"/>
      <c r="G195" s="125"/>
      <c r="H195" s="125"/>
      <c r="I195" s="125"/>
      <c r="J195" s="125"/>
      <c r="K195" s="124"/>
    </row>
    <row r="196" spans="2:11" x14ac:dyDescent="0.3">
      <c r="B196" s="126"/>
      <c r="C196" s="126"/>
      <c r="D196" s="126"/>
      <c r="E196" s="126"/>
      <c r="F196" s="124"/>
      <c r="G196" s="125"/>
      <c r="H196" s="125"/>
      <c r="I196" s="125"/>
      <c r="J196" s="125"/>
      <c r="K196" s="124"/>
    </row>
    <row r="197" spans="2:11" x14ac:dyDescent="0.3">
      <c r="B197" s="126"/>
      <c r="C197" s="126"/>
      <c r="D197" s="126"/>
      <c r="E197" s="126"/>
      <c r="F197" s="124"/>
      <c r="G197" s="125"/>
      <c r="H197" s="125"/>
      <c r="I197" s="125"/>
      <c r="J197" s="125"/>
      <c r="K197" s="124"/>
    </row>
    <row r="198" spans="2:11" x14ac:dyDescent="0.3">
      <c r="B198" s="126"/>
      <c r="C198" s="126"/>
      <c r="D198" s="126"/>
      <c r="E198" s="126"/>
      <c r="F198" s="124"/>
      <c r="G198" s="125"/>
      <c r="H198" s="125"/>
      <c r="I198" s="125"/>
      <c r="J198" s="125"/>
      <c r="K198" s="124"/>
    </row>
    <row r="199" spans="2:11" x14ac:dyDescent="0.3">
      <c r="F199" s="3"/>
      <c r="G199" s="140"/>
      <c r="H199" s="140"/>
      <c r="I199" s="140"/>
      <c r="J199" s="140"/>
      <c r="K199" s="141"/>
    </row>
    <row r="200" spans="2:11" x14ac:dyDescent="0.3">
      <c r="F200" s="142"/>
      <c r="G200" s="140"/>
      <c r="H200" s="140"/>
      <c r="I200" s="140"/>
      <c r="J200" s="140"/>
      <c r="K200" s="141"/>
    </row>
    <row r="201" spans="2:11" x14ac:dyDescent="0.3">
      <c r="D201" s="143"/>
      <c r="F201" s="3"/>
      <c r="G201" s="140"/>
      <c r="H201" s="140"/>
      <c r="I201" s="140"/>
      <c r="J201" s="140"/>
      <c r="K201" s="141"/>
    </row>
    <row r="202" spans="2:11" x14ac:dyDescent="0.3">
      <c r="F202" s="3"/>
      <c r="G202" s="140"/>
      <c r="H202" s="140"/>
      <c r="I202" s="140"/>
      <c r="J202" s="140"/>
      <c r="K202" s="141"/>
    </row>
    <row r="203" spans="2:11" x14ac:dyDescent="0.3">
      <c r="F203" s="142"/>
      <c r="G203" s="140"/>
      <c r="H203" s="140"/>
      <c r="I203" s="140"/>
      <c r="J203" s="140"/>
      <c r="K203" s="141"/>
    </row>
    <row r="204" spans="2:11" x14ac:dyDescent="0.3">
      <c r="F204" s="142"/>
      <c r="G204" s="140"/>
      <c r="H204" s="140"/>
      <c r="I204" s="140"/>
      <c r="J204" s="140"/>
      <c r="K204" s="141"/>
    </row>
    <row r="205" spans="2:11" x14ac:dyDescent="0.3">
      <c r="F205" s="142"/>
      <c r="G205" s="140"/>
      <c r="H205" s="140"/>
      <c r="I205" s="140"/>
      <c r="J205" s="140"/>
      <c r="K205" s="141"/>
    </row>
    <row r="206" spans="2:11" x14ac:dyDescent="0.3">
      <c r="F206" s="142"/>
      <c r="G206" s="140"/>
      <c r="H206" s="140"/>
      <c r="I206" s="140"/>
      <c r="J206" s="140"/>
      <c r="K206" s="141"/>
    </row>
    <row r="207" spans="2:11" x14ac:dyDescent="0.3">
      <c r="F207" s="142"/>
      <c r="G207" s="140"/>
      <c r="H207" s="140"/>
      <c r="I207" s="140"/>
      <c r="J207" s="140"/>
      <c r="K207" s="141"/>
    </row>
    <row r="208" spans="2:11" x14ac:dyDescent="0.3">
      <c r="F208" s="142"/>
      <c r="G208" s="140"/>
      <c r="H208" s="140"/>
      <c r="I208" s="140"/>
      <c r="J208" s="140"/>
      <c r="K208" s="141"/>
    </row>
    <row r="209" spans="6:11" x14ac:dyDescent="0.3">
      <c r="F209" s="142"/>
      <c r="G209" s="140"/>
      <c r="H209" s="140"/>
      <c r="I209" s="140"/>
      <c r="J209" s="140"/>
      <c r="K209" s="141"/>
    </row>
    <row r="210" spans="6:11" x14ac:dyDescent="0.3">
      <c r="F210" s="142"/>
      <c r="G210" s="140"/>
      <c r="H210" s="140"/>
      <c r="I210" s="140"/>
      <c r="J210" s="140"/>
      <c r="K210" s="141"/>
    </row>
    <row r="211" spans="6:11" x14ac:dyDescent="0.3">
      <c r="F211" s="142"/>
      <c r="G211" s="140"/>
      <c r="H211" s="140"/>
      <c r="I211" s="140"/>
      <c r="J211" s="140"/>
      <c r="K211" s="141"/>
    </row>
    <row r="212" spans="6:11" x14ac:dyDescent="0.3">
      <c r="F212" s="142"/>
      <c r="G212" s="140"/>
      <c r="H212" s="140"/>
      <c r="I212" s="140"/>
      <c r="J212" s="140"/>
      <c r="K212" s="141"/>
    </row>
    <row r="213" spans="6:11" x14ac:dyDescent="0.3">
      <c r="F213" s="142"/>
      <c r="G213" s="140"/>
      <c r="H213" s="140"/>
      <c r="I213" s="140"/>
      <c r="J213" s="140"/>
      <c r="K213" s="141"/>
    </row>
    <row r="214" spans="6:11" x14ac:dyDescent="0.3">
      <c r="F214" s="142"/>
      <c r="G214" s="140"/>
      <c r="H214" s="140"/>
      <c r="I214" s="140"/>
      <c r="J214" s="140"/>
      <c r="K214" s="141"/>
    </row>
    <row r="215" spans="6:11" x14ac:dyDescent="0.3">
      <c r="F215" s="142"/>
      <c r="G215" s="140"/>
      <c r="H215" s="140"/>
      <c r="I215" s="140"/>
      <c r="J215" s="140"/>
      <c r="K215" s="141"/>
    </row>
    <row r="216" spans="6:11" x14ac:dyDescent="0.3">
      <c r="F216" s="142"/>
      <c r="G216" s="140"/>
      <c r="H216" s="140"/>
      <c r="I216" s="140"/>
      <c r="J216" s="140"/>
      <c r="K216" s="141"/>
    </row>
    <row r="217" spans="6:11" x14ac:dyDescent="0.3">
      <c r="F217" s="142"/>
      <c r="G217" s="140"/>
      <c r="H217" s="140"/>
      <c r="I217" s="140"/>
      <c r="J217" s="140"/>
      <c r="K217" s="141"/>
    </row>
    <row r="218" spans="6:11" x14ac:dyDescent="0.3">
      <c r="F218" s="142"/>
      <c r="G218" s="140"/>
      <c r="H218" s="140"/>
      <c r="I218" s="140"/>
      <c r="J218" s="140"/>
      <c r="K218" s="141"/>
    </row>
    <row r="219" spans="6:11" x14ac:dyDescent="0.3">
      <c r="F219" s="3"/>
      <c r="G219" s="140"/>
      <c r="H219" s="140"/>
      <c r="I219" s="140"/>
      <c r="J219" s="140"/>
      <c r="K219" s="141"/>
    </row>
    <row r="220" spans="6:11" x14ac:dyDescent="0.3">
      <c r="F220" s="142"/>
      <c r="G220" s="140"/>
      <c r="H220" s="140"/>
      <c r="I220" s="140"/>
      <c r="J220" s="140"/>
      <c r="K220" s="141"/>
    </row>
    <row r="221" spans="6:11" x14ac:dyDescent="0.3">
      <c r="F221" s="142"/>
      <c r="G221" s="140"/>
      <c r="H221" s="140"/>
      <c r="I221" s="140"/>
      <c r="J221" s="140"/>
      <c r="K221" s="141"/>
    </row>
    <row r="222" spans="6:11" x14ac:dyDescent="0.3">
      <c r="F222" s="142"/>
      <c r="G222" s="140"/>
      <c r="H222" s="140"/>
      <c r="I222" s="140"/>
      <c r="J222" s="140"/>
      <c r="K222" s="141"/>
    </row>
    <row r="223" spans="6:11" x14ac:dyDescent="0.3">
      <c r="F223" s="3"/>
      <c r="G223" s="140"/>
      <c r="H223" s="140"/>
      <c r="I223" s="140"/>
      <c r="J223" s="140"/>
      <c r="K223" s="141"/>
    </row>
    <row r="224" spans="6:11" x14ac:dyDescent="0.3">
      <c r="F224" s="142"/>
      <c r="G224" s="140"/>
      <c r="H224" s="140"/>
      <c r="I224" s="140"/>
      <c r="J224" s="140"/>
      <c r="K224" s="141"/>
    </row>
    <row r="225" spans="6:11" x14ac:dyDescent="0.3">
      <c r="F225" s="3"/>
      <c r="G225" s="140"/>
      <c r="H225" s="140"/>
      <c r="I225" s="140"/>
      <c r="J225" s="140"/>
      <c r="K225" s="141"/>
    </row>
    <row r="226" spans="6:11" x14ac:dyDescent="0.3">
      <c r="F226" s="3"/>
      <c r="G226" s="140"/>
      <c r="H226" s="140"/>
      <c r="I226" s="140"/>
      <c r="J226" s="140"/>
      <c r="K226" s="141"/>
    </row>
    <row r="227" spans="6:11" x14ac:dyDescent="0.3">
      <c r="F227" s="3"/>
      <c r="G227" s="140"/>
      <c r="H227" s="140"/>
      <c r="I227" s="140"/>
      <c r="J227" s="140"/>
      <c r="K227" s="141"/>
    </row>
    <row r="228" spans="6:11" x14ac:dyDescent="0.3">
      <c r="F228" s="3"/>
      <c r="G228" s="140"/>
      <c r="H228" s="140"/>
      <c r="I228" s="140"/>
      <c r="J228" s="140"/>
      <c r="K228" s="141"/>
    </row>
    <row r="229" spans="6:11" x14ac:dyDescent="0.3">
      <c r="F229" s="3"/>
      <c r="G229" s="140"/>
      <c r="H229" s="140"/>
      <c r="I229" s="140"/>
      <c r="J229" s="140"/>
      <c r="K229" s="141"/>
    </row>
    <row r="230" spans="6:11" x14ac:dyDescent="0.3">
      <c r="F230" s="3"/>
      <c r="G230" s="140"/>
      <c r="H230" s="140"/>
      <c r="I230" s="140"/>
      <c r="J230" s="140"/>
      <c r="K230" s="141"/>
    </row>
    <row r="231" spans="6:11" x14ac:dyDescent="0.3">
      <c r="F231" s="3"/>
      <c r="G231" s="140"/>
      <c r="H231" s="140"/>
      <c r="I231" s="140"/>
      <c r="J231" s="140"/>
      <c r="K231" s="141"/>
    </row>
    <row r="232" spans="6:11" x14ac:dyDescent="0.3">
      <c r="F232" s="3"/>
      <c r="G232" s="140"/>
      <c r="H232" s="140"/>
      <c r="I232" s="140"/>
      <c r="J232" s="140"/>
      <c r="K232" s="141"/>
    </row>
    <row r="233" spans="6:11" x14ac:dyDescent="0.3">
      <c r="F233" s="3"/>
      <c r="G233" s="140"/>
      <c r="H233" s="140"/>
      <c r="I233" s="140"/>
      <c r="J233" s="140"/>
      <c r="K233" s="141"/>
    </row>
    <row r="234" spans="6:11" x14ac:dyDescent="0.3">
      <c r="F234" s="3"/>
      <c r="G234" s="140"/>
      <c r="H234" s="140"/>
      <c r="I234" s="140"/>
      <c r="J234" s="140"/>
      <c r="K234" s="141"/>
    </row>
    <row r="235" spans="6:11" x14ac:dyDescent="0.3">
      <c r="F235" s="3"/>
      <c r="G235" s="140"/>
      <c r="H235" s="140"/>
      <c r="I235" s="140"/>
      <c r="J235" s="140"/>
      <c r="K235" s="141"/>
    </row>
    <row r="236" spans="6:11" x14ac:dyDescent="0.3">
      <c r="F236" s="3"/>
      <c r="G236" s="140"/>
      <c r="H236" s="140"/>
      <c r="I236" s="140"/>
      <c r="J236" s="140"/>
      <c r="K236" s="141"/>
    </row>
    <row r="237" spans="6:11" x14ac:dyDescent="0.3">
      <c r="F237" s="3"/>
      <c r="G237" s="140"/>
      <c r="H237" s="140"/>
      <c r="I237" s="140"/>
      <c r="J237" s="140"/>
      <c r="K237" s="141"/>
    </row>
    <row r="238" spans="6:11" x14ac:dyDescent="0.3">
      <c r="F238" s="3"/>
      <c r="G238" s="140"/>
      <c r="H238" s="140"/>
      <c r="I238" s="140"/>
      <c r="J238" s="140"/>
      <c r="K238" s="141"/>
    </row>
    <row r="239" spans="6:11" x14ac:dyDescent="0.3">
      <c r="F239" s="3"/>
      <c r="G239" s="140"/>
      <c r="H239" s="140"/>
      <c r="I239" s="140"/>
      <c r="J239" s="140"/>
      <c r="K239" s="141"/>
    </row>
    <row r="240" spans="6:11" x14ac:dyDescent="0.3">
      <c r="F240" s="3"/>
      <c r="G240" s="140"/>
      <c r="H240" s="140"/>
      <c r="I240" s="140"/>
      <c r="J240" s="140"/>
      <c r="K240" s="141"/>
    </row>
    <row r="241" spans="6:11" x14ac:dyDescent="0.3">
      <c r="F241" s="3"/>
      <c r="G241" s="140"/>
      <c r="H241" s="140"/>
      <c r="I241" s="140"/>
      <c r="J241" s="140"/>
      <c r="K241" s="141"/>
    </row>
    <row r="242" spans="6:11" x14ac:dyDescent="0.3">
      <c r="F242" s="3"/>
      <c r="G242" s="140"/>
      <c r="H242" s="140"/>
      <c r="I242" s="140"/>
      <c r="J242" s="140"/>
      <c r="K242" s="141"/>
    </row>
    <row r="243" spans="6:11" x14ac:dyDescent="0.3">
      <c r="F243" s="3"/>
      <c r="G243" s="140"/>
      <c r="H243" s="140"/>
      <c r="I243" s="140"/>
      <c r="J243" s="140"/>
      <c r="K243" s="141"/>
    </row>
    <row r="244" spans="6:11" x14ac:dyDescent="0.3">
      <c r="F244" s="3"/>
      <c r="G244" s="140"/>
      <c r="H244" s="140"/>
      <c r="I244" s="140"/>
      <c r="J244" s="140"/>
      <c r="K244" s="141"/>
    </row>
    <row r="245" spans="6:11" x14ac:dyDescent="0.3">
      <c r="F245" s="3"/>
      <c r="G245" s="140"/>
      <c r="H245" s="140"/>
      <c r="I245" s="140"/>
      <c r="J245" s="140"/>
      <c r="K245" s="141"/>
    </row>
    <row r="246" spans="6:11" x14ac:dyDescent="0.3">
      <c r="F246" s="3"/>
      <c r="G246" s="140"/>
      <c r="H246" s="140"/>
      <c r="I246" s="140"/>
      <c r="J246" s="140"/>
      <c r="K246" s="141"/>
    </row>
    <row r="247" spans="6:11" x14ac:dyDescent="0.3">
      <c r="F247" s="3"/>
      <c r="G247" s="140"/>
      <c r="H247" s="140"/>
      <c r="I247" s="140"/>
      <c r="J247" s="140"/>
      <c r="K247" s="141"/>
    </row>
    <row r="248" spans="6:11" x14ac:dyDescent="0.3">
      <c r="F248" s="3"/>
      <c r="G248" s="140"/>
      <c r="H248" s="140"/>
      <c r="I248" s="140"/>
      <c r="J248" s="140"/>
      <c r="K248" s="141"/>
    </row>
    <row r="249" spans="6:11" x14ac:dyDescent="0.3">
      <c r="F249" s="3"/>
      <c r="G249" s="140"/>
      <c r="H249" s="140"/>
      <c r="I249" s="140"/>
      <c r="J249" s="140"/>
      <c r="K249" s="141"/>
    </row>
    <row r="250" spans="6:11" x14ac:dyDescent="0.3">
      <c r="F250" s="3"/>
      <c r="G250" s="140"/>
      <c r="H250" s="140"/>
      <c r="I250" s="140"/>
      <c r="J250" s="140"/>
      <c r="K250" s="141"/>
    </row>
    <row r="251" spans="6:11" x14ac:dyDescent="0.3">
      <c r="F251" s="3"/>
      <c r="G251" s="140"/>
      <c r="H251" s="140"/>
      <c r="I251" s="140"/>
      <c r="J251" s="140"/>
      <c r="K251" s="141"/>
    </row>
    <row r="252" spans="6:11" x14ac:dyDescent="0.3">
      <c r="F252" s="3"/>
      <c r="G252" s="140"/>
      <c r="H252" s="140"/>
      <c r="I252" s="140"/>
      <c r="J252" s="140"/>
      <c r="K252" s="141"/>
    </row>
    <row r="253" spans="6:11" x14ac:dyDescent="0.3">
      <c r="F253" s="3"/>
      <c r="G253" s="140"/>
      <c r="H253" s="140"/>
      <c r="I253" s="140"/>
      <c r="J253" s="140"/>
      <c r="K253" s="141"/>
    </row>
    <row r="254" spans="6:11" x14ac:dyDescent="0.3">
      <c r="F254" s="3"/>
      <c r="G254" s="140"/>
      <c r="H254" s="140"/>
      <c r="I254" s="140"/>
      <c r="J254" s="140"/>
      <c r="K254" s="141"/>
    </row>
    <row r="255" spans="6:11" x14ac:dyDescent="0.3">
      <c r="F255" s="3"/>
      <c r="G255" s="140"/>
      <c r="H255" s="140"/>
      <c r="I255" s="140"/>
      <c r="J255" s="140"/>
      <c r="K255" s="141"/>
    </row>
    <row r="256" spans="6:11" x14ac:dyDescent="0.3">
      <c r="F256" s="3"/>
      <c r="G256" s="140"/>
      <c r="H256" s="140"/>
      <c r="I256" s="140"/>
      <c r="J256" s="140"/>
      <c r="K256" s="141"/>
    </row>
    <row r="257" spans="6:11" x14ac:dyDescent="0.3">
      <c r="F257" s="3"/>
      <c r="G257" s="140"/>
      <c r="H257" s="140"/>
      <c r="I257" s="140"/>
      <c r="J257" s="140"/>
      <c r="K257" s="141"/>
    </row>
    <row r="258" spans="6:11" x14ac:dyDescent="0.3">
      <c r="F258" s="3"/>
      <c r="G258" s="140"/>
      <c r="H258" s="140"/>
      <c r="I258" s="140"/>
      <c r="J258" s="140"/>
      <c r="K258" s="141"/>
    </row>
    <row r="259" spans="6:11" x14ac:dyDescent="0.3">
      <c r="F259" s="3"/>
      <c r="G259" s="140"/>
      <c r="H259" s="140"/>
      <c r="I259" s="140"/>
      <c r="J259" s="140"/>
      <c r="K259" s="141"/>
    </row>
    <row r="260" spans="6:11" x14ac:dyDescent="0.3">
      <c r="F260" s="3"/>
      <c r="G260" s="140"/>
      <c r="H260" s="140"/>
      <c r="I260" s="140"/>
      <c r="J260" s="140"/>
      <c r="K260" s="141"/>
    </row>
    <row r="261" spans="6:11" x14ac:dyDescent="0.3">
      <c r="F261" s="3"/>
      <c r="G261" s="140"/>
      <c r="H261" s="140"/>
      <c r="I261" s="140"/>
      <c r="J261" s="140"/>
      <c r="K261" s="141"/>
    </row>
    <row r="262" spans="6:11" x14ac:dyDescent="0.3">
      <c r="F262" s="3"/>
      <c r="G262" s="140"/>
      <c r="H262" s="140"/>
      <c r="I262" s="140"/>
      <c r="J262" s="140"/>
      <c r="K262" s="141"/>
    </row>
    <row r="263" spans="6:11" x14ac:dyDescent="0.3">
      <c r="F263" s="3"/>
      <c r="G263" s="140"/>
      <c r="H263" s="140"/>
      <c r="I263" s="140"/>
      <c r="J263" s="140"/>
      <c r="K263" s="141"/>
    </row>
    <row r="264" spans="6:11" x14ac:dyDescent="0.3">
      <c r="F264" s="3"/>
      <c r="G264" s="140"/>
      <c r="H264" s="140"/>
      <c r="I264" s="140"/>
      <c r="J264" s="140"/>
      <c r="K264" s="141"/>
    </row>
    <row r="265" spans="6:11" x14ac:dyDescent="0.3">
      <c r="F265" s="3"/>
      <c r="G265" s="140"/>
      <c r="H265" s="140"/>
      <c r="I265" s="140"/>
      <c r="J265" s="140"/>
      <c r="K265" s="141"/>
    </row>
    <row r="266" spans="6:11" x14ac:dyDescent="0.3">
      <c r="F266" s="3"/>
      <c r="G266" s="140"/>
      <c r="H266" s="140"/>
      <c r="I266" s="140"/>
      <c r="J266" s="140"/>
      <c r="K266" s="141"/>
    </row>
    <row r="267" spans="6:11" x14ac:dyDescent="0.3">
      <c r="F267" s="3"/>
      <c r="G267" s="140"/>
      <c r="H267" s="140"/>
      <c r="I267" s="140"/>
      <c r="J267" s="140"/>
      <c r="K267" s="141"/>
    </row>
    <row r="268" spans="6:11" x14ac:dyDescent="0.3">
      <c r="F268" s="3"/>
      <c r="G268" s="140"/>
      <c r="H268" s="140"/>
      <c r="I268" s="140"/>
      <c r="J268" s="140"/>
      <c r="K268" s="141"/>
    </row>
    <row r="269" spans="6:11" x14ac:dyDescent="0.3">
      <c r="F269" s="3"/>
      <c r="G269" s="140"/>
      <c r="H269" s="140"/>
      <c r="I269" s="140"/>
      <c r="J269" s="140"/>
      <c r="K269" s="141"/>
    </row>
    <row r="270" spans="6:11" x14ac:dyDescent="0.3">
      <c r="F270" s="3"/>
      <c r="G270" s="140"/>
      <c r="H270" s="140"/>
      <c r="I270" s="140"/>
      <c r="J270" s="140"/>
      <c r="K270" s="141"/>
    </row>
    <row r="271" spans="6:11" x14ac:dyDescent="0.3">
      <c r="F271" s="3"/>
      <c r="G271" s="140"/>
      <c r="H271" s="140"/>
      <c r="I271" s="140"/>
      <c r="J271" s="140"/>
      <c r="K271" s="141"/>
    </row>
    <row r="272" spans="6:11" x14ac:dyDescent="0.3">
      <c r="F272" s="3"/>
      <c r="G272" s="140"/>
      <c r="H272" s="140"/>
      <c r="I272" s="140"/>
      <c r="J272" s="140"/>
      <c r="K272" s="141"/>
    </row>
    <row r="273" spans="6:11" x14ac:dyDescent="0.3">
      <c r="F273" s="3"/>
      <c r="G273" s="140"/>
      <c r="H273" s="140"/>
      <c r="I273" s="140"/>
      <c r="J273" s="140"/>
      <c r="K273" s="141"/>
    </row>
    <row r="274" spans="6:11" x14ac:dyDescent="0.3">
      <c r="F274" s="3"/>
      <c r="G274" s="140"/>
      <c r="H274" s="140"/>
      <c r="I274" s="140"/>
      <c r="J274" s="140"/>
      <c r="K274" s="141"/>
    </row>
    <row r="275" spans="6:11" x14ac:dyDescent="0.3">
      <c r="F275" s="3"/>
      <c r="G275" s="140"/>
      <c r="H275" s="140"/>
      <c r="I275" s="140"/>
      <c r="J275" s="140"/>
      <c r="K275" s="141"/>
    </row>
    <row r="276" spans="6:11" x14ac:dyDescent="0.3">
      <c r="F276" s="3"/>
      <c r="G276" s="140"/>
      <c r="H276" s="140"/>
      <c r="I276" s="140"/>
      <c r="J276" s="140"/>
      <c r="K276" s="141"/>
    </row>
    <row r="277" spans="6:11" x14ac:dyDescent="0.3">
      <c r="F277" s="3"/>
      <c r="G277" s="140"/>
      <c r="H277" s="140"/>
      <c r="I277" s="140"/>
      <c r="J277" s="140"/>
      <c r="K277" s="141"/>
    </row>
    <row r="278" spans="6:11" x14ac:dyDescent="0.3">
      <c r="F278" s="3"/>
      <c r="G278" s="140"/>
      <c r="H278" s="140"/>
      <c r="I278" s="140"/>
      <c r="J278" s="140"/>
      <c r="K278" s="141"/>
    </row>
    <row r="279" spans="6:11" x14ac:dyDescent="0.3">
      <c r="F279" s="3"/>
      <c r="G279" s="140"/>
      <c r="H279" s="140"/>
      <c r="I279" s="140"/>
      <c r="J279" s="140"/>
      <c r="K279" s="141"/>
    </row>
    <row r="280" spans="6:11" x14ac:dyDescent="0.3">
      <c r="F280" s="3"/>
      <c r="G280" s="140"/>
      <c r="H280" s="140"/>
      <c r="I280" s="140"/>
      <c r="J280" s="140"/>
      <c r="K280" s="141"/>
    </row>
    <row r="281" spans="6:11" x14ac:dyDescent="0.3">
      <c r="F281" s="3"/>
      <c r="G281" s="140"/>
      <c r="H281" s="140"/>
      <c r="I281" s="140"/>
      <c r="J281" s="140"/>
      <c r="K281" s="141"/>
    </row>
    <row r="282" spans="6:11" x14ac:dyDescent="0.3">
      <c r="F282" s="3"/>
      <c r="G282" s="140"/>
      <c r="H282" s="140"/>
      <c r="I282" s="140"/>
      <c r="J282" s="140"/>
      <c r="K282" s="141"/>
    </row>
    <row r="283" spans="6:11" x14ac:dyDescent="0.3">
      <c r="F283" s="3"/>
      <c r="G283" s="140"/>
      <c r="H283" s="140"/>
      <c r="I283" s="140"/>
      <c r="J283" s="140"/>
      <c r="K283" s="141"/>
    </row>
    <row r="284" spans="6:11" x14ac:dyDescent="0.3">
      <c r="F284" s="3"/>
      <c r="G284" s="140"/>
      <c r="H284" s="140"/>
      <c r="I284" s="140"/>
      <c r="J284" s="140"/>
      <c r="K284" s="141"/>
    </row>
    <row r="285" spans="6:11" x14ac:dyDescent="0.3">
      <c r="F285" s="3"/>
      <c r="G285" s="140"/>
      <c r="H285" s="140"/>
      <c r="I285" s="140"/>
      <c r="J285" s="140"/>
      <c r="K285" s="141"/>
    </row>
    <row r="286" spans="6:11" x14ac:dyDescent="0.3">
      <c r="F286" s="3"/>
      <c r="G286" s="140"/>
      <c r="H286" s="140"/>
      <c r="I286" s="140"/>
      <c r="J286" s="140"/>
      <c r="K286" s="141"/>
    </row>
    <row r="287" spans="6:11" x14ac:dyDescent="0.3">
      <c r="F287" s="3"/>
      <c r="G287" s="140"/>
      <c r="H287" s="140"/>
      <c r="I287" s="140"/>
      <c r="J287" s="140"/>
      <c r="K287" s="141"/>
    </row>
    <row r="288" spans="6:11" x14ac:dyDescent="0.3">
      <c r="F288" s="3"/>
      <c r="G288" s="140"/>
      <c r="H288" s="140"/>
      <c r="I288" s="140"/>
      <c r="J288" s="140"/>
      <c r="K288" s="141"/>
    </row>
    <row r="289" spans="6:11" x14ac:dyDescent="0.3">
      <c r="F289" s="3"/>
      <c r="G289" s="140"/>
      <c r="H289" s="140"/>
      <c r="I289" s="140"/>
      <c r="J289" s="140"/>
      <c r="K289" s="141"/>
    </row>
    <row r="290" spans="6:11" x14ac:dyDescent="0.3">
      <c r="F290" s="3"/>
      <c r="G290" s="140"/>
      <c r="H290" s="140"/>
      <c r="I290" s="140"/>
      <c r="J290" s="140"/>
      <c r="K290" s="141"/>
    </row>
    <row r="291" spans="6:11" x14ac:dyDescent="0.3">
      <c r="F291" s="3"/>
      <c r="G291" s="140"/>
      <c r="H291" s="140"/>
      <c r="I291" s="140"/>
      <c r="J291" s="140"/>
      <c r="K291" s="141"/>
    </row>
    <row r="292" spans="6:11" x14ac:dyDescent="0.3">
      <c r="F292" s="3"/>
      <c r="G292" s="140"/>
      <c r="H292" s="140"/>
      <c r="I292" s="140"/>
      <c r="J292" s="140"/>
      <c r="K292" s="141"/>
    </row>
    <row r="293" spans="6:11" x14ac:dyDescent="0.3">
      <c r="F293" s="3"/>
      <c r="G293" s="140"/>
      <c r="H293" s="140"/>
      <c r="I293" s="140"/>
      <c r="J293" s="140"/>
      <c r="K293" s="141"/>
    </row>
    <row r="294" spans="6:11" x14ac:dyDescent="0.3">
      <c r="F294" s="3"/>
      <c r="G294" s="140"/>
      <c r="H294" s="140"/>
      <c r="I294" s="140"/>
      <c r="J294" s="140"/>
      <c r="K294" s="141"/>
    </row>
    <row r="295" spans="6:11" x14ac:dyDescent="0.3">
      <c r="F295" s="3"/>
      <c r="G295" s="140"/>
      <c r="H295" s="140"/>
      <c r="I295" s="140"/>
      <c r="J295" s="140"/>
      <c r="K295" s="141"/>
    </row>
    <row r="296" spans="6:11" x14ac:dyDescent="0.3">
      <c r="F296" s="3"/>
      <c r="G296" s="140"/>
      <c r="H296" s="140"/>
      <c r="I296" s="140"/>
      <c r="J296" s="140"/>
      <c r="K296" s="141"/>
    </row>
    <row r="297" spans="6:11" x14ac:dyDescent="0.3">
      <c r="F297" s="3"/>
      <c r="G297" s="140"/>
      <c r="H297" s="140"/>
      <c r="I297" s="140"/>
      <c r="J297" s="140"/>
      <c r="K297" s="141"/>
    </row>
    <row r="298" spans="6:11" x14ac:dyDescent="0.3">
      <c r="F298" s="3"/>
      <c r="G298" s="140"/>
      <c r="H298" s="140"/>
      <c r="I298" s="140"/>
      <c r="J298" s="140"/>
      <c r="K298" s="141"/>
    </row>
    <row r="299" spans="6:11" x14ac:dyDescent="0.3">
      <c r="F299" s="3"/>
      <c r="G299" s="140"/>
      <c r="H299" s="140"/>
      <c r="I299" s="140"/>
      <c r="J299" s="140"/>
      <c r="K299" s="141"/>
    </row>
    <row r="300" spans="6:11" x14ac:dyDescent="0.3">
      <c r="F300" s="3"/>
      <c r="G300" s="140"/>
      <c r="H300" s="140"/>
      <c r="I300" s="140"/>
      <c r="J300" s="140"/>
      <c r="K300" s="141"/>
    </row>
    <row r="301" spans="6:11" x14ac:dyDescent="0.3">
      <c r="F301" s="3"/>
      <c r="G301" s="140"/>
      <c r="H301" s="140"/>
      <c r="I301" s="140"/>
      <c r="J301" s="140"/>
      <c r="K301" s="141"/>
    </row>
    <row r="302" spans="6:11" x14ac:dyDescent="0.3">
      <c r="F302" s="3"/>
      <c r="G302" s="140"/>
      <c r="H302" s="140"/>
      <c r="I302" s="140"/>
      <c r="J302" s="140"/>
      <c r="K302" s="141"/>
    </row>
    <row r="303" spans="6:11" x14ac:dyDescent="0.3">
      <c r="F303" s="3"/>
      <c r="G303" s="140"/>
      <c r="H303" s="140"/>
      <c r="I303" s="140"/>
      <c r="J303" s="140"/>
      <c r="K303" s="141"/>
    </row>
    <row r="304" spans="6:11" x14ac:dyDescent="0.3">
      <c r="F304" s="3"/>
      <c r="G304" s="140"/>
      <c r="H304" s="140"/>
      <c r="I304" s="140"/>
      <c r="J304" s="140"/>
      <c r="K304" s="141"/>
    </row>
    <row r="305" spans="6:11" x14ac:dyDescent="0.3">
      <c r="F305" s="3"/>
      <c r="G305" s="140"/>
      <c r="H305" s="140"/>
      <c r="I305" s="140"/>
      <c r="J305" s="140"/>
      <c r="K305" s="141"/>
    </row>
    <row r="306" spans="6:11" x14ac:dyDescent="0.3">
      <c r="F306" s="3"/>
      <c r="G306" s="140"/>
      <c r="H306" s="140"/>
      <c r="I306" s="140"/>
      <c r="J306" s="140"/>
      <c r="K306" s="141"/>
    </row>
    <row r="307" spans="6:11" x14ac:dyDescent="0.3">
      <c r="F307" s="3"/>
      <c r="G307" s="140"/>
      <c r="H307" s="140"/>
      <c r="I307" s="140"/>
      <c r="J307" s="140"/>
      <c r="K307" s="141"/>
    </row>
    <row r="308" spans="6:11" x14ac:dyDescent="0.3">
      <c r="F308" s="3"/>
      <c r="G308" s="140"/>
      <c r="H308" s="140"/>
      <c r="I308" s="140"/>
      <c r="J308" s="140"/>
      <c r="K308" s="141"/>
    </row>
    <row r="309" spans="6:11" x14ac:dyDescent="0.3">
      <c r="F309" s="3"/>
      <c r="G309" s="140"/>
      <c r="H309" s="140"/>
      <c r="I309" s="140"/>
      <c r="J309" s="140"/>
      <c r="K309" s="141"/>
    </row>
    <row r="310" spans="6:11" x14ac:dyDescent="0.3">
      <c r="F310" s="3"/>
      <c r="G310" s="140"/>
      <c r="H310" s="140"/>
      <c r="I310" s="140"/>
      <c r="J310" s="140"/>
      <c r="K310" s="141"/>
    </row>
    <row r="311" spans="6:11" x14ac:dyDescent="0.3">
      <c r="F311" s="3"/>
      <c r="G311" s="140"/>
      <c r="H311" s="140"/>
      <c r="I311" s="140"/>
      <c r="J311" s="140"/>
      <c r="K311" s="141"/>
    </row>
    <row r="312" spans="6:11" x14ac:dyDescent="0.3">
      <c r="F312" s="3"/>
      <c r="G312" s="140"/>
      <c r="H312" s="140"/>
      <c r="I312" s="140"/>
      <c r="J312" s="140"/>
      <c r="K312" s="141"/>
    </row>
    <row r="313" spans="6:11" x14ac:dyDescent="0.3">
      <c r="F313" s="3"/>
      <c r="G313" s="140"/>
      <c r="H313" s="140"/>
      <c r="I313" s="140"/>
      <c r="J313" s="140"/>
      <c r="K313" s="141"/>
    </row>
    <row r="314" spans="6:11" x14ac:dyDescent="0.3">
      <c r="F314" s="3"/>
      <c r="G314" s="140"/>
      <c r="H314" s="140"/>
      <c r="I314" s="140"/>
      <c r="J314" s="140"/>
      <c r="K314" s="141"/>
    </row>
    <row r="315" spans="6:11" x14ac:dyDescent="0.3">
      <c r="F315" s="3"/>
      <c r="G315" s="140"/>
      <c r="H315" s="140"/>
      <c r="I315" s="140"/>
      <c r="J315" s="140"/>
      <c r="K315" s="141"/>
    </row>
    <row r="316" spans="6:11" x14ac:dyDescent="0.3">
      <c r="F316" s="3"/>
      <c r="G316" s="140"/>
      <c r="H316" s="140"/>
      <c r="I316" s="140"/>
      <c r="J316" s="140"/>
      <c r="K316" s="141"/>
    </row>
    <row r="317" spans="6:11" x14ac:dyDescent="0.3">
      <c r="F317" s="3"/>
      <c r="G317" s="140"/>
      <c r="H317" s="140"/>
      <c r="I317" s="140"/>
      <c r="J317" s="140"/>
      <c r="K317" s="141"/>
    </row>
    <row r="318" spans="6:11" x14ac:dyDescent="0.3">
      <c r="F318" s="3"/>
      <c r="G318" s="140"/>
      <c r="H318" s="140"/>
      <c r="I318" s="140"/>
      <c r="J318" s="140"/>
      <c r="K318" s="141"/>
    </row>
    <row r="319" spans="6:11" x14ac:dyDescent="0.3">
      <c r="F319" s="3"/>
      <c r="G319" s="140"/>
      <c r="H319" s="140"/>
      <c r="I319" s="140"/>
      <c r="J319" s="140"/>
      <c r="K319" s="141"/>
    </row>
    <row r="320" spans="6:11" x14ac:dyDescent="0.3">
      <c r="F320" s="3"/>
      <c r="G320" s="140"/>
      <c r="H320" s="140"/>
      <c r="I320" s="140"/>
      <c r="J320" s="140"/>
      <c r="K320" s="141"/>
    </row>
    <row r="321" spans="6:11" x14ac:dyDescent="0.3">
      <c r="F321" s="3"/>
      <c r="G321" s="140"/>
      <c r="H321" s="140"/>
      <c r="I321" s="140"/>
      <c r="J321" s="140"/>
      <c r="K321" s="141"/>
    </row>
    <row r="322" spans="6:11" x14ac:dyDescent="0.3">
      <c r="F322" s="3"/>
      <c r="G322" s="140"/>
      <c r="H322" s="140"/>
      <c r="I322" s="140"/>
      <c r="J322" s="140"/>
      <c r="K322" s="141"/>
    </row>
    <row r="323" spans="6:11" x14ac:dyDescent="0.3">
      <c r="F323" s="3"/>
      <c r="G323" s="140"/>
      <c r="H323" s="140"/>
      <c r="I323" s="140"/>
      <c r="J323" s="140"/>
      <c r="K323" s="141"/>
    </row>
    <row r="324" spans="6:11" x14ac:dyDescent="0.3">
      <c r="F324" s="3"/>
      <c r="G324" s="140"/>
      <c r="H324" s="140"/>
      <c r="I324" s="140"/>
      <c r="J324" s="140"/>
      <c r="K324" s="141"/>
    </row>
    <row r="325" spans="6:11" x14ac:dyDescent="0.3">
      <c r="F325" s="3"/>
      <c r="G325" s="140"/>
      <c r="H325" s="140"/>
      <c r="I325" s="140"/>
      <c r="J325" s="140"/>
      <c r="K325" s="141"/>
    </row>
    <row r="326" spans="6:11" x14ac:dyDescent="0.3">
      <c r="F326" s="3"/>
      <c r="G326" s="140"/>
      <c r="H326" s="140"/>
      <c r="I326" s="140"/>
      <c r="J326" s="140"/>
      <c r="K326" s="141"/>
    </row>
    <row r="327" spans="6:11" x14ac:dyDescent="0.3">
      <c r="F327" s="3"/>
      <c r="G327" s="140"/>
      <c r="H327" s="140"/>
      <c r="I327" s="140"/>
      <c r="J327" s="140"/>
      <c r="K327" s="141"/>
    </row>
    <row r="328" spans="6:11" x14ac:dyDescent="0.3">
      <c r="F328" s="3"/>
      <c r="G328" s="140"/>
      <c r="H328" s="140"/>
      <c r="I328" s="140"/>
      <c r="J328" s="140"/>
      <c r="K328" s="141"/>
    </row>
    <row r="329" spans="6:11" x14ac:dyDescent="0.3">
      <c r="F329" s="3"/>
      <c r="G329" s="140"/>
      <c r="H329" s="140"/>
      <c r="I329" s="140"/>
      <c r="J329" s="140"/>
      <c r="K329" s="141"/>
    </row>
    <row r="330" spans="6:11" x14ac:dyDescent="0.3">
      <c r="F330" s="3"/>
      <c r="G330" s="140"/>
      <c r="H330" s="140"/>
      <c r="I330" s="140"/>
      <c r="J330" s="140"/>
      <c r="K330" s="141"/>
    </row>
    <row r="331" spans="6:11" x14ac:dyDescent="0.3">
      <c r="F331" s="3"/>
      <c r="G331" s="140"/>
      <c r="H331" s="140"/>
      <c r="I331" s="140"/>
      <c r="J331" s="140"/>
      <c r="K331" s="141"/>
    </row>
    <row r="332" spans="6:11" x14ac:dyDescent="0.3">
      <c r="F332" s="3"/>
      <c r="G332" s="140"/>
      <c r="H332" s="140"/>
      <c r="I332" s="140"/>
      <c r="J332" s="140"/>
      <c r="K332" s="141"/>
    </row>
    <row r="333" spans="6:11" x14ac:dyDescent="0.3">
      <c r="F333" s="3"/>
      <c r="G333" s="140"/>
      <c r="H333" s="140"/>
      <c r="I333" s="140"/>
      <c r="J333" s="140"/>
      <c r="K333" s="141"/>
    </row>
    <row r="334" spans="6:11" x14ac:dyDescent="0.3">
      <c r="F334" s="3"/>
      <c r="G334" s="140"/>
      <c r="H334" s="140"/>
      <c r="I334" s="140"/>
      <c r="J334" s="140"/>
      <c r="K334" s="141"/>
    </row>
    <row r="335" spans="6:11" x14ac:dyDescent="0.3">
      <c r="F335" s="3"/>
      <c r="G335" s="140"/>
      <c r="H335" s="140"/>
      <c r="I335" s="140"/>
      <c r="J335" s="140"/>
      <c r="K335" s="141"/>
    </row>
    <row r="336" spans="6:11" x14ac:dyDescent="0.3">
      <c r="F336" s="3"/>
      <c r="G336" s="140"/>
      <c r="H336" s="140"/>
      <c r="I336" s="140"/>
      <c r="J336" s="140"/>
      <c r="K336" s="141"/>
    </row>
    <row r="337" spans="6:11" x14ac:dyDescent="0.3">
      <c r="F337" s="3"/>
      <c r="G337" s="140"/>
      <c r="H337" s="140"/>
      <c r="I337" s="140"/>
      <c r="J337" s="140"/>
      <c r="K337" s="141"/>
    </row>
    <row r="338" spans="6:11" x14ac:dyDescent="0.3">
      <c r="F338" s="3"/>
      <c r="G338" s="140"/>
      <c r="H338" s="140"/>
      <c r="I338" s="140"/>
      <c r="J338" s="140"/>
      <c r="K338" s="141"/>
    </row>
    <row r="339" spans="6:11" x14ac:dyDescent="0.3">
      <c r="F339" s="3"/>
      <c r="G339" s="140"/>
      <c r="H339" s="140"/>
      <c r="I339" s="140"/>
      <c r="J339" s="140"/>
      <c r="K339" s="141"/>
    </row>
    <row r="340" spans="6:11" x14ac:dyDescent="0.3">
      <c r="F340" s="3"/>
      <c r="G340" s="140"/>
      <c r="H340" s="140"/>
      <c r="I340" s="140"/>
      <c r="J340" s="140"/>
      <c r="K340" s="141"/>
    </row>
    <row r="341" spans="6:11" x14ac:dyDescent="0.3">
      <c r="F341" s="3"/>
      <c r="G341" s="140"/>
      <c r="H341" s="140"/>
      <c r="I341" s="140"/>
      <c r="J341" s="140"/>
      <c r="K341" s="141"/>
    </row>
    <row r="342" spans="6:11" x14ac:dyDescent="0.3">
      <c r="F342" s="3"/>
      <c r="G342" s="140"/>
      <c r="H342" s="140"/>
      <c r="I342" s="140"/>
      <c r="J342" s="140"/>
      <c r="K342" s="141"/>
    </row>
    <row r="343" spans="6:11" x14ac:dyDescent="0.3">
      <c r="F343" s="3"/>
      <c r="G343" s="140"/>
      <c r="H343" s="140"/>
      <c r="I343" s="140"/>
      <c r="J343" s="140"/>
      <c r="K343" s="141"/>
    </row>
    <row r="344" spans="6:11" x14ac:dyDescent="0.3">
      <c r="F344" s="3"/>
      <c r="G344" s="140"/>
      <c r="H344" s="140"/>
      <c r="I344" s="140"/>
      <c r="J344" s="140"/>
      <c r="K344" s="141"/>
    </row>
    <row r="345" spans="6:11" x14ac:dyDescent="0.3">
      <c r="F345" s="3"/>
      <c r="G345" s="140"/>
      <c r="H345" s="140"/>
      <c r="I345" s="140"/>
      <c r="J345" s="140"/>
      <c r="K345" s="141"/>
    </row>
    <row r="346" spans="6:11" x14ac:dyDescent="0.3">
      <c r="F346" s="3"/>
      <c r="G346" s="140"/>
      <c r="H346" s="140"/>
      <c r="I346" s="140"/>
      <c r="J346" s="140"/>
      <c r="K346" s="141"/>
    </row>
    <row r="347" spans="6:11" x14ac:dyDescent="0.3">
      <c r="F347" s="3"/>
      <c r="G347" s="140"/>
      <c r="H347" s="140"/>
      <c r="I347" s="140"/>
      <c r="J347" s="140"/>
      <c r="K347" s="141"/>
    </row>
    <row r="348" spans="6:11" x14ac:dyDescent="0.3">
      <c r="F348" s="3"/>
      <c r="G348" s="140"/>
      <c r="H348" s="140"/>
      <c r="I348" s="140"/>
      <c r="J348" s="140"/>
      <c r="K348" s="141"/>
    </row>
    <row r="349" spans="6:11" x14ac:dyDescent="0.3">
      <c r="F349" s="3"/>
      <c r="G349" s="140"/>
      <c r="H349" s="140"/>
      <c r="I349" s="140"/>
      <c r="J349" s="140"/>
      <c r="K349" s="141"/>
    </row>
    <row r="350" spans="6:11" x14ac:dyDescent="0.3">
      <c r="F350" s="3"/>
      <c r="G350" s="140"/>
      <c r="H350" s="140"/>
      <c r="I350" s="140"/>
      <c r="J350" s="140"/>
      <c r="K350" s="141"/>
    </row>
    <row r="351" spans="6:11" x14ac:dyDescent="0.3">
      <c r="F351" s="3"/>
      <c r="G351" s="140"/>
      <c r="H351" s="140"/>
      <c r="I351" s="140"/>
      <c r="J351" s="140"/>
      <c r="K351" s="141"/>
    </row>
    <row r="352" spans="6:11" x14ac:dyDescent="0.3">
      <c r="F352" s="3"/>
      <c r="G352" s="140"/>
      <c r="H352" s="140"/>
      <c r="I352" s="140"/>
      <c r="J352" s="140"/>
      <c r="K352" s="141"/>
    </row>
    <row r="353" spans="6:11" x14ac:dyDescent="0.3">
      <c r="F353" s="3"/>
      <c r="G353" s="140"/>
      <c r="H353" s="140"/>
      <c r="I353" s="140"/>
      <c r="J353" s="140"/>
      <c r="K353" s="141"/>
    </row>
    <row r="354" spans="6:11" x14ac:dyDescent="0.3">
      <c r="F354" s="3"/>
      <c r="G354" s="140"/>
      <c r="H354" s="140"/>
      <c r="I354" s="140"/>
      <c r="J354" s="140"/>
      <c r="K354" s="141"/>
    </row>
    <row r="355" spans="6:11" x14ac:dyDescent="0.3">
      <c r="F355" s="3"/>
      <c r="G355" s="140"/>
      <c r="H355" s="140"/>
      <c r="I355" s="140"/>
      <c r="J355" s="140"/>
      <c r="K355" s="141"/>
    </row>
    <row r="356" spans="6:11" x14ac:dyDescent="0.3">
      <c r="F356" s="3"/>
      <c r="G356" s="140"/>
      <c r="H356" s="140"/>
      <c r="I356" s="140"/>
      <c r="J356" s="140"/>
      <c r="K356" s="141"/>
    </row>
    <row r="357" spans="6:11" x14ac:dyDescent="0.3">
      <c r="F357" s="3"/>
      <c r="G357" s="140"/>
      <c r="H357" s="140"/>
      <c r="I357" s="140"/>
      <c r="J357" s="140"/>
      <c r="K357" s="141"/>
    </row>
    <row r="358" spans="6:11" x14ac:dyDescent="0.3">
      <c r="F358" s="3"/>
      <c r="G358" s="140"/>
      <c r="H358" s="140"/>
      <c r="I358" s="140"/>
      <c r="J358" s="140"/>
      <c r="K358" s="141"/>
    </row>
    <row r="359" spans="6:11" x14ac:dyDescent="0.3">
      <c r="F359" s="3"/>
      <c r="G359" s="140"/>
      <c r="H359" s="140"/>
      <c r="I359" s="140"/>
      <c r="J359" s="140"/>
      <c r="K359" s="141"/>
    </row>
    <row r="360" spans="6:11" x14ac:dyDescent="0.3">
      <c r="F360" s="3"/>
      <c r="G360" s="140"/>
      <c r="H360" s="140"/>
      <c r="I360" s="140"/>
      <c r="J360" s="140"/>
      <c r="K360" s="141"/>
    </row>
    <row r="361" spans="6:11" x14ac:dyDescent="0.3">
      <c r="F361" s="3"/>
      <c r="G361" s="140"/>
      <c r="H361" s="140"/>
      <c r="I361" s="140"/>
      <c r="J361" s="140"/>
      <c r="K361" s="141"/>
    </row>
    <row r="362" spans="6:11" x14ac:dyDescent="0.3">
      <c r="F362" s="3"/>
      <c r="G362" s="140"/>
      <c r="H362" s="140"/>
      <c r="I362" s="140"/>
      <c r="J362" s="140"/>
      <c r="K362" s="141"/>
    </row>
    <row r="363" spans="6:11" x14ac:dyDescent="0.3">
      <c r="F363" s="3"/>
      <c r="G363" s="140"/>
      <c r="H363" s="140"/>
      <c r="I363" s="140"/>
      <c r="J363" s="140"/>
      <c r="K363" s="141"/>
    </row>
    <row r="364" spans="6:11" x14ac:dyDescent="0.3">
      <c r="F364" s="3"/>
      <c r="G364" s="140"/>
      <c r="H364" s="140"/>
      <c r="I364" s="140"/>
      <c r="J364" s="140"/>
      <c r="K364" s="141"/>
    </row>
    <row r="365" spans="6:11" x14ac:dyDescent="0.3">
      <c r="F365" s="3"/>
      <c r="G365" s="140"/>
      <c r="H365" s="140"/>
      <c r="I365" s="140"/>
      <c r="J365" s="140"/>
      <c r="K365" s="141"/>
    </row>
    <row r="366" spans="6:11" x14ac:dyDescent="0.3">
      <c r="F366" s="3"/>
      <c r="G366" s="140"/>
      <c r="H366" s="140"/>
      <c r="I366" s="140"/>
      <c r="J366" s="140"/>
      <c r="K366" s="141"/>
    </row>
    <row r="367" spans="6:11" x14ac:dyDescent="0.3">
      <c r="F367" s="3"/>
      <c r="G367" s="140"/>
      <c r="H367" s="140"/>
      <c r="I367" s="140"/>
      <c r="J367" s="140"/>
      <c r="K367" s="141"/>
    </row>
    <row r="368" spans="6:11" x14ac:dyDescent="0.3">
      <c r="F368" s="3"/>
      <c r="G368" s="140"/>
      <c r="H368" s="140"/>
      <c r="I368" s="140"/>
      <c r="J368" s="140"/>
      <c r="K368" s="141"/>
    </row>
    <row r="369" spans="6:11" x14ac:dyDescent="0.3">
      <c r="F369" s="3"/>
      <c r="G369" s="140"/>
      <c r="H369" s="140"/>
      <c r="I369" s="140"/>
      <c r="J369" s="140"/>
      <c r="K369" s="141"/>
    </row>
    <row r="370" spans="6:11" x14ac:dyDescent="0.3">
      <c r="F370" s="3"/>
      <c r="G370" s="140"/>
      <c r="H370" s="140"/>
      <c r="I370" s="140"/>
      <c r="J370" s="140"/>
      <c r="K370" s="141"/>
    </row>
    <row r="371" spans="6:11" x14ac:dyDescent="0.3">
      <c r="F371" s="3"/>
      <c r="G371" s="140"/>
      <c r="H371" s="140"/>
      <c r="I371" s="140"/>
      <c r="J371" s="140"/>
      <c r="K371" s="141"/>
    </row>
    <row r="372" spans="6:11" x14ac:dyDescent="0.3">
      <c r="F372" s="3"/>
      <c r="G372" s="140"/>
      <c r="H372" s="140"/>
      <c r="I372" s="140"/>
      <c r="J372" s="140"/>
      <c r="K372" s="141"/>
    </row>
    <row r="373" spans="6:11" x14ac:dyDescent="0.3">
      <c r="F373" s="3"/>
      <c r="G373" s="140"/>
      <c r="H373" s="140"/>
      <c r="I373" s="140"/>
      <c r="J373" s="140"/>
      <c r="K373" s="141"/>
    </row>
    <row r="374" spans="6:11" x14ac:dyDescent="0.3">
      <c r="F374" s="3"/>
      <c r="G374" s="140"/>
      <c r="H374" s="140"/>
      <c r="I374" s="140"/>
      <c r="J374" s="140"/>
      <c r="K374" s="141"/>
    </row>
    <row r="375" spans="6:11" x14ac:dyDescent="0.3">
      <c r="F375" s="3"/>
      <c r="G375" s="140"/>
      <c r="H375" s="140"/>
      <c r="I375" s="140"/>
      <c r="J375" s="140"/>
      <c r="K375" s="141"/>
    </row>
    <row r="376" spans="6:11" x14ac:dyDescent="0.3">
      <c r="F376" s="3"/>
      <c r="G376" s="140"/>
      <c r="H376" s="140"/>
      <c r="I376" s="140"/>
      <c r="J376" s="140"/>
      <c r="K376" s="141"/>
    </row>
    <row r="377" spans="6:11" x14ac:dyDescent="0.3">
      <c r="F377" s="3"/>
      <c r="G377" s="140"/>
      <c r="H377" s="140"/>
      <c r="I377" s="140"/>
      <c r="J377" s="140"/>
      <c r="K377" s="141"/>
    </row>
    <row r="378" spans="6:11" x14ac:dyDescent="0.3">
      <c r="F378" s="3"/>
      <c r="G378" s="140"/>
      <c r="H378" s="140"/>
      <c r="I378" s="140"/>
      <c r="J378" s="140"/>
      <c r="K378" s="141"/>
    </row>
    <row r="379" spans="6:11" x14ac:dyDescent="0.3">
      <c r="F379" s="3"/>
      <c r="G379" s="140"/>
      <c r="H379" s="140"/>
      <c r="I379" s="140"/>
      <c r="J379" s="140"/>
      <c r="K379" s="141"/>
    </row>
    <row r="380" spans="6:11" x14ac:dyDescent="0.3">
      <c r="F380" s="3"/>
      <c r="G380" s="140"/>
      <c r="H380" s="140"/>
      <c r="I380" s="140"/>
      <c r="J380" s="140"/>
      <c r="K380" s="141"/>
    </row>
    <row r="381" spans="6:11" x14ac:dyDescent="0.3">
      <c r="F381" s="3"/>
      <c r="G381" s="140"/>
      <c r="H381" s="140"/>
      <c r="I381" s="140"/>
      <c r="J381" s="140"/>
      <c r="K381" s="141"/>
    </row>
    <row r="382" spans="6:11" x14ac:dyDescent="0.3">
      <c r="F382" s="3"/>
      <c r="G382" s="140"/>
      <c r="H382" s="140"/>
      <c r="I382" s="140"/>
      <c r="J382" s="140"/>
      <c r="K382" s="141"/>
    </row>
    <row r="383" spans="6:11" x14ac:dyDescent="0.3">
      <c r="F383" s="3"/>
      <c r="G383" s="140"/>
      <c r="H383" s="140"/>
      <c r="I383" s="140"/>
      <c r="J383" s="140"/>
      <c r="K383" s="141"/>
    </row>
    <row r="384" spans="6:11" x14ac:dyDescent="0.3">
      <c r="F384" s="3"/>
      <c r="G384" s="140"/>
      <c r="H384" s="140"/>
      <c r="I384" s="140"/>
      <c r="J384" s="140"/>
      <c r="K384" s="141"/>
    </row>
    <row r="385" spans="6:11" x14ac:dyDescent="0.3">
      <c r="F385" s="3"/>
      <c r="G385" s="140"/>
      <c r="H385" s="140"/>
      <c r="I385" s="140"/>
      <c r="J385" s="140"/>
      <c r="K385" s="141"/>
    </row>
    <row r="386" spans="6:11" x14ac:dyDescent="0.3">
      <c r="F386" s="3"/>
      <c r="G386" s="140"/>
      <c r="H386" s="140"/>
      <c r="I386" s="140"/>
      <c r="J386" s="140"/>
      <c r="K386" s="141"/>
    </row>
    <row r="387" spans="6:11" x14ac:dyDescent="0.3">
      <c r="F387" s="3"/>
      <c r="G387" s="140"/>
      <c r="H387" s="140"/>
      <c r="I387" s="140"/>
      <c r="J387" s="140"/>
      <c r="K387" s="141"/>
    </row>
    <row r="388" spans="6:11" x14ac:dyDescent="0.3">
      <c r="F388" s="3"/>
      <c r="G388" s="140"/>
      <c r="H388" s="140"/>
      <c r="I388" s="140"/>
      <c r="J388" s="140"/>
      <c r="K388" s="141"/>
    </row>
    <row r="389" spans="6:11" x14ac:dyDescent="0.3">
      <c r="F389" s="3"/>
      <c r="G389" s="140"/>
      <c r="H389" s="140"/>
      <c r="I389" s="140"/>
      <c r="J389" s="140"/>
      <c r="K389" s="141"/>
    </row>
    <row r="390" spans="6:11" x14ac:dyDescent="0.3">
      <c r="F390" s="3"/>
      <c r="G390" s="140"/>
      <c r="H390" s="140"/>
      <c r="I390" s="140"/>
      <c r="J390" s="140"/>
      <c r="K390" s="141"/>
    </row>
    <row r="391" spans="6:11" x14ac:dyDescent="0.3">
      <c r="F391" s="3"/>
      <c r="G391" s="140"/>
      <c r="H391" s="140"/>
      <c r="I391" s="140"/>
      <c r="J391" s="140"/>
      <c r="K391" s="141"/>
    </row>
    <row r="392" spans="6:11" x14ac:dyDescent="0.3">
      <c r="F392" s="3"/>
      <c r="G392" s="140"/>
      <c r="H392" s="140"/>
      <c r="I392" s="140"/>
      <c r="J392" s="140"/>
      <c r="K392" s="141"/>
    </row>
    <row r="393" spans="6:11" x14ac:dyDescent="0.3">
      <c r="F393" s="3"/>
      <c r="G393" s="140"/>
      <c r="H393" s="140"/>
      <c r="I393" s="140"/>
      <c r="J393" s="140"/>
      <c r="K393" s="141"/>
    </row>
    <row r="394" spans="6:11" x14ac:dyDescent="0.3">
      <c r="F394" s="3"/>
      <c r="G394" s="140"/>
      <c r="H394" s="140"/>
      <c r="I394" s="140"/>
      <c r="J394" s="140"/>
      <c r="K394" s="141"/>
    </row>
    <row r="395" spans="6:11" x14ac:dyDescent="0.3">
      <c r="F395" s="3"/>
      <c r="G395" s="140"/>
      <c r="H395" s="140"/>
      <c r="I395" s="140"/>
      <c r="J395" s="140"/>
      <c r="K395" s="141"/>
    </row>
    <row r="396" spans="6:11" x14ac:dyDescent="0.3">
      <c r="F396" s="3"/>
      <c r="G396" s="140"/>
      <c r="H396" s="140"/>
      <c r="I396" s="140"/>
      <c r="J396" s="140"/>
      <c r="K396" s="141"/>
    </row>
    <row r="397" spans="6:11" x14ac:dyDescent="0.3">
      <c r="F397" s="3"/>
      <c r="G397" s="140"/>
      <c r="H397" s="140"/>
      <c r="I397" s="140"/>
      <c r="J397" s="140"/>
      <c r="K397" s="141"/>
    </row>
    <row r="398" spans="6:11" x14ac:dyDescent="0.3">
      <c r="F398" s="3"/>
      <c r="G398" s="140"/>
      <c r="H398" s="140"/>
      <c r="I398" s="140"/>
      <c r="J398" s="140"/>
      <c r="K398" s="141"/>
    </row>
    <row r="399" spans="6:11" x14ac:dyDescent="0.3">
      <c r="F399" s="3"/>
      <c r="G399" s="140"/>
      <c r="H399" s="140"/>
      <c r="I399" s="140"/>
      <c r="J399" s="140"/>
      <c r="K399" s="141"/>
    </row>
    <row r="400" spans="6:11" x14ac:dyDescent="0.3">
      <c r="F400" s="3"/>
      <c r="G400" s="140"/>
      <c r="H400" s="140"/>
      <c r="I400" s="140"/>
      <c r="J400" s="140"/>
      <c r="K400" s="141"/>
    </row>
    <row r="401" spans="6:11" x14ac:dyDescent="0.3">
      <c r="F401" s="3"/>
      <c r="G401" s="140"/>
      <c r="H401" s="140"/>
      <c r="I401" s="140"/>
      <c r="J401" s="140"/>
      <c r="K401" s="141"/>
    </row>
    <row r="402" spans="6:11" x14ac:dyDescent="0.3">
      <c r="F402" s="3"/>
      <c r="G402" s="140"/>
      <c r="H402" s="140"/>
      <c r="I402" s="140"/>
      <c r="J402" s="140"/>
      <c r="K402" s="141"/>
    </row>
    <row r="403" spans="6:11" x14ac:dyDescent="0.3">
      <c r="F403" s="3"/>
      <c r="G403" s="140"/>
      <c r="H403" s="140"/>
      <c r="I403" s="140"/>
      <c r="J403" s="140"/>
      <c r="K403" s="141"/>
    </row>
    <row r="404" spans="6:11" x14ac:dyDescent="0.3">
      <c r="F404" s="3"/>
      <c r="G404" s="140"/>
      <c r="H404" s="140"/>
      <c r="I404" s="140"/>
      <c r="J404" s="140"/>
      <c r="K404" s="141"/>
    </row>
    <row r="405" spans="6:11" x14ac:dyDescent="0.3">
      <c r="F405" s="3"/>
      <c r="G405" s="140"/>
      <c r="H405" s="140"/>
      <c r="I405" s="140"/>
      <c r="J405" s="140"/>
      <c r="K405" s="141"/>
    </row>
    <row r="406" spans="6:11" x14ac:dyDescent="0.3">
      <c r="F406" s="3"/>
      <c r="G406" s="140"/>
      <c r="H406" s="140"/>
      <c r="I406" s="140"/>
      <c r="J406" s="140"/>
      <c r="K406" s="141"/>
    </row>
    <row r="407" spans="6:11" x14ac:dyDescent="0.3">
      <c r="F407" s="3"/>
      <c r="G407" s="140"/>
      <c r="H407" s="140"/>
      <c r="I407" s="140"/>
      <c r="J407" s="140"/>
      <c r="K407" s="141"/>
    </row>
    <row r="408" spans="6:11" x14ac:dyDescent="0.3">
      <c r="F408" s="3"/>
      <c r="G408" s="140"/>
      <c r="H408" s="140"/>
      <c r="I408" s="140"/>
      <c r="J408" s="140"/>
      <c r="K408" s="141"/>
    </row>
    <row r="409" spans="6:11" x14ac:dyDescent="0.3">
      <c r="F409" s="3"/>
      <c r="G409" s="140"/>
      <c r="H409" s="140"/>
      <c r="I409" s="140"/>
      <c r="J409" s="140"/>
      <c r="K409" s="141"/>
    </row>
    <row r="410" spans="6:11" x14ac:dyDescent="0.3">
      <c r="F410" s="3"/>
      <c r="G410" s="140"/>
      <c r="H410" s="140"/>
      <c r="I410" s="140"/>
      <c r="J410" s="140"/>
      <c r="K410" s="141"/>
    </row>
    <row r="411" spans="6:11" x14ac:dyDescent="0.3">
      <c r="F411" s="3"/>
      <c r="G411" s="140"/>
      <c r="H411" s="140"/>
      <c r="I411" s="140"/>
      <c r="J411" s="140"/>
      <c r="K411" s="141"/>
    </row>
    <row r="412" spans="6:11" x14ac:dyDescent="0.3">
      <c r="F412" s="3"/>
      <c r="G412" s="140"/>
      <c r="H412" s="140"/>
      <c r="I412" s="140"/>
      <c r="J412" s="140"/>
      <c r="K412" s="141"/>
    </row>
    <row r="413" spans="6:11" x14ac:dyDescent="0.3">
      <c r="F413" s="3"/>
      <c r="G413" s="140"/>
      <c r="H413" s="140"/>
      <c r="I413" s="140"/>
      <c r="J413" s="140"/>
      <c r="K413" s="141"/>
    </row>
    <row r="414" spans="6:11" x14ac:dyDescent="0.3">
      <c r="F414" s="3"/>
      <c r="G414" s="140"/>
      <c r="H414" s="140"/>
      <c r="I414" s="140"/>
      <c r="J414" s="140"/>
      <c r="K414" s="141"/>
    </row>
    <row r="415" spans="6:11" x14ac:dyDescent="0.3">
      <c r="F415" s="3"/>
      <c r="G415" s="140"/>
      <c r="H415" s="140"/>
      <c r="I415" s="140"/>
      <c r="J415" s="140"/>
      <c r="K415" s="141"/>
    </row>
    <row r="416" spans="6:11" x14ac:dyDescent="0.3">
      <c r="F416" s="3"/>
      <c r="G416" s="140"/>
      <c r="H416" s="140"/>
      <c r="I416" s="140"/>
      <c r="J416" s="140"/>
      <c r="K416" s="141"/>
    </row>
    <row r="417" spans="6:11" x14ac:dyDescent="0.3">
      <c r="F417" s="3"/>
      <c r="G417" s="140"/>
      <c r="H417" s="140"/>
      <c r="I417" s="140"/>
      <c r="J417" s="140"/>
      <c r="K417" s="141"/>
    </row>
    <row r="418" spans="6:11" x14ac:dyDescent="0.3">
      <c r="F418" s="3"/>
      <c r="G418" s="140"/>
      <c r="H418" s="140"/>
      <c r="I418" s="140"/>
      <c r="J418" s="140"/>
      <c r="K418" s="141"/>
    </row>
    <row r="419" spans="6:11" x14ac:dyDescent="0.3">
      <c r="F419" s="3"/>
      <c r="G419" s="140"/>
      <c r="H419" s="140"/>
      <c r="I419" s="140"/>
      <c r="J419" s="140"/>
      <c r="K419" s="141"/>
    </row>
    <row r="420" spans="6:11" x14ac:dyDescent="0.3">
      <c r="F420" s="3"/>
      <c r="G420" s="140"/>
      <c r="H420" s="140"/>
      <c r="I420" s="140"/>
      <c r="J420" s="140"/>
      <c r="K420" s="141"/>
    </row>
    <row r="421" spans="6:11" x14ac:dyDescent="0.3">
      <c r="F421" s="3"/>
      <c r="G421" s="140"/>
      <c r="H421" s="140"/>
      <c r="I421" s="140"/>
      <c r="J421" s="140"/>
      <c r="K421" s="141"/>
    </row>
    <row r="422" spans="6:11" x14ac:dyDescent="0.3">
      <c r="F422" s="3"/>
      <c r="G422" s="140"/>
      <c r="H422" s="140"/>
      <c r="I422" s="140"/>
      <c r="J422" s="140"/>
      <c r="K422" s="141"/>
    </row>
    <row r="423" spans="6:11" x14ac:dyDescent="0.3">
      <c r="F423" s="3"/>
      <c r="G423" s="140"/>
      <c r="H423" s="140"/>
      <c r="I423" s="140"/>
      <c r="J423" s="140"/>
      <c r="K423" s="141"/>
    </row>
    <row r="424" spans="6:11" x14ac:dyDescent="0.3">
      <c r="F424" s="3"/>
      <c r="G424" s="140"/>
      <c r="H424" s="140"/>
      <c r="I424" s="140"/>
      <c r="J424" s="140"/>
      <c r="K424" s="141"/>
    </row>
    <row r="425" spans="6:11" x14ac:dyDescent="0.3">
      <c r="F425" s="3"/>
      <c r="G425" s="140"/>
      <c r="H425" s="140"/>
      <c r="I425" s="140"/>
      <c r="J425" s="140"/>
      <c r="K425" s="141"/>
    </row>
    <row r="426" spans="6:11" x14ac:dyDescent="0.3">
      <c r="F426" s="3"/>
      <c r="G426" s="140"/>
      <c r="H426" s="140"/>
      <c r="I426" s="140"/>
      <c r="J426" s="140"/>
      <c r="K426" s="141"/>
    </row>
    <row r="427" spans="6:11" x14ac:dyDescent="0.3">
      <c r="F427" s="3"/>
      <c r="G427" s="140"/>
      <c r="H427" s="140"/>
      <c r="I427" s="140"/>
      <c r="J427" s="140"/>
      <c r="K427" s="141"/>
    </row>
    <row r="428" spans="6:11" x14ac:dyDescent="0.3">
      <c r="F428" s="3"/>
      <c r="G428" s="140"/>
      <c r="H428" s="140"/>
      <c r="I428" s="140"/>
      <c r="J428" s="140"/>
      <c r="K428" s="141"/>
    </row>
    <row r="429" spans="6:11" x14ac:dyDescent="0.3">
      <c r="F429" s="3"/>
      <c r="G429" s="140"/>
      <c r="H429" s="140"/>
      <c r="I429" s="140"/>
      <c r="J429" s="140"/>
      <c r="K429" s="141"/>
    </row>
    <row r="430" spans="6:11" x14ac:dyDescent="0.3">
      <c r="F430" s="3"/>
      <c r="G430" s="140"/>
      <c r="H430" s="140"/>
      <c r="I430" s="140"/>
      <c r="J430" s="140"/>
      <c r="K430" s="141"/>
    </row>
    <row r="431" spans="6:11" x14ac:dyDescent="0.3">
      <c r="F431" s="3"/>
      <c r="G431" s="140"/>
      <c r="H431" s="140"/>
      <c r="I431" s="140"/>
      <c r="J431" s="140"/>
      <c r="K431" s="141"/>
    </row>
    <row r="432" spans="6:11" x14ac:dyDescent="0.3">
      <c r="F432" s="3"/>
      <c r="G432" s="140"/>
      <c r="H432" s="140"/>
      <c r="I432" s="140"/>
      <c r="J432" s="140"/>
      <c r="K432" s="141"/>
    </row>
    <row r="433" spans="6:11" x14ac:dyDescent="0.3">
      <c r="F433" s="3"/>
      <c r="G433" s="140"/>
      <c r="H433" s="140"/>
      <c r="I433" s="140"/>
      <c r="J433" s="140"/>
      <c r="K433" s="141"/>
    </row>
    <row r="434" spans="6:11" x14ac:dyDescent="0.3">
      <c r="F434" s="3"/>
      <c r="G434" s="140"/>
      <c r="H434" s="140"/>
      <c r="I434" s="140"/>
      <c r="J434" s="140"/>
      <c r="K434" s="141"/>
    </row>
    <row r="435" spans="6:11" x14ac:dyDescent="0.3">
      <c r="F435" s="3"/>
      <c r="G435" s="140"/>
      <c r="H435" s="140"/>
      <c r="I435" s="140"/>
      <c r="J435" s="140"/>
      <c r="K435" s="141"/>
    </row>
    <row r="436" spans="6:11" x14ac:dyDescent="0.3">
      <c r="F436" s="3"/>
      <c r="G436" s="140"/>
      <c r="H436" s="140"/>
      <c r="I436" s="140"/>
      <c r="J436" s="140"/>
      <c r="K436" s="141"/>
    </row>
    <row r="437" spans="6:11" x14ac:dyDescent="0.3">
      <c r="F437" s="3"/>
      <c r="G437" s="140"/>
      <c r="H437" s="140"/>
      <c r="I437" s="140"/>
      <c r="J437" s="140"/>
      <c r="K437" s="141"/>
    </row>
    <row r="438" spans="6:11" x14ac:dyDescent="0.3">
      <c r="F438" s="3"/>
      <c r="G438" s="140"/>
      <c r="H438" s="140"/>
      <c r="I438" s="140"/>
      <c r="J438" s="140"/>
      <c r="K438" s="141"/>
    </row>
    <row r="439" spans="6:11" x14ac:dyDescent="0.3">
      <c r="F439" s="3"/>
      <c r="G439" s="140"/>
      <c r="H439" s="140"/>
      <c r="I439" s="140"/>
      <c r="J439" s="140"/>
      <c r="K439" s="141"/>
    </row>
    <row r="440" spans="6:11" x14ac:dyDescent="0.3">
      <c r="F440" s="3"/>
      <c r="G440" s="140"/>
      <c r="H440" s="140"/>
      <c r="I440" s="140"/>
      <c r="J440" s="140"/>
      <c r="K440" s="141"/>
    </row>
    <row r="441" spans="6:11" x14ac:dyDescent="0.3">
      <c r="F441" s="3"/>
      <c r="G441" s="140"/>
      <c r="H441" s="140"/>
      <c r="I441" s="140"/>
      <c r="J441" s="140"/>
      <c r="K441" s="141"/>
    </row>
    <row r="442" spans="6:11" x14ac:dyDescent="0.3">
      <c r="F442" s="3"/>
      <c r="G442" s="140"/>
      <c r="H442" s="140"/>
      <c r="I442" s="140"/>
      <c r="J442" s="140"/>
      <c r="K442" s="141"/>
    </row>
    <row r="443" spans="6:11" x14ac:dyDescent="0.3">
      <c r="F443" s="3"/>
      <c r="G443" s="140"/>
      <c r="H443" s="140"/>
      <c r="I443" s="140"/>
      <c r="J443" s="140"/>
      <c r="K443" s="141"/>
    </row>
    <row r="444" spans="6:11" x14ac:dyDescent="0.3">
      <c r="F444" s="3"/>
      <c r="G444" s="140"/>
      <c r="H444" s="140"/>
      <c r="I444" s="140"/>
      <c r="J444" s="140"/>
      <c r="K444" s="141"/>
    </row>
    <row r="445" spans="6:11" x14ac:dyDescent="0.3">
      <c r="F445" s="3"/>
      <c r="G445" s="140"/>
      <c r="H445" s="140"/>
      <c r="I445" s="140"/>
      <c r="J445" s="140"/>
      <c r="K445" s="141"/>
    </row>
    <row r="446" spans="6:11" x14ac:dyDescent="0.3">
      <c r="F446" s="3"/>
      <c r="G446" s="140"/>
      <c r="H446" s="140"/>
      <c r="I446" s="140"/>
      <c r="J446" s="140"/>
      <c r="K446" s="141"/>
    </row>
    <row r="447" spans="6:11" x14ac:dyDescent="0.3">
      <c r="F447" s="3"/>
      <c r="G447" s="140"/>
      <c r="H447" s="140"/>
      <c r="I447" s="140"/>
      <c r="J447" s="140"/>
      <c r="K447" s="141"/>
    </row>
    <row r="448" spans="6:11" x14ac:dyDescent="0.3">
      <c r="F448" s="3"/>
      <c r="G448" s="140"/>
      <c r="H448" s="140"/>
      <c r="I448" s="140"/>
      <c r="J448" s="140"/>
      <c r="K448" s="141"/>
    </row>
    <row r="449" spans="6:11" x14ac:dyDescent="0.3">
      <c r="F449" s="3"/>
      <c r="G449" s="140"/>
      <c r="H449" s="140"/>
      <c r="I449" s="140"/>
      <c r="J449" s="140"/>
      <c r="K449" s="141"/>
    </row>
    <row r="450" spans="6:11" x14ac:dyDescent="0.3">
      <c r="F450" s="3"/>
      <c r="G450" s="140"/>
      <c r="H450" s="140"/>
      <c r="I450" s="140"/>
      <c r="J450" s="140"/>
      <c r="K450" s="141"/>
    </row>
    <row r="451" spans="6:11" x14ac:dyDescent="0.3">
      <c r="F451" s="3"/>
      <c r="G451" s="140"/>
      <c r="H451" s="140"/>
      <c r="I451" s="140"/>
      <c r="J451" s="140"/>
      <c r="K451" s="141"/>
    </row>
    <row r="452" spans="6:11" x14ac:dyDescent="0.3">
      <c r="F452" s="3"/>
      <c r="G452" s="140"/>
      <c r="H452" s="140"/>
      <c r="I452" s="140"/>
      <c r="J452" s="140"/>
      <c r="K452" s="141"/>
    </row>
    <row r="453" spans="6:11" x14ac:dyDescent="0.3">
      <c r="F453" s="3"/>
      <c r="G453" s="140"/>
      <c r="H453" s="140"/>
      <c r="I453" s="140"/>
      <c r="J453" s="140"/>
      <c r="K453" s="141"/>
    </row>
    <row r="454" spans="6:11" x14ac:dyDescent="0.3">
      <c r="F454" s="3"/>
      <c r="G454" s="140"/>
      <c r="H454" s="140"/>
      <c r="I454" s="140"/>
      <c r="J454" s="140"/>
      <c r="K454" s="141"/>
    </row>
    <row r="455" spans="6:11" x14ac:dyDescent="0.3">
      <c r="F455" s="3"/>
      <c r="G455" s="140"/>
      <c r="H455" s="140"/>
      <c r="I455" s="140"/>
      <c r="J455" s="140"/>
      <c r="K455" s="141"/>
    </row>
    <row r="456" spans="6:11" x14ac:dyDescent="0.3">
      <c r="F456" s="3"/>
      <c r="G456" s="140"/>
      <c r="H456" s="140"/>
      <c r="I456" s="140"/>
      <c r="J456" s="140"/>
      <c r="K456" s="141"/>
    </row>
    <row r="457" spans="6:11" x14ac:dyDescent="0.3">
      <c r="F457" s="3"/>
      <c r="G457" s="140"/>
      <c r="H457" s="140"/>
      <c r="I457" s="140"/>
      <c r="J457" s="140"/>
      <c r="K457" s="141"/>
    </row>
    <row r="458" spans="6:11" x14ac:dyDescent="0.3">
      <c r="F458" s="3"/>
      <c r="G458" s="140"/>
      <c r="H458" s="140"/>
      <c r="I458" s="140"/>
      <c r="J458" s="140"/>
      <c r="K458" s="141"/>
    </row>
    <row r="459" spans="6:11" x14ac:dyDescent="0.3">
      <c r="F459" s="3"/>
      <c r="G459" s="140"/>
      <c r="H459" s="140"/>
      <c r="I459" s="140"/>
      <c r="J459" s="140"/>
      <c r="K459" s="141"/>
    </row>
    <row r="460" spans="6:11" x14ac:dyDescent="0.3">
      <c r="F460" s="3"/>
      <c r="G460" s="140"/>
      <c r="H460" s="140"/>
      <c r="I460" s="140"/>
      <c r="J460" s="140"/>
      <c r="K460" s="141"/>
    </row>
    <row r="461" spans="6:11" x14ac:dyDescent="0.3">
      <c r="F461" s="3"/>
      <c r="G461" s="140"/>
      <c r="H461" s="140"/>
      <c r="I461" s="140"/>
      <c r="J461" s="140"/>
      <c r="K461" s="141"/>
    </row>
    <row r="462" spans="6:11" x14ac:dyDescent="0.3">
      <c r="F462" s="3"/>
      <c r="G462" s="140"/>
      <c r="H462" s="140"/>
      <c r="I462" s="140"/>
      <c r="J462" s="140"/>
      <c r="K462" s="141"/>
    </row>
    <row r="463" spans="6:11" x14ac:dyDescent="0.3">
      <c r="F463" s="3"/>
      <c r="G463" s="140"/>
      <c r="H463" s="140"/>
      <c r="I463" s="140"/>
      <c r="J463" s="140"/>
      <c r="K463" s="141"/>
    </row>
    <row r="464" spans="6:11" x14ac:dyDescent="0.3">
      <c r="F464" s="3"/>
      <c r="G464" s="140"/>
      <c r="H464" s="140"/>
      <c r="I464" s="140"/>
      <c r="J464" s="140"/>
      <c r="K464" s="141"/>
    </row>
    <row r="465" spans="6:11" x14ac:dyDescent="0.3">
      <c r="F465" s="3"/>
      <c r="G465" s="140"/>
      <c r="H465" s="140"/>
      <c r="I465" s="140"/>
      <c r="J465" s="140"/>
      <c r="K465" s="141"/>
    </row>
    <row r="466" spans="6:11" x14ac:dyDescent="0.3">
      <c r="F466" s="3"/>
      <c r="G466" s="140"/>
      <c r="H466" s="140"/>
      <c r="I466" s="140"/>
      <c r="J466" s="140"/>
      <c r="K466" s="141"/>
    </row>
    <row r="467" spans="6:11" x14ac:dyDescent="0.3">
      <c r="F467" s="3"/>
      <c r="G467" s="140"/>
      <c r="H467" s="140"/>
      <c r="I467" s="140"/>
      <c r="J467" s="140"/>
      <c r="K467" s="141"/>
    </row>
    <row r="468" spans="6:11" x14ac:dyDescent="0.3">
      <c r="F468" s="3"/>
      <c r="G468" s="140"/>
      <c r="H468" s="140"/>
      <c r="I468" s="140"/>
      <c r="J468" s="140"/>
      <c r="K468" s="141"/>
    </row>
    <row r="469" spans="6:11" x14ac:dyDescent="0.3">
      <c r="F469" s="3"/>
      <c r="G469" s="140"/>
      <c r="H469" s="140"/>
      <c r="I469" s="140"/>
      <c r="J469" s="140"/>
      <c r="K469" s="141"/>
    </row>
    <row r="470" spans="6:11" x14ac:dyDescent="0.3">
      <c r="F470" s="3"/>
      <c r="G470" s="140"/>
      <c r="H470" s="140"/>
      <c r="I470" s="140"/>
      <c r="J470" s="140"/>
      <c r="K470" s="141"/>
    </row>
    <row r="471" spans="6:11" x14ac:dyDescent="0.3">
      <c r="F471" s="3"/>
      <c r="G471" s="140"/>
      <c r="H471" s="140"/>
      <c r="I471" s="140"/>
      <c r="J471" s="140"/>
      <c r="K471" s="141"/>
    </row>
    <row r="472" spans="6:11" x14ac:dyDescent="0.3">
      <c r="F472" s="3"/>
      <c r="G472" s="140"/>
      <c r="H472" s="140"/>
      <c r="I472" s="140"/>
      <c r="J472" s="140"/>
      <c r="K472" s="141"/>
    </row>
    <row r="473" spans="6:11" x14ac:dyDescent="0.3">
      <c r="F473" s="3"/>
      <c r="G473" s="140"/>
      <c r="H473" s="140"/>
      <c r="I473" s="140"/>
      <c r="J473" s="140"/>
      <c r="K473" s="141"/>
    </row>
    <row r="474" spans="6:11" x14ac:dyDescent="0.3">
      <c r="F474" s="3"/>
      <c r="G474" s="140"/>
      <c r="H474" s="140"/>
      <c r="I474" s="140"/>
      <c r="J474" s="140"/>
      <c r="K474" s="141"/>
    </row>
    <row r="475" spans="6:11" x14ac:dyDescent="0.3">
      <c r="F475" s="3"/>
      <c r="G475" s="140"/>
      <c r="H475" s="140"/>
      <c r="I475" s="140"/>
      <c r="J475" s="140"/>
      <c r="K475" s="141"/>
    </row>
    <row r="476" spans="6:11" x14ac:dyDescent="0.3">
      <c r="F476" s="3"/>
      <c r="G476" s="140"/>
      <c r="H476" s="140"/>
      <c r="I476" s="140"/>
      <c r="J476" s="140"/>
      <c r="K476" s="141"/>
    </row>
    <row r="477" spans="6:11" x14ac:dyDescent="0.3">
      <c r="F477" s="3"/>
      <c r="G477" s="140"/>
      <c r="H477" s="140"/>
      <c r="I477" s="140"/>
      <c r="J477" s="140"/>
      <c r="K477" s="141"/>
    </row>
    <row r="478" spans="6:11" x14ac:dyDescent="0.3">
      <c r="F478" s="3"/>
      <c r="G478" s="140"/>
      <c r="H478" s="140"/>
      <c r="I478" s="140"/>
      <c r="J478" s="140"/>
      <c r="K478" s="141"/>
    </row>
    <row r="479" spans="6:11" x14ac:dyDescent="0.3">
      <c r="F479" s="3"/>
      <c r="G479" s="140"/>
      <c r="H479" s="140"/>
      <c r="I479" s="140"/>
      <c r="J479" s="140"/>
      <c r="K479" s="141"/>
    </row>
    <row r="480" spans="6:11" x14ac:dyDescent="0.3">
      <c r="F480" s="3"/>
      <c r="G480" s="140"/>
      <c r="H480" s="140"/>
      <c r="I480" s="140"/>
      <c r="J480" s="140"/>
      <c r="K480" s="141"/>
    </row>
    <row r="481" spans="6:11" x14ac:dyDescent="0.3">
      <c r="F481" s="3"/>
      <c r="G481" s="140"/>
      <c r="H481" s="140"/>
      <c r="I481" s="140"/>
      <c r="J481" s="140"/>
      <c r="K481" s="141"/>
    </row>
    <row r="482" spans="6:11" x14ac:dyDescent="0.3">
      <c r="F482" s="3"/>
      <c r="G482" s="140"/>
      <c r="H482" s="140"/>
      <c r="I482" s="140"/>
      <c r="J482" s="140"/>
      <c r="K482" s="141"/>
    </row>
    <row r="483" spans="6:11" x14ac:dyDescent="0.3">
      <c r="F483" s="3"/>
      <c r="G483" s="140"/>
      <c r="H483" s="140"/>
      <c r="I483" s="140"/>
      <c r="J483" s="140"/>
      <c r="K483" s="141"/>
    </row>
    <row r="484" spans="6:11" x14ac:dyDescent="0.3">
      <c r="F484" s="3"/>
      <c r="G484" s="140"/>
      <c r="H484" s="140"/>
      <c r="I484" s="140"/>
      <c r="J484" s="140"/>
      <c r="K484" s="141"/>
    </row>
    <row r="485" spans="6:11" x14ac:dyDescent="0.3">
      <c r="F485" s="3"/>
      <c r="G485" s="140"/>
      <c r="H485" s="140"/>
      <c r="I485" s="140"/>
      <c r="J485" s="140"/>
      <c r="K485" s="141"/>
    </row>
    <row r="486" spans="6:11" x14ac:dyDescent="0.3">
      <c r="F486" s="3"/>
      <c r="G486" s="140"/>
      <c r="H486" s="140"/>
      <c r="I486" s="140"/>
      <c r="J486" s="140"/>
      <c r="K486" s="141"/>
    </row>
    <row r="487" spans="6:11" x14ac:dyDescent="0.3">
      <c r="F487" s="3"/>
      <c r="G487" s="140"/>
      <c r="H487" s="140"/>
      <c r="I487" s="140"/>
      <c r="J487" s="140"/>
      <c r="K487" s="141"/>
    </row>
    <row r="488" spans="6:11" x14ac:dyDescent="0.3">
      <c r="F488" s="3"/>
      <c r="G488" s="140"/>
      <c r="H488" s="140"/>
      <c r="I488" s="140"/>
      <c r="J488" s="140"/>
      <c r="K488" s="141"/>
    </row>
    <row r="489" spans="6:11" x14ac:dyDescent="0.3">
      <c r="F489" s="3"/>
      <c r="G489" s="140"/>
      <c r="H489" s="140"/>
      <c r="I489" s="140"/>
      <c r="J489" s="140"/>
      <c r="K489" s="141"/>
    </row>
    <row r="490" spans="6:11" x14ac:dyDescent="0.3">
      <c r="F490" s="3"/>
      <c r="G490" s="140"/>
      <c r="H490" s="140"/>
      <c r="I490" s="140"/>
      <c r="J490" s="140"/>
      <c r="K490" s="141"/>
    </row>
    <row r="491" spans="6:11" x14ac:dyDescent="0.3">
      <c r="F491" s="3"/>
      <c r="G491" s="140"/>
      <c r="H491" s="140"/>
      <c r="I491" s="140"/>
      <c r="J491" s="140"/>
      <c r="K491" s="141"/>
    </row>
    <row r="492" spans="6:11" x14ac:dyDescent="0.3">
      <c r="F492" s="3"/>
      <c r="G492" s="140"/>
      <c r="H492" s="140"/>
      <c r="I492" s="140"/>
      <c r="J492" s="140"/>
      <c r="K492" s="141"/>
    </row>
    <row r="493" spans="6:11" x14ac:dyDescent="0.3">
      <c r="F493" s="3"/>
      <c r="G493" s="140"/>
      <c r="H493" s="140"/>
      <c r="I493" s="140"/>
      <c r="J493" s="140"/>
      <c r="K493" s="141"/>
    </row>
    <row r="494" spans="6:11" x14ac:dyDescent="0.3">
      <c r="F494" s="3"/>
      <c r="G494" s="140"/>
      <c r="H494" s="140"/>
      <c r="I494" s="140"/>
      <c r="J494" s="140"/>
      <c r="K494" s="141"/>
    </row>
    <row r="495" spans="6:11" x14ac:dyDescent="0.3">
      <c r="F495" s="3"/>
      <c r="G495" s="140"/>
      <c r="H495" s="140"/>
      <c r="I495" s="140"/>
      <c r="J495" s="140"/>
      <c r="K495" s="141"/>
    </row>
    <row r="496" spans="6:11" x14ac:dyDescent="0.3">
      <c r="F496" s="3"/>
      <c r="G496" s="140"/>
      <c r="H496" s="140"/>
      <c r="I496" s="140"/>
      <c r="J496" s="140"/>
      <c r="K496" s="141"/>
    </row>
    <row r="497" spans="6:11" x14ac:dyDescent="0.3">
      <c r="F497" s="3"/>
      <c r="G497" s="140"/>
      <c r="H497" s="140"/>
      <c r="I497" s="140"/>
      <c r="J497" s="140"/>
      <c r="K497" s="141"/>
    </row>
    <row r="498" spans="6:11" x14ac:dyDescent="0.3">
      <c r="F498" s="3"/>
      <c r="G498" s="140"/>
      <c r="H498" s="140"/>
      <c r="I498" s="140"/>
      <c r="J498" s="140"/>
      <c r="K498" s="141"/>
    </row>
    <row r="499" spans="6:11" x14ac:dyDescent="0.3">
      <c r="F499" s="3"/>
      <c r="G499" s="140"/>
      <c r="H499" s="140"/>
      <c r="I499" s="140"/>
      <c r="J499" s="140"/>
      <c r="K499" s="141"/>
    </row>
    <row r="500" spans="6:11" x14ac:dyDescent="0.3">
      <c r="F500" s="3"/>
      <c r="G500" s="140"/>
      <c r="H500" s="140"/>
      <c r="I500" s="140"/>
      <c r="J500" s="140"/>
      <c r="K500" s="141"/>
    </row>
    <row r="501" spans="6:11" x14ac:dyDescent="0.3">
      <c r="F501" s="3"/>
      <c r="G501" s="140"/>
      <c r="H501" s="140"/>
      <c r="I501" s="140"/>
      <c r="J501" s="140"/>
      <c r="K501" s="141"/>
    </row>
    <row r="502" spans="6:11" x14ac:dyDescent="0.3">
      <c r="F502" s="3"/>
      <c r="G502" s="140"/>
      <c r="H502" s="140"/>
      <c r="I502" s="140"/>
      <c r="J502" s="140"/>
      <c r="K502" s="141"/>
    </row>
    <row r="503" spans="6:11" x14ac:dyDescent="0.3">
      <c r="F503" s="3"/>
      <c r="G503" s="140"/>
      <c r="H503" s="140"/>
      <c r="I503" s="140"/>
      <c r="J503" s="140"/>
      <c r="K503" s="141"/>
    </row>
    <row r="504" spans="6:11" x14ac:dyDescent="0.3">
      <c r="F504" s="3"/>
      <c r="G504" s="140"/>
      <c r="H504" s="140"/>
      <c r="I504" s="140"/>
      <c r="J504" s="140"/>
      <c r="K504" s="141"/>
    </row>
    <row r="505" spans="6:11" x14ac:dyDescent="0.3">
      <c r="F505" s="3"/>
      <c r="G505" s="140"/>
      <c r="H505" s="140"/>
      <c r="I505" s="140"/>
      <c r="J505" s="140"/>
      <c r="K505" s="141"/>
    </row>
    <row r="506" spans="6:11" x14ac:dyDescent="0.3">
      <c r="F506" s="3"/>
      <c r="G506" s="140"/>
      <c r="H506" s="140"/>
      <c r="I506" s="140"/>
      <c r="J506" s="140"/>
      <c r="K506" s="141"/>
    </row>
    <row r="507" spans="6:11" x14ac:dyDescent="0.3">
      <c r="F507" s="3"/>
      <c r="G507" s="140"/>
      <c r="H507" s="140"/>
      <c r="I507" s="140"/>
      <c r="J507" s="140"/>
      <c r="K507" s="141"/>
    </row>
    <row r="508" spans="6:11" x14ac:dyDescent="0.3">
      <c r="F508" s="3"/>
      <c r="G508" s="140"/>
      <c r="H508" s="140"/>
      <c r="I508" s="140"/>
      <c r="J508" s="140"/>
      <c r="K508" s="141"/>
    </row>
    <row r="509" spans="6:11" x14ac:dyDescent="0.3">
      <c r="F509" s="3"/>
      <c r="G509" s="140"/>
      <c r="H509" s="140"/>
      <c r="I509" s="140"/>
      <c r="J509" s="140"/>
      <c r="K509" s="141"/>
    </row>
    <row r="510" spans="6:11" x14ac:dyDescent="0.3">
      <c r="F510" s="3"/>
      <c r="G510" s="140"/>
      <c r="H510" s="140"/>
      <c r="I510" s="140"/>
      <c r="J510" s="140"/>
      <c r="K510" s="141"/>
    </row>
    <row r="511" spans="6:11" x14ac:dyDescent="0.3">
      <c r="F511" s="3"/>
      <c r="G511" s="140"/>
      <c r="H511" s="140"/>
      <c r="I511" s="140"/>
      <c r="J511" s="140"/>
      <c r="K511" s="141"/>
    </row>
    <row r="512" spans="6:11" x14ac:dyDescent="0.3">
      <c r="F512" s="3"/>
      <c r="G512" s="140"/>
      <c r="H512" s="140"/>
      <c r="I512" s="140"/>
      <c r="J512" s="140"/>
      <c r="K512" s="141"/>
    </row>
    <row r="513" spans="6:11" x14ac:dyDescent="0.3">
      <c r="F513" s="3"/>
      <c r="G513" s="140"/>
      <c r="H513" s="140"/>
      <c r="I513" s="140"/>
      <c r="J513" s="140"/>
      <c r="K513" s="141"/>
    </row>
    <row r="514" spans="6:11" x14ac:dyDescent="0.3">
      <c r="F514" s="3"/>
      <c r="G514" s="140"/>
      <c r="H514" s="140"/>
      <c r="I514" s="140"/>
      <c r="J514" s="140"/>
      <c r="K514" s="141"/>
    </row>
    <row r="515" spans="6:11" x14ac:dyDescent="0.3">
      <c r="F515" s="3"/>
      <c r="G515" s="140"/>
      <c r="H515" s="140"/>
      <c r="I515" s="140"/>
      <c r="J515" s="140"/>
      <c r="K515" s="141"/>
    </row>
    <row r="516" spans="6:11" x14ac:dyDescent="0.3">
      <c r="F516" s="3"/>
      <c r="G516" s="140"/>
      <c r="H516" s="140"/>
      <c r="I516" s="140"/>
      <c r="J516" s="140"/>
      <c r="K516" s="141"/>
    </row>
    <row r="517" spans="6:11" x14ac:dyDescent="0.3">
      <c r="F517" s="3"/>
      <c r="G517" s="140"/>
      <c r="H517" s="140"/>
      <c r="I517" s="140"/>
      <c r="J517" s="140"/>
      <c r="K517" s="141"/>
    </row>
    <row r="518" spans="6:11" x14ac:dyDescent="0.3">
      <c r="F518" s="3"/>
      <c r="G518" s="140"/>
      <c r="H518" s="140"/>
      <c r="I518" s="140"/>
      <c r="J518" s="140"/>
      <c r="K518" s="141"/>
    </row>
    <row r="519" spans="6:11" x14ac:dyDescent="0.3">
      <c r="F519" s="3"/>
      <c r="G519" s="140"/>
      <c r="H519" s="140"/>
      <c r="I519" s="140"/>
      <c r="J519" s="140"/>
      <c r="K519" s="141"/>
    </row>
    <row r="520" spans="6:11" x14ac:dyDescent="0.3">
      <c r="F520" s="3"/>
      <c r="G520" s="140"/>
      <c r="H520" s="140"/>
      <c r="I520" s="140"/>
      <c r="J520" s="140"/>
      <c r="K520" s="141"/>
    </row>
    <row r="521" spans="6:11" x14ac:dyDescent="0.3">
      <c r="F521" s="3"/>
      <c r="G521" s="140"/>
      <c r="H521" s="140"/>
      <c r="I521" s="140"/>
      <c r="J521" s="140"/>
      <c r="K521" s="141"/>
    </row>
    <row r="522" spans="6:11" x14ac:dyDescent="0.3">
      <c r="F522" s="3"/>
      <c r="G522" s="140"/>
      <c r="H522" s="140"/>
      <c r="I522" s="140"/>
      <c r="J522" s="140"/>
      <c r="K522" s="141"/>
    </row>
    <row r="523" spans="6:11" x14ac:dyDescent="0.3">
      <c r="F523" s="3"/>
      <c r="G523" s="140"/>
      <c r="H523" s="140"/>
      <c r="I523" s="140"/>
      <c r="J523" s="140"/>
      <c r="K523" s="141"/>
    </row>
    <row r="524" spans="6:11" x14ac:dyDescent="0.3">
      <c r="F524" s="3"/>
      <c r="G524" s="140"/>
      <c r="H524" s="140"/>
      <c r="I524" s="140"/>
      <c r="J524" s="140"/>
      <c r="K524" s="141"/>
    </row>
    <row r="525" spans="6:11" x14ac:dyDescent="0.3">
      <c r="F525" s="3"/>
      <c r="G525" s="140"/>
      <c r="H525" s="140"/>
      <c r="I525" s="140"/>
      <c r="J525" s="140"/>
      <c r="K525" s="141"/>
    </row>
    <row r="526" spans="6:11" x14ac:dyDescent="0.3">
      <c r="F526" s="3"/>
      <c r="G526" s="140"/>
      <c r="H526" s="140"/>
      <c r="I526" s="140"/>
      <c r="J526" s="140"/>
      <c r="K526" s="141"/>
    </row>
    <row r="527" spans="6:11" x14ac:dyDescent="0.3">
      <c r="F527" s="3"/>
      <c r="G527" s="140"/>
      <c r="H527" s="140"/>
      <c r="I527" s="140"/>
      <c r="J527" s="140"/>
      <c r="K527" s="141"/>
    </row>
    <row r="528" spans="6:11" x14ac:dyDescent="0.3">
      <c r="F528" s="3"/>
      <c r="G528" s="140"/>
      <c r="H528" s="140"/>
      <c r="I528" s="140"/>
      <c r="J528" s="140"/>
      <c r="K528" s="141"/>
    </row>
    <row r="529" spans="6:11" x14ac:dyDescent="0.3">
      <c r="F529" s="3"/>
      <c r="G529" s="140"/>
      <c r="H529" s="140"/>
      <c r="I529" s="140"/>
      <c r="J529" s="140"/>
      <c r="K529" s="141"/>
    </row>
    <row r="530" spans="6:11" x14ac:dyDescent="0.3">
      <c r="F530" s="3"/>
      <c r="G530" s="140"/>
      <c r="H530" s="140"/>
      <c r="I530" s="140"/>
      <c r="J530" s="140"/>
      <c r="K530" s="141"/>
    </row>
    <row r="531" spans="6:11" x14ac:dyDescent="0.3">
      <c r="F531" s="3"/>
      <c r="G531" s="140"/>
      <c r="H531" s="140"/>
      <c r="I531" s="140"/>
      <c r="J531" s="140"/>
      <c r="K531" s="141"/>
    </row>
    <row r="532" spans="6:11" x14ac:dyDescent="0.3">
      <c r="F532" s="3"/>
      <c r="G532" s="140"/>
      <c r="H532" s="140"/>
      <c r="I532" s="140"/>
      <c r="J532" s="140"/>
      <c r="K532" s="141"/>
    </row>
    <row r="533" spans="6:11" x14ac:dyDescent="0.3">
      <c r="F533" s="3"/>
      <c r="G533" s="140"/>
      <c r="H533" s="140"/>
      <c r="I533" s="140"/>
      <c r="J533" s="140"/>
      <c r="K533" s="141"/>
    </row>
    <row r="534" spans="6:11" x14ac:dyDescent="0.3">
      <c r="F534" s="3"/>
      <c r="G534" s="140"/>
      <c r="H534" s="140"/>
      <c r="I534" s="140"/>
      <c r="J534" s="140"/>
      <c r="K534" s="141"/>
    </row>
    <row r="535" spans="6:11" x14ac:dyDescent="0.3">
      <c r="F535" s="3"/>
      <c r="G535" s="140"/>
      <c r="H535" s="140"/>
      <c r="I535" s="140"/>
      <c r="J535" s="140"/>
      <c r="K535" s="141"/>
    </row>
    <row r="536" spans="6:11" x14ac:dyDescent="0.3">
      <c r="F536" s="3"/>
      <c r="G536" s="140"/>
      <c r="H536" s="140"/>
      <c r="I536" s="140"/>
      <c r="J536" s="140"/>
      <c r="K536" s="141"/>
    </row>
    <row r="537" spans="6:11" x14ac:dyDescent="0.3">
      <c r="F537" s="3"/>
      <c r="G537" s="140"/>
      <c r="H537" s="140"/>
      <c r="I537" s="140"/>
      <c r="J537" s="140"/>
      <c r="K537" s="141"/>
    </row>
    <row r="538" spans="6:11" x14ac:dyDescent="0.3">
      <c r="F538" s="3"/>
      <c r="G538" s="140"/>
      <c r="H538" s="140"/>
      <c r="I538" s="140"/>
      <c r="J538" s="140"/>
      <c r="K538" s="141"/>
    </row>
    <row r="539" spans="6:11" x14ac:dyDescent="0.3">
      <c r="F539" s="3"/>
      <c r="G539" s="140"/>
      <c r="H539" s="140"/>
      <c r="I539" s="140"/>
      <c r="J539" s="140"/>
      <c r="K539" s="141"/>
    </row>
    <row r="540" spans="6:11" x14ac:dyDescent="0.3">
      <c r="F540" s="3"/>
      <c r="G540" s="140"/>
      <c r="H540" s="140"/>
      <c r="I540" s="140"/>
      <c r="J540" s="140"/>
      <c r="K540" s="141"/>
    </row>
    <row r="541" spans="6:11" x14ac:dyDescent="0.3">
      <c r="F541" s="3"/>
      <c r="G541" s="140"/>
      <c r="H541" s="140"/>
      <c r="I541" s="140"/>
      <c r="J541" s="140"/>
      <c r="K541" s="141"/>
    </row>
    <row r="542" spans="6:11" x14ac:dyDescent="0.3">
      <c r="F542" s="3"/>
      <c r="G542" s="140"/>
      <c r="H542" s="140"/>
      <c r="I542" s="140"/>
      <c r="J542" s="140"/>
      <c r="K542" s="141"/>
    </row>
    <row r="543" spans="6:11" x14ac:dyDescent="0.3">
      <c r="F543" s="3"/>
      <c r="G543" s="140"/>
      <c r="H543" s="140"/>
      <c r="I543" s="140"/>
      <c r="J543" s="140"/>
      <c r="K543" s="141"/>
    </row>
    <row r="544" spans="6:11" x14ac:dyDescent="0.3">
      <c r="F544" s="3"/>
      <c r="G544" s="140"/>
      <c r="H544" s="140"/>
      <c r="I544" s="140"/>
      <c r="J544" s="140"/>
      <c r="K544" s="141"/>
    </row>
    <row r="545" spans="6:11" x14ac:dyDescent="0.3">
      <c r="F545" s="3"/>
      <c r="G545" s="140"/>
      <c r="H545" s="140"/>
      <c r="I545" s="140"/>
      <c r="J545" s="140"/>
      <c r="K545" s="141"/>
    </row>
    <row r="546" spans="6:11" x14ac:dyDescent="0.3">
      <c r="F546" s="3"/>
      <c r="G546" s="140"/>
      <c r="H546" s="140"/>
      <c r="I546" s="140"/>
      <c r="J546" s="140"/>
      <c r="K546" s="141"/>
    </row>
    <row r="547" spans="6:11" x14ac:dyDescent="0.3">
      <c r="F547" s="3"/>
      <c r="G547" s="140"/>
      <c r="H547" s="140"/>
      <c r="I547" s="140"/>
      <c r="J547" s="140"/>
      <c r="K547" s="141"/>
    </row>
    <row r="548" spans="6:11" x14ac:dyDescent="0.3">
      <c r="F548" s="3"/>
      <c r="G548" s="140"/>
      <c r="H548" s="140"/>
      <c r="I548" s="140"/>
      <c r="J548" s="140"/>
      <c r="K548" s="141"/>
    </row>
    <row r="549" spans="6:11" x14ac:dyDescent="0.3">
      <c r="F549" s="3"/>
      <c r="G549" s="140"/>
      <c r="H549" s="140"/>
      <c r="I549" s="140"/>
      <c r="J549" s="140"/>
      <c r="K549" s="141"/>
    </row>
    <row r="550" spans="6:11" x14ac:dyDescent="0.3">
      <c r="F550" s="3"/>
      <c r="G550" s="140"/>
      <c r="H550" s="140"/>
      <c r="I550" s="140"/>
      <c r="J550" s="140"/>
      <c r="K550" s="141"/>
    </row>
    <row r="551" spans="6:11" x14ac:dyDescent="0.3">
      <c r="F551" s="3"/>
      <c r="G551" s="140"/>
      <c r="H551" s="140"/>
      <c r="I551" s="140"/>
      <c r="J551" s="140"/>
      <c r="K551" s="141"/>
    </row>
    <row r="552" spans="6:11" x14ac:dyDescent="0.3">
      <c r="F552" s="3"/>
      <c r="G552" s="140"/>
      <c r="H552" s="140"/>
      <c r="I552" s="140"/>
      <c r="J552" s="140"/>
      <c r="K552" s="141"/>
    </row>
    <row r="553" spans="6:11" x14ac:dyDescent="0.3">
      <c r="F553" s="3"/>
      <c r="G553" s="140"/>
      <c r="H553" s="140"/>
      <c r="I553" s="140"/>
      <c r="J553" s="140"/>
      <c r="K553" s="141"/>
    </row>
    <row r="554" spans="6:11" x14ac:dyDescent="0.3">
      <c r="F554" s="3"/>
      <c r="G554" s="140"/>
      <c r="H554" s="140"/>
      <c r="I554" s="140"/>
      <c r="J554" s="140"/>
      <c r="K554" s="141"/>
    </row>
    <row r="555" spans="6:11" x14ac:dyDescent="0.3">
      <c r="F555" s="3"/>
      <c r="G555" s="140"/>
      <c r="H555" s="140"/>
      <c r="I555" s="140"/>
      <c r="J555" s="140"/>
      <c r="K555" s="141"/>
    </row>
    <row r="556" spans="6:11" x14ac:dyDescent="0.3">
      <c r="F556" s="3"/>
      <c r="G556" s="140"/>
      <c r="H556" s="140"/>
      <c r="I556" s="140"/>
      <c r="J556" s="140"/>
      <c r="K556" s="141"/>
    </row>
    <row r="557" spans="6:11" x14ac:dyDescent="0.3">
      <c r="F557" s="3"/>
      <c r="G557" s="140"/>
      <c r="H557" s="140"/>
      <c r="I557" s="140"/>
      <c r="J557" s="140"/>
      <c r="K557" s="141"/>
    </row>
    <row r="558" spans="6:11" x14ac:dyDescent="0.3">
      <c r="F558" s="3"/>
      <c r="G558" s="140"/>
      <c r="H558" s="140"/>
      <c r="I558" s="140"/>
      <c r="J558" s="140"/>
      <c r="K558" s="141"/>
    </row>
    <row r="559" spans="6:11" x14ac:dyDescent="0.3">
      <c r="F559" s="3"/>
      <c r="G559" s="140"/>
      <c r="H559" s="140"/>
      <c r="I559" s="140"/>
      <c r="J559" s="140"/>
      <c r="K559" s="141"/>
    </row>
    <row r="560" spans="6:11" x14ac:dyDescent="0.3">
      <c r="F560" s="3"/>
      <c r="G560" s="140"/>
      <c r="H560" s="140"/>
      <c r="I560" s="140"/>
      <c r="J560" s="140"/>
      <c r="K560" s="141"/>
    </row>
    <row r="561" spans="5:11" x14ac:dyDescent="0.3">
      <c r="F561" s="3"/>
      <c r="G561" s="140"/>
      <c r="H561" s="140"/>
      <c r="I561" s="140"/>
      <c r="J561" s="140"/>
      <c r="K561" s="141"/>
    </row>
    <row r="562" spans="5:11" x14ac:dyDescent="0.3">
      <c r="F562" s="3"/>
      <c r="G562" s="140"/>
      <c r="H562" s="140"/>
      <c r="I562" s="140"/>
      <c r="J562" s="140"/>
      <c r="K562" s="141"/>
    </row>
    <row r="563" spans="5:11" x14ac:dyDescent="0.3">
      <c r="F563" s="3"/>
      <c r="G563" s="140"/>
      <c r="H563" s="140"/>
      <c r="I563" s="140"/>
      <c r="J563" s="140"/>
      <c r="K563" s="141"/>
    </row>
    <row r="564" spans="5:11" x14ac:dyDescent="0.3">
      <c r="F564" s="3"/>
      <c r="G564" s="140"/>
      <c r="H564" s="140"/>
      <c r="I564" s="140"/>
      <c r="J564" s="140"/>
      <c r="K564" s="141"/>
    </row>
    <row r="565" spans="5:11" x14ac:dyDescent="0.3">
      <c r="F565" s="3"/>
      <c r="G565" s="140"/>
      <c r="H565" s="140"/>
      <c r="I565" s="140"/>
      <c r="J565" s="140"/>
      <c r="K565" s="141"/>
    </row>
    <row r="566" spans="5:11" x14ac:dyDescent="0.3">
      <c r="F566" s="3"/>
      <c r="G566" s="140"/>
      <c r="H566" s="140"/>
      <c r="I566" s="140"/>
      <c r="J566" s="140"/>
      <c r="K566" s="141"/>
    </row>
    <row r="567" spans="5:11" x14ac:dyDescent="0.3">
      <c r="E567" s="144"/>
      <c r="I567" s="146"/>
      <c r="J567" s="146"/>
      <c r="K567" s="141"/>
    </row>
    <row r="568" spans="5:11" x14ac:dyDescent="0.3">
      <c r="E568" s="144"/>
      <c r="I568" s="146"/>
      <c r="J568" s="146"/>
      <c r="K568" s="141"/>
    </row>
    <row r="569" spans="5:11" x14ac:dyDescent="0.3">
      <c r="E569" s="144"/>
      <c r="I569" s="146"/>
      <c r="J569" s="146"/>
      <c r="K569" s="141"/>
    </row>
    <row r="570" spans="5:11" x14ac:dyDescent="0.3">
      <c r="E570" s="144"/>
      <c r="I570" s="146"/>
      <c r="J570" s="146"/>
      <c r="K570" s="141"/>
    </row>
    <row r="571" spans="5:11" x14ac:dyDescent="0.3">
      <c r="E571" s="144"/>
      <c r="I571" s="146"/>
      <c r="J571" s="146"/>
      <c r="K571" s="141"/>
    </row>
    <row r="572" spans="5:11" x14ac:dyDescent="0.3">
      <c r="E572" s="144"/>
      <c r="I572" s="146"/>
      <c r="J572" s="146"/>
      <c r="K572" s="141"/>
    </row>
    <row r="573" spans="5:11" x14ac:dyDescent="0.3">
      <c r="E573" s="144"/>
      <c r="I573" s="146"/>
      <c r="J573" s="146"/>
      <c r="K573" s="141"/>
    </row>
    <row r="574" spans="5:11" x14ac:dyDescent="0.3">
      <c r="E574" s="144"/>
      <c r="I574" s="146"/>
      <c r="J574" s="146"/>
      <c r="K574" s="141"/>
    </row>
    <row r="575" spans="5:11" x14ac:dyDescent="0.3">
      <c r="E575" s="144"/>
      <c r="I575" s="146"/>
      <c r="J575" s="146"/>
      <c r="K575" s="141"/>
    </row>
    <row r="576" spans="5:11" x14ac:dyDescent="0.3">
      <c r="E576" s="144"/>
      <c r="I576" s="146"/>
      <c r="J576" s="146"/>
      <c r="K576" s="141"/>
    </row>
    <row r="577" spans="5:11" x14ac:dyDescent="0.3">
      <c r="E577" s="144"/>
      <c r="I577" s="146"/>
      <c r="J577" s="146"/>
      <c r="K577" s="141"/>
    </row>
    <row r="578" spans="5:11" x14ac:dyDescent="0.3">
      <c r="E578" s="144"/>
      <c r="I578" s="146"/>
      <c r="J578" s="146"/>
      <c r="K578" s="141"/>
    </row>
    <row r="579" spans="5:11" x14ac:dyDescent="0.3">
      <c r="E579" s="144"/>
      <c r="I579" s="146"/>
      <c r="J579" s="146"/>
      <c r="K579" s="141"/>
    </row>
    <row r="580" spans="5:11" x14ac:dyDescent="0.3">
      <c r="E580" s="144"/>
      <c r="I580" s="146"/>
      <c r="J580" s="146"/>
      <c r="K580" s="141"/>
    </row>
    <row r="581" spans="5:11" x14ac:dyDescent="0.3">
      <c r="E581" s="144"/>
      <c r="I581" s="146"/>
      <c r="J581" s="146"/>
      <c r="K581" s="141"/>
    </row>
    <row r="582" spans="5:11" x14ac:dyDescent="0.3">
      <c r="E582" s="144"/>
      <c r="I582" s="146"/>
      <c r="J582" s="146"/>
      <c r="K582" s="141"/>
    </row>
    <row r="583" spans="5:11" x14ac:dyDescent="0.3">
      <c r="E583" s="144"/>
      <c r="I583" s="146"/>
      <c r="J583" s="146"/>
      <c r="K583" s="141"/>
    </row>
    <row r="584" spans="5:11" x14ac:dyDescent="0.3">
      <c r="E584" s="144"/>
      <c r="I584" s="146"/>
      <c r="J584" s="146"/>
      <c r="K584" s="141"/>
    </row>
    <row r="585" spans="5:11" x14ac:dyDescent="0.3">
      <c r="E585" s="144"/>
      <c r="I585" s="146"/>
      <c r="J585" s="146"/>
      <c r="K585" s="141"/>
    </row>
    <row r="586" spans="5:11" x14ac:dyDescent="0.3">
      <c r="E586" s="144"/>
      <c r="I586" s="146"/>
      <c r="J586" s="146"/>
      <c r="K586" s="141"/>
    </row>
    <row r="587" spans="5:11" x14ac:dyDescent="0.3">
      <c r="E587" s="144"/>
      <c r="I587" s="146"/>
      <c r="J587" s="146"/>
      <c r="K587" s="141"/>
    </row>
    <row r="588" spans="5:11" x14ac:dyDescent="0.3">
      <c r="E588" s="144"/>
      <c r="I588" s="146"/>
      <c r="J588" s="146"/>
      <c r="K588" s="141"/>
    </row>
    <row r="589" spans="5:11" x14ac:dyDescent="0.3">
      <c r="E589" s="144"/>
      <c r="I589" s="146"/>
      <c r="J589" s="146"/>
      <c r="K589" s="141"/>
    </row>
    <row r="590" spans="5:11" x14ac:dyDescent="0.3">
      <c r="E590" s="144"/>
      <c r="I590" s="146"/>
      <c r="J590" s="146"/>
      <c r="K590" s="141"/>
    </row>
    <row r="591" spans="5:11" x14ac:dyDescent="0.3">
      <c r="E591" s="144"/>
      <c r="I591" s="146"/>
      <c r="J591" s="146"/>
      <c r="K591" s="141"/>
    </row>
    <row r="592" spans="5:11" x14ac:dyDescent="0.3">
      <c r="E592" s="144"/>
      <c r="I592" s="146"/>
      <c r="J592" s="146"/>
      <c r="K592" s="141"/>
    </row>
    <row r="593" spans="5:11" x14ac:dyDescent="0.3">
      <c r="E593" s="144"/>
      <c r="I593" s="146"/>
      <c r="J593" s="146"/>
      <c r="K593" s="141"/>
    </row>
    <row r="594" spans="5:11" x14ac:dyDescent="0.3">
      <c r="E594" s="144"/>
      <c r="I594" s="146"/>
      <c r="J594" s="146"/>
      <c r="K594" s="141"/>
    </row>
    <row r="595" spans="5:11" x14ac:dyDescent="0.3">
      <c r="E595" s="144"/>
      <c r="I595" s="146"/>
      <c r="J595" s="146"/>
      <c r="K595" s="141"/>
    </row>
    <row r="596" spans="5:11" x14ac:dyDescent="0.3">
      <c r="E596" s="144"/>
      <c r="I596" s="146"/>
      <c r="J596" s="146"/>
      <c r="K596" s="141"/>
    </row>
    <row r="597" spans="5:11" x14ac:dyDescent="0.3">
      <c r="E597" s="144"/>
      <c r="I597" s="146"/>
      <c r="J597" s="146"/>
      <c r="K597" s="141"/>
    </row>
    <row r="598" spans="5:11" x14ac:dyDescent="0.3">
      <c r="E598" s="144"/>
      <c r="I598" s="146"/>
      <c r="J598" s="146"/>
      <c r="K598" s="141"/>
    </row>
    <row r="599" spans="5:11" x14ac:dyDescent="0.3">
      <c r="E599" s="144"/>
      <c r="I599" s="146"/>
      <c r="J599" s="146"/>
      <c r="K599" s="141"/>
    </row>
    <row r="600" spans="5:11" x14ac:dyDescent="0.3">
      <c r="E600" s="144"/>
      <c r="I600" s="146"/>
      <c r="J600" s="146"/>
      <c r="K600" s="141"/>
    </row>
    <row r="601" spans="5:11" x14ac:dyDescent="0.3">
      <c r="E601" s="144"/>
      <c r="I601" s="146"/>
      <c r="J601" s="146"/>
      <c r="K601" s="141"/>
    </row>
    <row r="602" spans="5:11" x14ac:dyDescent="0.3">
      <c r="E602" s="144"/>
      <c r="I602" s="146"/>
      <c r="J602" s="146"/>
      <c r="K602" s="141"/>
    </row>
    <row r="603" spans="5:11" x14ac:dyDescent="0.3">
      <c r="E603" s="144"/>
      <c r="I603" s="146"/>
      <c r="J603" s="146"/>
      <c r="K603" s="141"/>
    </row>
    <row r="604" spans="5:11" x14ac:dyDescent="0.3">
      <c r="E604" s="144"/>
      <c r="I604" s="146"/>
      <c r="J604" s="146"/>
      <c r="K604" s="141"/>
    </row>
    <row r="605" spans="5:11" x14ac:dyDescent="0.3">
      <c r="E605" s="144"/>
      <c r="I605" s="146"/>
      <c r="J605" s="146"/>
      <c r="K605" s="141"/>
    </row>
    <row r="606" spans="5:11" x14ac:dyDescent="0.3">
      <c r="E606" s="144"/>
      <c r="I606" s="146"/>
      <c r="J606" s="146"/>
      <c r="K606" s="141"/>
    </row>
    <row r="607" spans="5:11" x14ac:dyDescent="0.3">
      <c r="E607" s="144"/>
      <c r="I607" s="146"/>
      <c r="J607" s="146"/>
      <c r="K607" s="141"/>
    </row>
    <row r="608" spans="5:11" x14ac:dyDescent="0.3">
      <c r="E608" s="144"/>
      <c r="I608" s="146"/>
      <c r="J608" s="146"/>
      <c r="K608" s="141"/>
    </row>
    <row r="609" spans="5:11" x14ac:dyDescent="0.3">
      <c r="E609" s="144"/>
      <c r="I609" s="146"/>
      <c r="J609" s="146"/>
      <c r="K609" s="141"/>
    </row>
    <row r="610" spans="5:11" x14ac:dyDescent="0.3">
      <c r="E610" s="144"/>
      <c r="I610" s="146"/>
      <c r="J610" s="146"/>
      <c r="K610" s="141"/>
    </row>
    <row r="611" spans="5:11" x14ac:dyDescent="0.3">
      <c r="E611" s="144"/>
      <c r="I611" s="146"/>
      <c r="J611" s="146"/>
      <c r="K611" s="141"/>
    </row>
    <row r="612" spans="5:11" x14ac:dyDescent="0.3">
      <c r="E612" s="144"/>
      <c r="I612" s="146"/>
      <c r="J612" s="146"/>
      <c r="K612" s="141"/>
    </row>
    <row r="613" spans="5:11" x14ac:dyDescent="0.3">
      <c r="E613" s="144"/>
      <c r="I613" s="146"/>
      <c r="J613" s="146"/>
      <c r="K613" s="141"/>
    </row>
    <row r="614" spans="5:11" x14ac:dyDescent="0.3">
      <c r="E614" s="144"/>
      <c r="I614" s="146"/>
      <c r="J614" s="146"/>
      <c r="K614" s="141"/>
    </row>
    <row r="615" spans="5:11" x14ac:dyDescent="0.3">
      <c r="E615" s="144"/>
      <c r="I615" s="146"/>
      <c r="J615" s="146"/>
      <c r="K615" s="141"/>
    </row>
    <row r="616" spans="5:11" x14ac:dyDescent="0.3">
      <c r="E616" s="144"/>
      <c r="I616" s="146"/>
      <c r="J616" s="146"/>
      <c r="K616" s="141"/>
    </row>
    <row r="617" spans="5:11" x14ac:dyDescent="0.3">
      <c r="E617" s="144"/>
      <c r="I617" s="146"/>
      <c r="J617" s="146"/>
      <c r="K617" s="141"/>
    </row>
    <row r="618" spans="5:11" x14ac:dyDescent="0.3">
      <c r="E618" s="144"/>
      <c r="I618" s="146"/>
      <c r="J618" s="146"/>
      <c r="K618" s="141"/>
    </row>
    <row r="619" spans="5:11" x14ac:dyDescent="0.3">
      <c r="E619" s="144"/>
      <c r="I619" s="146"/>
      <c r="J619" s="146"/>
      <c r="K619" s="141"/>
    </row>
    <row r="620" spans="5:11" x14ac:dyDescent="0.3">
      <c r="E620" s="144"/>
      <c r="I620" s="146"/>
      <c r="J620" s="146"/>
      <c r="K620" s="141"/>
    </row>
    <row r="621" spans="5:11" x14ac:dyDescent="0.3">
      <c r="E621" s="144"/>
      <c r="I621" s="146"/>
      <c r="J621" s="146"/>
      <c r="K621" s="141"/>
    </row>
    <row r="622" spans="5:11" x14ac:dyDescent="0.3">
      <c r="E622" s="144"/>
      <c r="I622" s="146"/>
      <c r="J622" s="146"/>
      <c r="K622" s="141"/>
    </row>
    <row r="623" spans="5:11" x14ac:dyDescent="0.3">
      <c r="E623" s="144"/>
      <c r="I623" s="146"/>
      <c r="J623" s="146"/>
      <c r="K623" s="141"/>
    </row>
    <row r="624" spans="5:11" x14ac:dyDescent="0.3">
      <c r="E624" s="144"/>
      <c r="I624" s="146"/>
      <c r="J624" s="146"/>
      <c r="K624" s="141"/>
    </row>
    <row r="625" spans="5:11" x14ac:dyDescent="0.3">
      <c r="E625" s="144"/>
      <c r="I625" s="146"/>
      <c r="J625" s="146"/>
      <c r="K625" s="141"/>
    </row>
    <row r="626" spans="5:11" x14ac:dyDescent="0.3">
      <c r="E626" s="144"/>
      <c r="I626" s="146"/>
      <c r="J626" s="146"/>
      <c r="K626" s="141"/>
    </row>
    <row r="627" spans="5:11" x14ac:dyDescent="0.3">
      <c r="E627" s="144"/>
      <c r="I627" s="146"/>
      <c r="J627" s="146"/>
      <c r="K627" s="141"/>
    </row>
    <row r="628" spans="5:11" x14ac:dyDescent="0.3">
      <c r="E628" s="144"/>
      <c r="I628" s="146"/>
      <c r="J628" s="146"/>
      <c r="K628" s="141"/>
    </row>
    <row r="629" spans="5:11" x14ac:dyDescent="0.3">
      <c r="E629" s="144"/>
      <c r="I629" s="146"/>
      <c r="J629" s="146"/>
      <c r="K629" s="141"/>
    </row>
    <row r="630" spans="5:11" x14ac:dyDescent="0.3">
      <c r="E630" s="144"/>
      <c r="I630" s="146"/>
      <c r="J630" s="146"/>
      <c r="K630" s="141"/>
    </row>
    <row r="631" spans="5:11" x14ac:dyDescent="0.3">
      <c r="E631" s="144"/>
      <c r="I631" s="146"/>
      <c r="J631" s="146"/>
      <c r="K631" s="141"/>
    </row>
    <row r="632" spans="5:11" x14ac:dyDescent="0.3">
      <c r="E632" s="144"/>
      <c r="I632" s="146"/>
      <c r="J632" s="146"/>
      <c r="K632" s="141"/>
    </row>
    <row r="633" spans="5:11" x14ac:dyDescent="0.3">
      <c r="E633" s="144"/>
      <c r="I633" s="146"/>
      <c r="J633" s="146"/>
      <c r="K633" s="141"/>
    </row>
    <row r="634" spans="5:11" x14ac:dyDescent="0.3">
      <c r="E634" s="144"/>
      <c r="I634" s="146"/>
      <c r="J634" s="146"/>
      <c r="K634" s="141"/>
    </row>
    <row r="635" spans="5:11" x14ac:dyDescent="0.3">
      <c r="E635" s="144"/>
      <c r="I635" s="146"/>
      <c r="J635" s="146"/>
      <c r="K635" s="141"/>
    </row>
    <row r="636" spans="5:11" x14ac:dyDescent="0.3">
      <c r="E636" s="144"/>
      <c r="I636" s="146"/>
      <c r="J636" s="146"/>
      <c r="K636" s="141"/>
    </row>
    <row r="637" spans="5:11" x14ac:dyDescent="0.3">
      <c r="E637" s="144"/>
      <c r="I637" s="146"/>
      <c r="J637" s="146"/>
      <c r="K637" s="141"/>
    </row>
    <row r="638" spans="5:11" x14ac:dyDescent="0.3">
      <c r="E638" s="144"/>
      <c r="I638" s="146"/>
      <c r="J638" s="146"/>
      <c r="K638" s="141"/>
    </row>
    <row r="639" spans="5:11" x14ac:dyDescent="0.3">
      <c r="E639" s="144"/>
      <c r="I639" s="146"/>
      <c r="J639" s="146"/>
      <c r="K639" s="141"/>
    </row>
    <row r="640" spans="5:11" x14ac:dyDescent="0.3">
      <c r="E640" s="144"/>
      <c r="I640" s="146"/>
      <c r="J640" s="146"/>
      <c r="K640" s="141"/>
    </row>
    <row r="641" spans="5:11" x14ac:dyDescent="0.3">
      <c r="E641" s="144"/>
      <c r="I641" s="146"/>
      <c r="J641" s="146"/>
      <c r="K641" s="141"/>
    </row>
    <row r="642" spans="5:11" x14ac:dyDescent="0.3">
      <c r="E642" s="144"/>
      <c r="I642" s="146"/>
      <c r="J642" s="146"/>
      <c r="K642" s="141"/>
    </row>
    <row r="643" spans="5:11" x14ac:dyDescent="0.3">
      <c r="E643" s="144"/>
      <c r="I643" s="146"/>
      <c r="J643" s="146"/>
      <c r="K643" s="141"/>
    </row>
    <row r="644" spans="5:11" x14ac:dyDescent="0.3">
      <c r="E644" s="144"/>
      <c r="I644" s="146"/>
      <c r="J644" s="146"/>
      <c r="K644" s="141"/>
    </row>
    <row r="645" spans="5:11" x14ac:dyDescent="0.3">
      <c r="E645" s="144"/>
      <c r="I645" s="146"/>
      <c r="J645" s="146"/>
      <c r="K645" s="141"/>
    </row>
    <row r="646" spans="5:11" x14ac:dyDescent="0.3">
      <c r="E646" s="144"/>
      <c r="I646" s="146"/>
      <c r="J646" s="146"/>
      <c r="K646" s="141"/>
    </row>
    <row r="647" spans="5:11" x14ac:dyDescent="0.3">
      <c r="E647" s="144"/>
      <c r="I647" s="146"/>
      <c r="J647" s="146"/>
      <c r="K647" s="141"/>
    </row>
    <row r="648" spans="5:11" x14ac:dyDescent="0.3">
      <c r="E648" s="144"/>
      <c r="I648" s="146"/>
      <c r="J648" s="146"/>
      <c r="K648" s="141"/>
    </row>
    <row r="649" spans="5:11" x14ac:dyDescent="0.3">
      <c r="E649" s="144"/>
      <c r="I649" s="146"/>
      <c r="J649" s="146"/>
      <c r="K649" s="141"/>
    </row>
    <row r="650" spans="5:11" x14ac:dyDescent="0.3">
      <c r="E650" s="144"/>
      <c r="I650" s="146"/>
      <c r="J650" s="146"/>
      <c r="K650" s="141"/>
    </row>
    <row r="651" spans="5:11" x14ac:dyDescent="0.3">
      <c r="E651" s="144"/>
      <c r="I651" s="146"/>
      <c r="J651" s="146"/>
      <c r="K651" s="141"/>
    </row>
    <row r="652" spans="5:11" x14ac:dyDescent="0.3">
      <c r="E652" s="144"/>
      <c r="I652" s="146"/>
      <c r="J652" s="146"/>
      <c r="K652" s="141"/>
    </row>
    <row r="653" spans="5:11" x14ac:dyDescent="0.3">
      <c r="E653" s="144"/>
      <c r="I653" s="146"/>
      <c r="J653" s="146"/>
      <c r="K653" s="141"/>
    </row>
    <row r="654" spans="5:11" x14ac:dyDescent="0.3">
      <c r="E654" s="144"/>
      <c r="I654" s="146"/>
      <c r="J654" s="146"/>
      <c r="K654" s="141"/>
    </row>
    <row r="655" spans="5:11" x14ac:dyDescent="0.3">
      <c r="E655" s="144"/>
      <c r="I655" s="146"/>
      <c r="J655" s="146"/>
      <c r="K655" s="141"/>
    </row>
    <row r="656" spans="5:11" x14ac:dyDescent="0.3">
      <c r="E656" s="144"/>
      <c r="I656" s="146"/>
      <c r="J656" s="146"/>
      <c r="K656" s="141"/>
    </row>
    <row r="657" spans="5:11" x14ac:dyDescent="0.3">
      <c r="E657" s="144"/>
      <c r="I657" s="146"/>
      <c r="J657" s="146"/>
      <c r="K657" s="141"/>
    </row>
    <row r="658" spans="5:11" x14ac:dyDescent="0.3">
      <c r="E658" s="144"/>
      <c r="I658" s="146"/>
      <c r="J658" s="146"/>
      <c r="K658" s="141"/>
    </row>
    <row r="659" spans="5:11" x14ac:dyDescent="0.3">
      <c r="E659" s="144"/>
      <c r="I659" s="146"/>
      <c r="J659" s="146"/>
      <c r="K659" s="141"/>
    </row>
    <row r="660" spans="5:11" x14ac:dyDescent="0.3">
      <c r="E660" s="144"/>
      <c r="I660" s="146"/>
      <c r="J660" s="146"/>
      <c r="K660" s="141"/>
    </row>
    <row r="661" spans="5:11" x14ac:dyDescent="0.3">
      <c r="E661" s="144"/>
      <c r="I661" s="146"/>
      <c r="J661" s="146"/>
      <c r="K661" s="141"/>
    </row>
    <row r="662" spans="5:11" x14ac:dyDescent="0.3">
      <c r="E662" s="144"/>
      <c r="I662" s="146"/>
      <c r="J662" s="146"/>
      <c r="K662" s="141"/>
    </row>
    <row r="663" spans="5:11" x14ac:dyDescent="0.3">
      <c r="E663" s="144"/>
      <c r="I663" s="146"/>
      <c r="J663" s="146"/>
      <c r="K663" s="141"/>
    </row>
    <row r="664" spans="5:11" x14ac:dyDescent="0.3">
      <c r="E664" s="144"/>
      <c r="I664" s="146"/>
      <c r="J664" s="146"/>
      <c r="K664" s="141"/>
    </row>
    <row r="665" spans="5:11" x14ac:dyDescent="0.3">
      <c r="E665" s="144"/>
      <c r="I665" s="146"/>
      <c r="J665" s="146"/>
      <c r="K665" s="141"/>
    </row>
    <row r="666" spans="5:11" x14ac:dyDescent="0.3">
      <c r="E666" s="144"/>
      <c r="I666" s="146"/>
      <c r="J666" s="146"/>
      <c r="K666" s="141"/>
    </row>
    <row r="667" spans="5:11" x14ac:dyDescent="0.3">
      <c r="E667" s="144"/>
      <c r="I667" s="146"/>
      <c r="J667" s="146"/>
      <c r="K667" s="141"/>
    </row>
    <row r="668" spans="5:11" x14ac:dyDescent="0.3">
      <c r="E668" s="144"/>
      <c r="I668" s="146"/>
      <c r="J668" s="146"/>
      <c r="K668" s="141"/>
    </row>
    <row r="669" spans="5:11" x14ac:dyDescent="0.3">
      <c r="E669" s="144"/>
      <c r="I669" s="146"/>
      <c r="J669" s="146"/>
      <c r="K669" s="141"/>
    </row>
    <row r="670" spans="5:11" x14ac:dyDescent="0.3">
      <c r="E670" s="144"/>
      <c r="I670" s="146"/>
      <c r="J670" s="146"/>
      <c r="K670" s="141"/>
    </row>
    <row r="671" spans="5:11" x14ac:dyDescent="0.3">
      <c r="E671" s="144"/>
      <c r="I671" s="146"/>
      <c r="J671" s="146"/>
      <c r="K671" s="141"/>
    </row>
    <row r="672" spans="5:11" x14ac:dyDescent="0.3">
      <c r="E672" s="144"/>
      <c r="I672" s="146"/>
      <c r="J672" s="146"/>
      <c r="K672" s="141"/>
    </row>
    <row r="673" spans="5:11" x14ac:dyDescent="0.3">
      <c r="E673" s="144"/>
      <c r="I673" s="146"/>
      <c r="J673" s="146"/>
      <c r="K673" s="141"/>
    </row>
    <row r="674" spans="5:11" x14ac:dyDescent="0.3">
      <c r="E674" s="144"/>
      <c r="I674" s="146"/>
      <c r="J674" s="146"/>
      <c r="K674" s="141"/>
    </row>
    <row r="675" spans="5:11" x14ac:dyDescent="0.3">
      <c r="E675" s="144"/>
      <c r="I675" s="146"/>
      <c r="J675" s="146"/>
      <c r="K675" s="141"/>
    </row>
    <row r="676" spans="5:11" x14ac:dyDescent="0.3">
      <c r="E676" s="144"/>
      <c r="I676" s="146"/>
      <c r="J676" s="146"/>
      <c r="K676" s="141"/>
    </row>
    <row r="677" spans="5:11" x14ac:dyDescent="0.3">
      <c r="E677" s="144"/>
      <c r="I677" s="146"/>
      <c r="J677" s="146"/>
      <c r="K677" s="141"/>
    </row>
    <row r="678" spans="5:11" x14ac:dyDescent="0.3">
      <c r="E678" s="144"/>
      <c r="I678" s="146"/>
      <c r="J678" s="146"/>
      <c r="K678" s="141"/>
    </row>
    <row r="679" spans="5:11" x14ac:dyDescent="0.3">
      <c r="E679" s="144"/>
      <c r="I679" s="146"/>
      <c r="J679" s="146"/>
      <c r="K679" s="141"/>
    </row>
    <row r="680" spans="5:11" x14ac:dyDescent="0.3">
      <c r="E680" s="144"/>
      <c r="I680" s="146"/>
      <c r="J680" s="146"/>
      <c r="K680" s="141"/>
    </row>
    <row r="681" spans="5:11" x14ac:dyDescent="0.3">
      <c r="E681" s="144"/>
      <c r="I681" s="146"/>
      <c r="J681" s="146"/>
      <c r="K681" s="141"/>
    </row>
    <row r="682" spans="5:11" x14ac:dyDescent="0.3">
      <c r="E682" s="144"/>
      <c r="I682" s="146"/>
      <c r="J682" s="146"/>
      <c r="K682" s="141"/>
    </row>
    <row r="683" spans="5:11" x14ac:dyDescent="0.3">
      <c r="E683" s="144"/>
      <c r="I683" s="146"/>
      <c r="J683" s="146"/>
      <c r="K683" s="141"/>
    </row>
    <row r="684" spans="5:11" x14ac:dyDescent="0.3">
      <c r="E684" s="144"/>
      <c r="I684" s="146"/>
      <c r="J684" s="146"/>
      <c r="K684" s="141"/>
    </row>
    <row r="685" spans="5:11" x14ac:dyDescent="0.3">
      <c r="E685" s="144"/>
      <c r="I685" s="146"/>
      <c r="J685" s="146"/>
      <c r="K685" s="141"/>
    </row>
    <row r="686" spans="5:11" x14ac:dyDescent="0.3">
      <c r="E686" s="144"/>
      <c r="I686" s="146"/>
      <c r="J686" s="146"/>
      <c r="K686" s="141"/>
    </row>
    <row r="687" spans="5:11" x14ac:dyDescent="0.3">
      <c r="E687" s="144"/>
      <c r="I687" s="146"/>
      <c r="J687" s="146"/>
      <c r="K687" s="141"/>
    </row>
    <row r="688" spans="5:11" x14ac:dyDescent="0.3">
      <c r="E688" s="144"/>
      <c r="I688" s="146"/>
      <c r="J688" s="146"/>
      <c r="K688" s="141"/>
    </row>
    <row r="689" spans="5:11" x14ac:dyDescent="0.3">
      <c r="E689" s="144"/>
      <c r="I689" s="146"/>
      <c r="J689" s="146"/>
      <c r="K689" s="141"/>
    </row>
    <row r="690" spans="5:11" x14ac:dyDescent="0.3">
      <c r="E690" s="144"/>
      <c r="I690" s="146"/>
      <c r="J690" s="146"/>
      <c r="K690" s="141"/>
    </row>
    <row r="691" spans="5:11" x14ac:dyDescent="0.3">
      <c r="E691" s="144"/>
      <c r="I691" s="146"/>
      <c r="J691" s="146"/>
      <c r="K691" s="141"/>
    </row>
    <row r="692" spans="5:11" x14ac:dyDescent="0.3">
      <c r="E692" s="144"/>
      <c r="I692" s="146"/>
      <c r="J692" s="146"/>
      <c r="K692" s="141"/>
    </row>
    <row r="693" spans="5:11" x14ac:dyDescent="0.3">
      <c r="E693" s="144"/>
      <c r="I693" s="146"/>
      <c r="J693" s="146"/>
      <c r="K693" s="141"/>
    </row>
    <row r="694" spans="5:11" x14ac:dyDescent="0.3">
      <c r="E694" s="144"/>
      <c r="I694" s="146"/>
      <c r="J694" s="146"/>
      <c r="K694" s="141"/>
    </row>
    <row r="695" spans="5:11" x14ac:dyDescent="0.3">
      <c r="E695" s="144"/>
      <c r="I695" s="146"/>
      <c r="J695" s="146"/>
      <c r="K695" s="141"/>
    </row>
    <row r="696" spans="5:11" x14ac:dyDescent="0.3">
      <c r="E696" s="144"/>
      <c r="I696" s="146"/>
      <c r="J696" s="146"/>
      <c r="K696" s="141"/>
    </row>
    <row r="697" spans="5:11" x14ac:dyDescent="0.3">
      <c r="E697" s="144"/>
      <c r="I697" s="146"/>
      <c r="J697" s="146"/>
      <c r="K697" s="141"/>
    </row>
    <row r="698" spans="5:11" x14ac:dyDescent="0.3">
      <c r="E698" s="144"/>
      <c r="I698" s="146"/>
      <c r="J698" s="146"/>
      <c r="K698" s="141"/>
    </row>
    <row r="699" spans="5:11" x14ac:dyDescent="0.3">
      <c r="E699" s="144"/>
      <c r="I699" s="146"/>
      <c r="J699" s="146"/>
      <c r="K699" s="141"/>
    </row>
    <row r="700" spans="5:11" x14ac:dyDescent="0.3">
      <c r="E700" s="144"/>
      <c r="I700" s="146"/>
      <c r="J700" s="146"/>
      <c r="K700" s="141"/>
    </row>
    <row r="701" spans="5:11" x14ac:dyDescent="0.3">
      <c r="E701" s="144"/>
      <c r="I701" s="146"/>
      <c r="J701" s="146"/>
      <c r="K701" s="141"/>
    </row>
    <row r="702" spans="5:11" x14ac:dyDescent="0.3">
      <c r="E702" s="144"/>
      <c r="I702" s="146"/>
      <c r="J702" s="146"/>
      <c r="K702" s="141"/>
    </row>
    <row r="703" spans="5:11" x14ac:dyDescent="0.3">
      <c r="E703" s="144"/>
      <c r="I703" s="146"/>
      <c r="J703" s="146"/>
      <c r="K703" s="141"/>
    </row>
    <row r="704" spans="5:11" x14ac:dyDescent="0.3">
      <c r="E704" s="144"/>
      <c r="I704" s="146"/>
      <c r="J704" s="146"/>
      <c r="K704" s="141"/>
    </row>
    <row r="705" spans="5:11" x14ac:dyDescent="0.3">
      <c r="E705" s="144"/>
      <c r="I705" s="146"/>
      <c r="J705" s="146"/>
      <c r="K705" s="141"/>
    </row>
    <row r="706" spans="5:11" x14ac:dyDescent="0.3">
      <c r="E706" s="144"/>
      <c r="I706" s="146"/>
      <c r="J706" s="146"/>
      <c r="K706" s="141"/>
    </row>
    <row r="707" spans="5:11" x14ac:dyDescent="0.3">
      <c r="E707" s="144"/>
      <c r="I707" s="146"/>
      <c r="J707" s="146"/>
      <c r="K707" s="141"/>
    </row>
    <row r="708" spans="5:11" x14ac:dyDescent="0.3">
      <c r="E708" s="144"/>
      <c r="I708" s="146"/>
      <c r="J708" s="146"/>
      <c r="K708" s="141"/>
    </row>
    <row r="709" spans="5:11" x14ac:dyDescent="0.3">
      <c r="E709" s="144"/>
      <c r="I709" s="146"/>
      <c r="J709" s="146"/>
      <c r="K709" s="141"/>
    </row>
    <row r="710" spans="5:11" x14ac:dyDescent="0.3">
      <c r="E710" s="144"/>
      <c r="I710" s="146"/>
      <c r="J710" s="146"/>
      <c r="K710" s="141"/>
    </row>
    <row r="711" spans="5:11" x14ac:dyDescent="0.3">
      <c r="E711" s="144"/>
      <c r="I711" s="146"/>
      <c r="J711" s="146"/>
      <c r="K711" s="141"/>
    </row>
    <row r="712" spans="5:11" x14ac:dyDescent="0.3">
      <c r="E712" s="144"/>
      <c r="I712" s="146"/>
      <c r="J712" s="146"/>
      <c r="K712" s="141"/>
    </row>
    <row r="713" spans="5:11" x14ac:dyDescent="0.3">
      <c r="E713" s="144"/>
      <c r="I713" s="146"/>
      <c r="J713" s="146"/>
      <c r="K713" s="141"/>
    </row>
    <row r="714" spans="5:11" x14ac:dyDescent="0.3">
      <c r="E714" s="144"/>
      <c r="I714" s="146"/>
      <c r="J714" s="146"/>
      <c r="K714" s="141"/>
    </row>
    <row r="715" spans="5:11" x14ac:dyDescent="0.3">
      <c r="E715" s="144"/>
      <c r="I715" s="146"/>
      <c r="J715" s="146"/>
      <c r="K715" s="141"/>
    </row>
    <row r="716" spans="5:11" x14ac:dyDescent="0.3">
      <c r="E716" s="144"/>
      <c r="I716" s="146"/>
      <c r="J716" s="146"/>
      <c r="K716" s="141"/>
    </row>
    <row r="717" spans="5:11" x14ac:dyDescent="0.3">
      <c r="E717" s="144"/>
      <c r="I717" s="146"/>
      <c r="J717" s="146"/>
      <c r="K717" s="141"/>
    </row>
    <row r="718" spans="5:11" x14ac:dyDescent="0.3">
      <c r="E718" s="144"/>
      <c r="I718" s="146"/>
      <c r="J718" s="146"/>
      <c r="K718" s="141"/>
    </row>
    <row r="719" spans="5:11" x14ac:dyDescent="0.3">
      <c r="E719" s="144"/>
      <c r="I719" s="146"/>
      <c r="J719" s="146"/>
      <c r="K719" s="141"/>
    </row>
    <row r="720" spans="5:11" x14ac:dyDescent="0.3">
      <c r="E720" s="144"/>
      <c r="I720" s="146"/>
      <c r="J720" s="146"/>
      <c r="K720" s="141"/>
    </row>
    <row r="721" spans="5:11" x14ac:dyDescent="0.3">
      <c r="E721" s="144"/>
      <c r="I721" s="146"/>
      <c r="J721" s="146"/>
      <c r="K721" s="141"/>
    </row>
    <row r="722" spans="5:11" x14ac:dyDescent="0.3">
      <c r="E722" s="144"/>
      <c r="I722" s="146"/>
      <c r="J722" s="146"/>
      <c r="K722" s="141"/>
    </row>
    <row r="723" spans="5:11" x14ac:dyDescent="0.3">
      <c r="E723" s="144"/>
      <c r="I723" s="146"/>
      <c r="J723" s="146"/>
      <c r="K723" s="141"/>
    </row>
    <row r="724" spans="5:11" x14ac:dyDescent="0.3">
      <c r="E724" s="144"/>
      <c r="I724" s="146"/>
      <c r="J724" s="146"/>
      <c r="K724" s="141"/>
    </row>
    <row r="725" spans="5:11" x14ac:dyDescent="0.3">
      <c r="E725" s="144"/>
      <c r="I725" s="146"/>
      <c r="J725" s="146"/>
      <c r="K725" s="141"/>
    </row>
    <row r="726" spans="5:11" x14ac:dyDescent="0.3">
      <c r="E726" s="144"/>
      <c r="I726" s="146"/>
      <c r="J726" s="146"/>
      <c r="K726" s="141"/>
    </row>
    <row r="727" spans="5:11" x14ac:dyDescent="0.3">
      <c r="E727" s="144"/>
      <c r="I727" s="146"/>
      <c r="J727" s="146"/>
      <c r="K727" s="141"/>
    </row>
    <row r="728" spans="5:11" x14ac:dyDescent="0.3">
      <c r="E728" s="144"/>
      <c r="I728" s="146"/>
      <c r="J728" s="146"/>
      <c r="K728" s="141"/>
    </row>
    <row r="729" spans="5:11" x14ac:dyDescent="0.3">
      <c r="E729" s="144"/>
      <c r="I729" s="146"/>
      <c r="J729" s="146"/>
      <c r="K729" s="141"/>
    </row>
    <row r="730" spans="5:11" x14ac:dyDescent="0.3">
      <c r="E730" s="144"/>
      <c r="I730" s="146"/>
      <c r="J730" s="146"/>
      <c r="K730" s="141"/>
    </row>
    <row r="731" spans="5:11" x14ac:dyDescent="0.3">
      <c r="E731" s="144"/>
      <c r="I731" s="146"/>
      <c r="J731" s="146"/>
      <c r="K731" s="141"/>
    </row>
    <row r="732" spans="5:11" x14ac:dyDescent="0.3">
      <c r="E732" s="144"/>
      <c r="I732" s="146"/>
      <c r="J732" s="146"/>
      <c r="K732" s="141"/>
    </row>
    <row r="733" spans="5:11" x14ac:dyDescent="0.3">
      <c r="E733" s="144"/>
      <c r="I733" s="146"/>
      <c r="J733" s="146"/>
      <c r="K733" s="141"/>
    </row>
    <row r="734" spans="5:11" x14ac:dyDescent="0.3">
      <c r="E734" s="144"/>
      <c r="I734" s="146"/>
      <c r="J734" s="146"/>
      <c r="K734" s="141"/>
    </row>
    <row r="735" spans="5:11" x14ac:dyDescent="0.3">
      <c r="E735" s="144"/>
      <c r="I735" s="146"/>
      <c r="J735" s="146"/>
      <c r="K735" s="141"/>
    </row>
    <row r="736" spans="5:11" x14ac:dyDescent="0.3">
      <c r="E736" s="144"/>
      <c r="I736" s="146"/>
      <c r="J736" s="146"/>
      <c r="K736" s="141"/>
    </row>
    <row r="737" spans="5:11" x14ac:dyDescent="0.3">
      <c r="E737" s="144"/>
      <c r="I737" s="146"/>
      <c r="J737" s="146"/>
      <c r="K737" s="141"/>
    </row>
    <row r="738" spans="5:11" x14ac:dyDescent="0.3">
      <c r="E738" s="144"/>
      <c r="I738" s="146"/>
      <c r="J738" s="146"/>
      <c r="K738" s="141"/>
    </row>
    <row r="739" spans="5:11" x14ac:dyDescent="0.3">
      <c r="E739" s="144"/>
      <c r="I739" s="146"/>
      <c r="J739" s="146"/>
      <c r="K739" s="141"/>
    </row>
    <row r="740" spans="5:11" x14ac:dyDescent="0.3">
      <c r="E740" s="144"/>
      <c r="I740" s="146"/>
      <c r="J740" s="146"/>
      <c r="K740" s="141"/>
    </row>
    <row r="741" spans="5:11" x14ac:dyDescent="0.3">
      <c r="E741" s="144"/>
      <c r="I741" s="146"/>
      <c r="J741" s="146"/>
      <c r="K741" s="141"/>
    </row>
    <row r="742" spans="5:11" x14ac:dyDescent="0.3">
      <c r="E742" s="144"/>
      <c r="I742" s="146"/>
      <c r="J742" s="146"/>
      <c r="K742" s="141"/>
    </row>
    <row r="743" spans="5:11" x14ac:dyDescent="0.3">
      <c r="E743" s="144"/>
      <c r="I743" s="146"/>
      <c r="J743" s="146"/>
      <c r="K743" s="141"/>
    </row>
    <row r="744" spans="5:11" x14ac:dyDescent="0.3">
      <c r="E744" s="144"/>
      <c r="I744" s="146"/>
      <c r="J744" s="146"/>
      <c r="K744" s="141"/>
    </row>
    <row r="745" spans="5:11" x14ac:dyDescent="0.3">
      <c r="E745" s="144"/>
      <c r="I745" s="146"/>
      <c r="J745" s="146"/>
      <c r="K745" s="141"/>
    </row>
    <row r="746" spans="5:11" x14ac:dyDescent="0.3">
      <c r="E746" s="144"/>
      <c r="I746" s="146"/>
      <c r="J746" s="146"/>
      <c r="K746" s="141"/>
    </row>
    <row r="747" spans="5:11" x14ac:dyDescent="0.3">
      <c r="E747" s="144"/>
      <c r="I747" s="146"/>
      <c r="J747" s="146"/>
      <c r="K747" s="141"/>
    </row>
    <row r="748" spans="5:11" x14ac:dyDescent="0.3">
      <c r="E748" s="144"/>
      <c r="I748" s="146"/>
      <c r="J748" s="146"/>
      <c r="K748" s="141"/>
    </row>
    <row r="749" spans="5:11" x14ac:dyDescent="0.3">
      <c r="E749" s="144"/>
      <c r="I749" s="146"/>
      <c r="J749" s="146"/>
      <c r="K749" s="141"/>
    </row>
    <row r="750" spans="5:11" x14ac:dyDescent="0.3">
      <c r="E750" s="144"/>
      <c r="I750" s="146"/>
      <c r="J750" s="146"/>
      <c r="K750" s="141"/>
    </row>
    <row r="751" spans="5:11" x14ac:dyDescent="0.3">
      <c r="E751" s="144"/>
      <c r="I751" s="146"/>
      <c r="J751" s="146"/>
      <c r="K751" s="141"/>
    </row>
    <row r="752" spans="5:11" x14ac:dyDescent="0.3">
      <c r="E752" s="144"/>
      <c r="I752" s="146"/>
      <c r="J752" s="146"/>
      <c r="K752" s="141"/>
    </row>
    <row r="753" spans="5:11" x14ac:dyDescent="0.3">
      <c r="E753" s="144"/>
      <c r="I753" s="146"/>
      <c r="J753" s="146"/>
      <c r="K753" s="141"/>
    </row>
    <row r="754" spans="5:11" x14ac:dyDescent="0.3">
      <c r="E754" s="144"/>
      <c r="I754" s="146"/>
      <c r="J754" s="146"/>
      <c r="K754" s="141"/>
    </row>
    <row r="755" spans="5:11" x14ac:dyDescent="0.3">
      <c r="E755" s="144"/>
      <c r="I755" s="146"/>
      <c r="J755" s="146"/>
      <c r="K755" s="141"/>
    </row>
    <row r="756" spans="5:11" x14ac:dyDescent="0.3">
      <c r="E756" s="144"/>
      <c r="I756" s="146"/>
      <c r="J756" s="146"/>
      <c r="K756" s="141"/>
    </row>
    <row r="757" spans="5:11" x14ac:dyDescent="0.3">
      <c r="E757" s="144"/>
      <c r="I757" s="146"/>
      <c r="J757" s="146"/>
      <c r="K757" s="141"/>
    </row>
    <row r="758" spans="5:11" x14ac:dyDescent="0.3">
      <c r="E758" s="144"/>
      <c r="I758" s="146"/>
      <c r="J758" s="146"/>
      <c r="K758" s="141"/>
    </row>
    <row r="759" spans="5:11" x14ac:dyDescent="0.3">
      <c r="E759" s="144"/>
      <c r="I759" s="146"/>
      <c r="J759" s="146"/>
      <c r="K759" s="141"/>
    </row>
    <row r="760" spans="5:11" x14ac:dyDescent="0.3">
      <c r="E760" s="144"/>
      <c r="I760" s="146"/>
      <c r="J760" s="146"/>
      <c r="K760" s="141"/>
    </row>
    <row r="761" spans="5:11" x14ac:dyDescent="0.3">
      <c r="E761" s="144"/>
      <c r="I761" s="146"/>
      <c r="J761" s="146"/>
      <c r="K761" s="141"/>
    </row>
    <row r="762" spans="5:11" x14ac:dyDescent="0.3">
      <c r="E762" s="144"/>
      <c r="I762" s="146"/>
      <c r="J762" s="146"/>
      <c r="K762" s="141"/>
    </row>
    <row r="763" spans="5:11" x14ac:dyDescent="0.3">
      <c r="E763" s="144"/>
      <c r="I763" s="146"/>
      <c r="J763" s="146"/>
      <c r="K763" s="141"/>
    </row>
    <row r="764" spans="5:11" x14ac:dyDescent="0.3">
      <c r="E764" s="144"/>
      <c r="I764" s="146"/>
      <c r="J764" s="146"/>
      <c r="K764" s="141"/>
    </row>
    <row r="765" spans="5:11" x14ac:dyDescent="0.3">
      <c r="E765" s="144"/>
      <c r="I765" s="146"/>
      <c r="J765" s="146"/>
      <c r="K765" s="141"/>
    </row>
    <row r="766" spans="5:11" x14ac:dyDescent="0.3">
      <c r="E766" s="144"/>
      <c r="I766" s="146"/>
      <c r="J766" s="146"/>
      <c r="K766" s="141"/>
    </row>
    <row r="767" spans="5:11" x14ac:dyDescent="0.3">
      <c r="E767" s="144"/>
      <c r="I767" s="146"/>
      <c r="J767" s="146"/>
      <c r="K767" s="141"/>
    </row>
    <row r="768" spans="5:11" x14ac:dyDescent="0.3">
      <c r="E768" s="144"/>
      <c r="I768" s="146"/>
      <c r="J768" s="146"/>
      <c r="K768" s="141"/>
    </row>
    <row r="769" spans="5:11" x14ac:dyDescent="0.3">
      <c r="E769" s="144"/>
      <c r="I769" s="146"/>
      <c r="J769" s="146"/>
      <c r="K769" s="141"/>
    </row>
    <row r="770" spans="5:11" x14ac:dyDescent="0.3">
      <c r="E770" s="144"/>
      <c r="I770" s="146"/>
      <c r="J770" s="146"/>
      <c r="K770" s="141"/>
    </row>
    <row r="771" spans="5:11" x14ac:dyDescent="0.3">
      <c r="E771" s="144"/>
      <c r="I771" s="146"/>
      <c r="J771" s="146"/>
      <c r="K771" s="141"/>
    </row>
    <row r="772" spans="5:11" x14ac:dyDescent="0.3">
      <c r="E772" s="144"/>
      <c r="I772" s="146"/>
      <c r="J772" s="146"/>
      <c r="K772" s="141"/>
    </row>
    <row r="773" spans="5:11" x14ac:dyDescent="0.3">
      <c r="E773" s="144"/>
      <c r="I773" s="146"/>
      <c r="J773" s="146"/>
      <c r="K773" s="141"/>
    </row>
    <row r="774" spans="5:11" x14ac:dyDescent="0.3">
      <c r="E774" s="144"/>
      <c r="I774" s="146"/>
      <c r="J774" s="146"/>
      <c r="K774" s="141"/>
    </row>
    <row r="775" spans="5:11" x14ac:dyDescent="0.3">
      <c r="E775" s="144"/>
      <c r="I775" s="146"/>
      <c r="J775" s="146"/>
      <c r="K775" s="141"/>
    </row>
    <row r="776" spans="5:11" x14ac:dyDescent="0.3">
      <c r="E776" s="144"/>
      <c r="I776" s="146"/>
      <c r="J776" s="146"/>
      <c r="K776" s="141"/>
    </row>
    <row r="777" spans="5:11" x14ac:dyDescent="0.3">
      <c r="E777" s="144"/>
      <c r="I777" s="146"/>
      <c r="J777" s="146"/>
      <c r="K777" s="141"/>
    </row>
    <row r="778" spans="5:11" x14ac:dyDescent="0.3">
      <c r="E778" s="144"/>
      <c r="I778" s="146"/>
      <c r="J778" s="146"/>
      <c r="K778" s="141"/>
    </row>
    <row r="779" spans="5:11" x14ac:dyDescent="0.3">
      <c r="E779" s="144"/>
      <c r="I779" s="146"/>
      <c r="J779" s="146"/>
      <c r="K779" s="141"/>
    </row>
    <row r="780" spans="5:11" x14ac:dyDescent="0.3">
      <c r="E780" s="144"/>
      <c r="I780" s="146"/>
      <c r="J780" s="146"/>
      <c r="K780" s="141"/>
    </row>
    <row r="781" spans="5:11" x14ac:dyDescent="0.3">
      <c r="E781" s="144"/>
      <c r="I781" s="146"/>
      <c r="J781" s="146"/>
      <c r="K781" s="141"/>
    </row>
    <row r="782" spans="5:11" x14ac:dyDescent="0.3">
      <c r="E782" s="144"/>
      <c r="I782" s="146"/>
      <c r="J782" s="146"/>
      <c r="K782" s="141"/>
    </row>
    <row r="783" spans="5:11" x14ac:dyDescent="0.3">
      <c r="E783" s="144"/>
      <c r="I783" s="146"/>
      <c r="J783" s="146"/>
      <c r="K783" s="141"/>
    </row>
    <row r="784" spans="5:11" x14ac:dyDescent="0.3">
      <c r="E784" s="144"/>
      <c r="I784" s="146"/>
      <c r="J784" s="146"/>
      <c r="K784" s="141"/>
    </row>
    <row r="785" spans="5:11" x14ac:dyDescent="0.3">
      <c r="E785" s="144"/>
      <c r="I785" s="146"/>
      <c r="J785" s="146"/>
      <c r="K785" s="141"/>
    </row>
    <row r="786" spans="5:11" x14ac:dyDescent="0.3">
      <c r="E786" s="144"/>
      <c r="I786" s="146"/>
      <c r="J786" s="146"/>
      <c r="K786" s="141"/>
    </row>
    <row r="787" spans="5:11" x14ac:dyDescent="0.3">
      <c r="E787" s="144"/>
      <c r="I787" s="146"/>
      <c r="J787" s="146"/>
      <c r="K787" s="141"/>
    </row>
    <row r="788" spans="5:11" x14ac:dyDescent="0.3">
      <c r="E788" s="144"/>
      <c r="I788" s="146"/>
      <c r="J788" s="146"/>
      <c r="K788" s="141"/>
    </row>
    <row r="789" spans="5:11" x14ac:dyDescent="0.3">
      <c r="E789" s="144"/>
      <c r="I789" s="146"/>
      <c r="J789" s="146"/>
      <c r="K789" s="141"/>
    </row>
    <row r="790" spans="5:11" x14ac:dyDescent="0.3">
      <c r="E790" s="144"/>
      <c r="I790" s="146"/>
      <c r="J790" s="146"/>
      <c r="K790" s="141"/>
    </row>
    <row r="791" spans="5:11" x14ac:dyDescent="0.3">
      <c r="E791" s="144"/>
      <c r="I791" s="146"/>
      <c r="J791" s="146"/>
      <c r="K791" s="141"/>
    </row>
    <row r="792" spans="5:11" x14ac:dyDescent="0.3">
      <c r="E792" s="144"/>
      <c r="I792" s="146"/>
      <c r="J792" s="146"/>
      <c r="K792" s="141"/>
    </row>
    <row r="793" spans="5:11" x14ac:dyDescent="0.3">
      <c r="E793" s="144"/>
      <c r="I793" s="146"/>
      <c r="J793" s="146"/>
      <c r="K793" s="141"/>
    </row>
    <row r="794" spans="5:11" x14ac:dyDescent="0.3">
      <c r="E794" s="144"/>
      <c r="I794" s="146"/>
      <c r="J794" s="146"/>
      <c r="K794" s="141"/>
    </row>
    <row r="795" spans="5:11" x14ac:dyDescent="0.3">
      <c r="E795" s="144"/>
      <c r="I795" s="146"/>
      <c r="J795" s="146"/>
      <c r="K795" s="141"/>
    </row>
    <row r="796" spans="5:11" x14ac:dyDescent="0.3">
      <c r="E796" s="144"/>
      <c r="I796" s="146"/>
      <c r="J796" s="146"/>
      <c r="K796" s="141"/>
    </row>
    <row r="797" spans="5:11" x14ac:dyDescent="0.3">
      <c r="E797" s="144"/>
      <c r="I797" s="146"/>
      <c r="J797" s="146"/>
      <c r="K797" s="141"/>
    </row>
    <row r="798" spans="5:11" x14ac:dyDescent="0.3">
      <c r="E798" s="144"/>
      <c r="I798" s="146"/>
      <c r="J798" s="146"/>
      <c r="K798" s="141"/>
    </row>
    <row r="799" spans="5:11" x14ac:dyDescent="0.3">
      <c r="E799" s="144"/>
      <c r="I799" s="146"/>
      <c r="J799" s="146"/>
      <c r="K799" s="141"/>
    </row>
    <row r="800" spans="5:11" x14ac:dyDescent="0.3">
      <c r="E800" s="144"/>
      <c r="I800" s="146"/>
      <c r="J800" s="146"/>
      <c r="K800" s="141"/>
    </row>
    <row r="801" spans="5:11" x14ac:dyDescent="0.3">
      <c r="E801" s="144"/>
      <c r="I801" s="146"/>
      <c r="J801" s="146"/>
      <c r="K801" s="141"/>
    </row>
    <row r="802" spans="5:11" x14ac:dyDescent="0.3">
      <c r="E802" s="144"/>
      <c r="I802" s="146"/>
      <c r="J802" s="146"/>
      <c r="K802" s="141"/>
    </row>
    <row r="803" spans="5:11" x14ac:dyDescent="0.3">
      <c r="E803" s="144"/>
      <c r="I803" s="146"/>
      <c r="J803" s="146"/>
      <c r="K803" s="141"/>
    </row>
    <row r="804" spans="5:11" x14ac:dyDescent="0.3">
      <c r="E804" s="144"/>
      <c r="I804" s="146"/>
      <c r="J804" s="146"/>
      <c r="K804" s="141"/>
    </row>
    <row r="805" spans="5:11" x14ac:dyDescent="0.3">
      <c r="E805" s="144"/>
      <c r="I805" s="146"/>
      <c r="J805" s="146"/>
      <c r="K805" s="141"/>
    </row>
    <row r="806" spans="5:11" x14ac:dyDescent="0.3">
      <c r="E806" s="144"/>
      <c r="I806" s="146"/>
      <c r="J806" s="146"/>
      <c r="K806" s="141"/>
    </row>
    <row r="807" spans="5:11" x14ac:dyDescent="0.3">
      <c r="E807" s="144"/>
      <c r="I807" s="146"/>
      <c r="J807" s="146"/>
      <c r="K807" s="141"/>
    </row>
    <row r="808" spans="5:11" x14ac:dyDescent="0.3">
      <c r="E808" s="144"/>
      <c r="I808" s="146"/>
      <c r="J808" s="146"/>
      <c r="K808" s="141"/>
    </row>
    <row r="809" spans="5:11" x14ac:dyDescent="0.3">
      <c r="E809" s="144"/>
      <c r="I809" s="146"/>
      <c r="J809" s="146"/>
      <c r="K809" s="141"/>
    </row>
    <row r="810" spans="5:11" x14ac:dyDescent="0.3">
      <c r="E810" s="144"/>
      <c r="I810" s="146"/>
      <c r="J810" s="146"/>
      <c r="K810" s="141"/>
    </row>
    <row r="811" spans="5:11" x14ac:dyDescent="0.3">
      <c r="E811" s="144"/>
      <c r="I811" s="146"/>
      <c r="J811" s="146"/>
      <c r="K811" s="141"/>
    </row>
    <row r="812" spans="5:11" x14ac:dyDescent="0.3">
      <c r="E812" s="144"/>
      <c r="I812" s="146"/>
      <c r="J812" s="146"/>
      <c r="K812" s="141"/>
    </row>
    <row r="813" spans="5:11" x14ac:dyDescent="0.3">
      <c r="E813" s="144"/>
      <c r="I813" s="146"/>
      <c r="J813" s="146"/>
      <c r="K813" s="141"/>
    </row>
    <row r="814" spans="5:11" x14ac:dyDescent="0.3">
      <c r="E814" s="144"/>
      <c r="I814" s="146"/>
      <c r="J814" s="146"/>
      <c r="K814" s="141"/>
    </row>
    <row r="815" spans="5:11" x14ac:dyDescent="0.3">
      <c r="E815" s="144"/>
      <c r="I815" s="146"/>
      <c r="J815" s="146"/>
      <c r="K815" s="141"/>
    </row>
    <row r="816" spans="5:11" x14ac:dyDescent="0.3">
      <c r="E816" s="144"/>
      <c r="I816" s="146"/>
      <c r="J816" s="146"/>
      <c r="K816" s="141"/>
    </row>
    <row r="817" spans="5:11" x14ac:dyDescent="0.3">
      <c r="E817" s="144"/>
      <c r="I817" s="146"/>
      <c r="J817" s="146"/>
      <c r="K817" s="141"/>
    </row>
    <row r="818" spans="5:11" x14ac:dyDescent="0.3">
      <c r="E818" s="144"/>
      <c r="I818" s="146"/>
      <c r="J818" s="146"/>
      <c r="K818" s="141"/>
    </row>
    <row r="819" spans="5:11" x14ac:dyDescent="0.3">
      <c r="E819" s="144"/>
      <c r="I819" s="146"/>
      <c r="J819" s="146"/>
      <c r="K819" s="141"/>
    </row>
    <row r="820" spans="5:11" x14ac:dyDescent="0.3">
      <c r="E820" s="144"/>
      <c r="I820" s="146"/>
      <c r="J820" s="146"/>
      <c r="K820" s="141"/>
    </row>
    <row r="821" spans="5:11" x14ac:dyDescent="0.3">
      <c r="E821" s="144"/>
      <c r="I821" s="146"/>
      <c r="J821" s="146"/>
      <c r="K821" s="141"/>
    </row>
    <row r="822" spans="5:11" x14ac:dyDescent="0.3">
      <c r="E822" s="144"/>
      <c r="I822" s="146"/>
      <c r="J822" s="146"/>
      <c r="K822" s="141"/>
    </row>
    <row r="823" spans="5:11" x14ac:dyDescent="0.3">
      <c r="E823" s="144"/>
      <c r="I823" s="146"/>
      <c r="J823" s="146"/>
      <c r="K823" s="141"/>
    </row>
    <row r="824" spans="5:11" x14ac:dyDescent="0.3">
      <c r="E824" s="144"/>
      <c r="I824" s="146"/>
      <c r="J824" s="146"/>
      <c r="K824" s="141"/>
    </row>
    <row r="825" spans="5:11" x14ac:dyDescent="0.3">
      <c r="E825" s="144"/>
      <c r="I825" s="146"/>
      <c r="J825" s="146"/>
      <c r="K825" s="141"/>
    </row>
    <row r="826" spans="5:11" x14ac:dyDescent="0.3">
      <c r="E826" s="144"/>
      <c r="I826" s="146"/>
      <c r="J826" s="146"/>
      <c r="K826" s="141"/>
    </row>
    <row r="827" spans="5:11" x14ac:dyDescent="0.3">
      <c r="E827" s="144"/>
      <c r="I827" s="146"/>
      <c r="J827" s="146"/>
      <c r="K827" s="141"/>
    </row>
    <row r="828" spans="5:11" x14ac:dyDescent="0.3">
      <c r="E828" s="144"/>
      <c r="I828" s="146"/>
      <c r="J828" s="146"/>
      <c r="K828" s="141"/>
    </row>
    <row r="829" spans="5:11" x14ac:dyDescent="0.3">
      <c r="E829" s="144"/>
      <c r="I829" s="146"/>
      <c r="J829" s="146"/>
      <c r="K829" s="141"/>
    </row>
    <row r="830" spans="5:11" x14ac:dyDescent="0.3">
      <c r="E830" s="144"/>
      <c r="I830" s="146"/>
      <c r="J830" s="146"/>
      <c r="K830" s="141"/>
    </row>
    <row r="831" spans="5:11" x14ac:dyDescent="0.3">
      <c r="E831" s="144"/>
      <c r="I831" s="146"/>
      <c r="J831" s="146"/>
      <c r="K831" s="141"/>
    </row>
    <row r="832" spans="5:11" x14ac:dyDescent="0.3">
      <c r="E832" s="144"/>
      <c r="I832" s="146"/>
      <c r="J832" s="146"/>
      <c r="K832" s="141"/>
    </row>
    <row r="833" spans="5:11" x14ac:dyDescent="0.3">
      <c r="E833" s="144"/>
      <c r="I833" s="146"/>
      <c r="J833" s="146"/>
      <c r="K833" s="141"/>
    </row>
    <row r="834" spans="5:11" x14ac:dyDescent="0.3">
      <c r="E834" s="144"/>
      <c r="I834" s="146"/>
      <c r="J834" s="146"/>
      <c r="K834" s="141"/>
    </row>
    <row r="835" spans="5:11" x14ac:dyDescent="0.3">
      <c r="E835" s="144"/>
      <c r="I835" s="146"/>
      <c r="J835" s="146"/>
      <c r="K835" s="141"/>
    </row>
    <row r="836" spans="5:11" x14ac:dyDescent="0.3">
      <c r="E836" s="144"/>
      <c r="I836" s="146"/>
      <c r="J836" s="146"/>
      <c r="K836" s="141"/>
    </row>
    <row r="837" spans="5:11" x14ac:dyDescent="0.3">
      <c r="E837" s="144"/>
      <c r="I837" s="146"/>
      <c r="J837" s="146"/>
      <c r="K837" s="141"/>
    </row>
    <row r="838" spans="5:11" x14ac:dyDescent="0.3">
      <c r="E838" s="144"/>
      <c r="I838" s="146"/>
      <c r="J838" s="146"/>
      <c r="K838" s="141"/>
    </row>
    <row r="839" spans="5:11" x14ac:dyDescent="0.3">
      <c r="E839" s="144"/>
      <c r="I839" s="146"/>
      <c r="J839" s="146"/>
      <c r="K839" s="141"/>
    </row>
    <row r="840" spans="5:11" x14ac:dyDescent="0.3">
      <c r="E840" s="144"/>
      <c r="I840" s="146"/>
      <c r="J840" s="146"/>
      <c r="K840" s="141"/>
    </row>
    <row r="841" spans="5:11" x14ac:dyDescent="0.3">
      <c r="E841" s="144"/>
      <c r="I841" s="146"/>
      <c r="J841" s="146"/>
      <c r="K841" s="141"/>
    </row>
    <row r="842" spans="5:11" x14ac:dyDescent="0.3">
      <c r="E842" s="144"/>
      <c r="I842" s="146"/>
      <c r="J842" s="146"/>
      <c r="K842" s="141"/>
    </row>
    <row r="843" spans="5:11" x14ac:dyDescent="0.3">
      <c r="E843" s="144"/>
      <c r="I843" s="146"/>
      <c r="J843" s="146"/>
      <c r="K843" s="141"/>
    </row>
    <row r="844" spans="5:11" x14ac:dyDescent="0.3">
      <c r="E844" s="144"/>
      <c r="I844" s="146"/>
      <c r="J844" s="146"/>
      <c r="K844" s="141"/>
    </row>
    <row r="845" spans="5:11" x14ac:dyDescent="0.3">
      <c r="E845" s="144"/>
      <c r="I845" s="146"/>
      <c r="J845" s="146"/>
      <c r="K845" s="141"/>
    </row>
    <row r="846" spans="5:11" x14ac:dyDescent="0.3">
      <c r="E846" s="144"/>
      <c r="I846" s="146"/>
      <c r="J846" s="146"/>
      <c r="K846" s="141"/>
    </row>
    <row r="847" spans="5:11" x14ac:dyDescent="0.3">
      <c r="E847" s="144"/>
      <c r="I847" s="146"/>
      <c r="J847" s="146"/>
      <c r="K847" s="141"/>
    </row>
    <row r="848" spans="5:11" x14ac:dyDescent="0.3">
      <c r="E848" s="144"/>
      <c r="I848" s="146"/>
      <c r="J848" s="146"/>
      <c r="K848" s="141"/>
    </row>
    <row r="849" spans="5:11" x14ac:dyDescent="0.3">
      <c r="E849" s="144"/>
      <c r="I849" s="146"/>
      <c r="J849" s="146"/>
      <c r="K849" s="141"/>
    </row>
    <row r="850" spans="5:11" x14ac:dyDescent="0.3">
      <c r="E850" s="144"/>
      <c r="I850" s="146"/>
      <c r="J850" s="146"/>
      <c r="K850" s="141"/>
    </row>
    <row r="851" spans="5:11" x14ac:dyDescent="0.3">
      <c r="E851" s="144"/>
      <c r="I851" s="146"/>
      <c r="J851" s="146"/>
      <c r="K851" s="141"/>
    </row>
    <row r="852" spans="5:11" x14ac:dyDescent="0.3">
      <c r="E852" s="144"/>
      <c r="I852" s="146"/>
      <c r="J852" s="146"/>
      <c r="K852" s="141"/>
    </row>
    <row r="853" spans="5:11" x14ac:dyDescent="0.3">
      <c r="E853" s="144"/>
      <c r="I853" s="146"/>
      <c r="J853" s="146"/>
      <c r="K853" s="141"/>
    </row>
    <row r="854" spans="5:11" x14ac:dyDescent="0.3">
      <c r="E854" s="144"/>
      <c r="I854" s="146"/>
      <c r="J854" s="146"/>
      <c r="K854" s="141"/>
    </row>
    <row r="855" spans="5:11" x14ac:dyDescent="0.3">
      <c r="E855" s="144"/>
      <c r="I855" s="146"/>
      <c r="J855" s="146"/>
      <c r="K855" s="141"/>
    </row>
    <row r="856" spans="5:11" x14ac:dyDescent="0.3">
      <c r="E856" s="144"/>
      <c r="I856" s="146"/>
      <c r="J856" s="146"/>
      <c r="K856" s="141"/>
    </row>
    <row r="857" spans="5:11" x14ac:dyDescent="0.3">
      <c r="E857" s="144"/>
      <c r="I857" s="146"/>
      <c r="J857" s="146"/>
      <c r="K857" s="141"/>
    </row>
    <row r="858" spans="5:11" x14ac:dyDescent="0.3">
      <c r="E858" s="144"/>
      <c r="I858" s="146"/>
      <c r="J858" s="146"/>
      <c r="K858" s="141"/>
    </row>
    <row r="859" spans="5:11" x14ac:dyDescent="0.3">
      <c r="E859" s="144"/>
      <c r="I859" s="146"/>
      <c r="J859" s="146"/>
      <c r="K859" s="141"/>
    </row>
    <row r="860" spans="5:11" x14ac:dyDescent="0.3">
      <c r="E860" s="144"/>
      <c r="I860" s="146"/>
      <c r="J860" s="146"/>
      <c r="K860" s="141"/>
    </row>
    <row r="861" spans="5:11" x14ac:dyDescent="0.3">
      <c r="E861" s="144"/>
      <c r="I861" s="146"/>
      <c r="J861" s="146"/>
      <c r="K861" s="141"/>
    </row>
    <row r="862" spans="5:11" x14ac:dyDescent="0.3">
      <c r="E862" s="144"/>
      <c r="I862" s="146"/>
      <c r="J862" s="146"/>
      <c r="K862" s="141"/>
    </row>
    <row r="863" spans="5:11" x14ac:dyDescent="0.3">
      <c r="E863" s="144"/>
      <c r="I863" s="146"/>
      <c r="J863" s="146"/>
      <c r="K863" s="141"/>
    </row>
    <row r="864" spans="5:11" x14ac:dyDescent="0.3">
      <c r="E864" s="144"/>
      <c r="I864" s="146"/>
      <c r="J864" s="146"/>
      <c r="K864" s="141"/>
    </row>
    <row r="865" spans="5:11" x14ac:dyDescent="0.3">
      <c r="E865" s="144"/>
      <c r="I865" s="146"/>
      <c r="J865" s="146"/>
      <c r="K865" s="141"/>
    </row>
    <row r="866" spans="5:11" x14ac:dyDescent="0.3">
      <c r="E866" s="144"/>
      <c r="I866" s="146"/>
      <c r="J866" s="146"/>
      <c r="K866" s="141"/>
    </row>
    <row r="867" spans="5:11" x14ac:dyDescent="0.3">
      <c r="E867" s="144"/>
      <c r="I867" s="146"/>
      <c r="J867" s="146"/>
      <c r="K867" s="141"/>
    </row>
    <row r="868" spans="5:11" x14ac:dyDescent="0.3">
      <c r="E868" s="144"/>
      <c r="I868" s="146"/>
      <c r="J868" s="146"/>
      <c r="K868" s="141"/>
    </row>
    <row r="869" spans="5:11" x14ac:dyDescent="0.3">
      <c r="E869" s="144"/>
      <c r="I869" s="146"/>
      <c r="J869" s="146"/>
      <c r="K869" s="141"/>
    </row>
    <row r="870" spans="5:11" x14ac:dyDescent="0.3">
      <c r="E870" s="144"/>
      <c r="I870" s="146"/>
      <c r="J870" s="146"/>
      <c r="K870" s="141"/>
    </row>
    <row r="871" spans="5:11" x14ac:dyDescent="0.3">
      <c r="E871" s="144"/>
      <c r="I871" s="146"/>
      <c r="J871" s="146"/>
      <c r="K871" s="141"/>
    </row>
    <row r="872" spans="5:11" x14ac:dyDescent="0.3">
      <c r="E872" s="144"/>
      <c r="I872" s="146"/>
      <c r="J872" s="146"/>
      <c r="K872" s="141"/>
    </row>
    <row r="873" spans="5:11" x14ac:dyDescent="0.3">
      <c r="E873" s="144"/>
      <c r="I873" s="146"/>
      <c r="J873" s="146"/>
      <c r="K873" s="141"/>
    </row>
    <row r="874" spans="5:11" x14ac:dyDescent="0.3">
      <c r="E874" s="144"/>
      <c r="I874" s="146"/>
      <c r="J874" s="146"/>
      <c r="K874" s="141"/>
    </row>
    <row r="875" spans="5:11" x14ac:dyDescent="0.3">
      <c r="E875" s="144"/>
      <c r="I875" s="146"/>
      <c r="J875" s="146"/>
      <c r="K875" s="141"/>
    </row>
    <row r="876" spans="5:11" x14ac:dyDescent="0.3">
      <c r="E876" s="144"/>
      <c r="I876" s="146"/>
      <c r="J876" s="146"/>
      <c r="K876" s="141"/>
    </row>
    <row r="877" spans="5:11" x14ac:dyDescent="0.3">
      <c r="E877" s="144"/>
      <c r="I877" s="146"/>
      <c r="J877" s="146"/>
      <c r="K877" s="141"/>
    </row>
    <row r="878" spans="5:11" x14ac:dyDescent="0.3">
      <c r="E878" s="144"/>
      <c r="I878" s="146"/>
      <c r="J878" s="146"/>
      <c r="K878" s="141"/>
    </row>
    <row r="879" spans="5:11" x14ac:dyDescent="0.3">
      <c r="E879" s="144"/>
      <c r="I879" s="146"/>
      <c r="J879" s="146"/>
      <c r="K879" s="141"/>
    </row>
    <row r="880" spans="5:11" x14ac:dyDescent="0.3">
      <c r="E880" s="144"/>
      <c r="I880" s="146"/>
      <c r="J880" s="146"/>
      <c r="K880" s="141"/>
    </row>
    <row r="881" spans="5:11" x14ac:dyDescent="0.3">
      <c r="E881" s="144"/>
      <c r="I881" s="146"/>
      <c r="J881" s="146"/>
      <c r="K881" s="141"/>
    </row>
    <row r="882" spans="5:11" x14ac:dyDescent="0.3">
      <c r="E882" s="144"/>
      <c r="I882" s="146"/>
      <c r="J882" s="146"/>
      <c r="K882" s="141"/>
    </row>
    <row r="883" spans="5:11" x14ac:dyDescent="0.3">
      <c r="E883" s="144"/>
      <c r="I883" s="146"/>
      <c r="J883" s="146"/>
      <c r="K883" s="141"/>
    </row>
    <row r="884" spans="5:11" x14ac:dyDescent="0.3">
      <c r="E884" s="144"/>
      <c r="I884" s="146"/>
      <c r="J884" s="146"/>
      <c r="K884" s="141"/>
    </row>
    <row r="885" spans="5:11" x14ac:dyDescent="0.3">
      <c r="E885" s="144"/>
      <c r="I885" s="146"/>
      <c r="J885" s="146"/>
      <c r="K885" s="141"/>
    </row>
    <row r="886" spans="5:11" x14ac:dyDescent="0.3">
      <c r="E886" s="144"/>
      <c r="I886" s="146"/>
      <c r="J886" s="146"/>
      <c r="K886" s="141"/>
    </row>
    <row r="887" spans="5:11" x14ac:dyDescent="0.3">
      <c r="E887" s="144"/>
      <c r="I887" s="146"/>
      <c r="J887" s="146"/>
      <c r="K887" s="141"/>
    </row>
    <row r="888" spans="5:11" x14ac:dyDescent="0.3">
      <c r="E888" s="144"/>
      <c r="I888" s="146"/>
      <c r="J888" s="146"/>
      <c r="K888" s="141"/>
    </row>
    <row r="889" spans="5:11" x14ac:dyDescent="0.3">
      <c r="E889" s="144"/>
      <c r="I889" s="146"/>
      <c r="J889" s="146"/>
      <c r="K889" s="141"/>
    </row>
    <row r="890" spans="5:11" x14ac:dyDescent="0.3">
      <c r="E890" s="144"/>
      <c r="I890" s="146"/>
      <c r="J890" s="146"/>
      <c r="K890" s="141"/>
    </row>
    <row r="891" spans="5:11" x14ac:dyDescent="0.3">
      <c r="E891" s="144"/>
      <c r="I891" s="146"/>
      <c r="J891" s="146"/>
      <c r="K891" s="141"/>
    </row>
    <row r="892" spans="5:11" x14ac:dyDescent="0.3">
      <c r="E892" s="144"/>
      <c r="I892" s="146"/>
      <c r="J892" s="146"/>
      <c r="K892" s="141"/>
    </row>
    <row r="893" spans="5:11" x14ac:dyDescent="0.3">
      <c r="E893" s="144"/>
      <c r="I893" s="146"/>
      <c r="J893" s="146"/>
      <c r="K893" s="141"/>
    </row>
    <row r="894" spans="5:11" x14ac:dyDescent="0.3">
      <c r="E894" s="144"/>
      <c r="I894" s="146"/>
      <c r="J894" s="146"/>
      <c r="K894" s="141"/>
    </row>
    <row r="895" spans="5:11" x14ac:dyDescent="0.3">
      <c r="E895" s="144"/>
      <c r="I895" s="146"/>
      <c r="J895" s="146"/>
      <c r="K895" s="141"/>
    </row>
    <row r="896" spans="5:11" x14ac:dyDescent="0.3">
      <c r="E896" s="144"/>
      <c r="I896" s="146"/>
      <c r="J896" s="146"/>
      <c r="K896" s="141"/>
    </row>
    <row r="897" spans="5:11" x14ac:dyDescent="0.3">
      <c r="E897" s="144"/>
      <c r="I897" s="146"/>
      <c r="J897" s="146"/>
      <c r="K897" s="141"/>
    </row>
    <row r="898" spans="5:11" x14ac:dyDescent="0.3">
      <c r="E898" s="144"/>
      <c r="I898" s="146"/>
      <c r="J898" s="146"/>
      <c r="K898" s="141"/>
    </row>
    <row r="899" spans="5:11" x14ac:dyDescent="0.3">
      <c r="E899" s="144"/>
      <c r="I899" s="146"/>
      <c r="J899" s="146"/>
      <c r="K899" s="141"/>
    </row>
    <row r="900" spans="5:11" x14ac:dyDescent="0.3">
      <c r="E900" s="144"/>
      <c r="I900" s="146"/>
      <c r="J900" s="146"/>
      <c r="K900" s="141"/>
    </row>
    <row r="901" spans="5:11" x14ac:dyDescent="0.3">
      <c r="E901" s="144"/>
      <c r="I901" s="146"/>
      <c r="J901" s="146"/>
      <c r="K901" s="141"/>
    </row>
    <row r="902" spans="5:11" x14ac:dyDescent="0.3">
      <c r="E902" s="144"/>
      <c r="I902" s="146"/>
      <c r="J902" s="146"/>
      <c r="K902" s="141"/>
    </row>
    <row r="903" spans="5:11" x14ac:dyDescent="0.3">
      <c r="E903" s="144"/>
      <c r="I903" s="146"/>
      <c r="J903" s="146"/>
      <c r="K903" s="141"/>
    </row>
    <row r="904" spans="5:11" x14ac:dyDescent="0.3">
      <c r="E904" s="144"/>
      <c r="I904" s="146"/>
      <c r="J904" s="146"/>
      <c r="K904" s="141"/>
    </row>
    <row r="905" spans="5:11" x14ac:dyDescent="0.3">
      <c r="E905" s="144"/>
      <c r="I905" s="146"/>
      <c r="J905" s="146"/>
      <c r="K905" s="141"/>
    </row>
    <row r="906" spans="5:11" x14ac:dyDescent="0.3">
      <c r="E906" s="144"/>
      <c r="I906" s="146"/>
      <c r="J906" s="146"/>
      <c r="K906" s="141"/>
    </row>
    <row r="907" spans="5:11" x14ac:dyDescent="0.3">
      <c r="E907" s="144"/>
      <c r="I907" s="146"/>
      <c r="J907" s="146"/>
      <c r="K907" s="141"/>
    </row>
    <row r="908" spans="5:11" x14ac:dyDescent="0.3">
      <c r="E908" s="144"/>
      <c r="I908" s="146"/>
      <c r="J908" s="146"/>
      <c r="K908" s="141"/>
    </row>
    <row r="909" spans="5:11" x14ac:dyDescent="0.3">
      <c r="E909" s="144"/>
      <c r="I909" s="146"/>
      <c r="J909" s="146"/>
      <c r="K909" s="141"/>
    </row>
    <row r="910" spans="5:11" x14ac:dyDescent="0.3">
      <c r="E910" s="144"/>
      <c r="I910" s="146"/>
      <c r="J910" s="146"/>
      <c r="K910" s="141"/>
    </row>
    <row r="911" spans="5:11" x14ac:dyDescent="0.3">
      <c r="E911" s="144"/>
      <c r="I911" s="146"/>
      <c r="J911" s="146"/>
      <c r="K911" s="141"/>
    </row>
    <row r="912" spans="5:11" x14ac:dyDescent="0.3">
      <c r="E912" s="144"/>
      <c r="I912" s="146"/>
      <c r="J912" s="146"/>
      <c r="K912" s="141"/>
    </row>
    <row r="913" spans="5:11" x14ac:dyDescent="0.3">
      <c r="E913" s="144"/>
      <c r="I913" s="146"/>
      <c r="J913" s="146"/>
      <c r="K913" s="141"/>
    </row>
    <row r="914" spans="5:11" x14ac:dyDescent="0.3">
      <c r="E914" s="144"/>
      <c r="I914" s="146"/>
      <c r="J914" s="146"/>
      <c r="K914" s="141"/>
    </row>
    <row r="915" spans="5:11" x14ac:dyDescent="0.3">
      <c r="E915" s="144"/>
      <c r="I915" s="146"/>
      <c r="J915" s="146"/>
      <c r="K915" s="141"/>
    </row>
    <row r="916" spans="5:11" x14ac:dyDescent="0.3">
      <c r="E916" s="144"/>
      <c r="I916" s="146"/>
      <c r="J916" s="146"/>
      <c r="K916" s="141"/>
    </row>
    <row r="917" spans="5:11" x14ac:dyDescent="0.3">
      <c r="E917" s="144"/>
      <c r="I917" s="146"/>
      <c r="J917" s="146"/>
      <c r="K917" s="141"/>
    </row>
    <row r="918" spans="5:11" x14ac:dyDescent="0.3">
      <c r="E918" s="144"/>
      <c r="I918" s="146"/>
      <c r="J918" s="146"/>
      <c r="K918" s="141"/>
    </row>
    <row r="919" spans="5:11" x14ac:dyDescent="0.3">
      <c r="E919" s="144"/>
      <c r="I919" s="146"/>
      <c r="J919" s="146"/>
      <c r="K919" s="141"/>
    </row>
    <row r="920" spans="5:11" x14ac:dyDescent="0.3">
      <c r="E920" s="144"/>
      <c r="I920" s="146"/>
      <c r="J920" s="146"/>
      <c r="K920" s="141"/>
    </row>
    <row r="921" spans="5:11" x14ac:dyDescent="0.3">
      <c r="E921" s="144"/>
      <c r="I921" s="146"/>
      <c r="J921" s="146"/>
      <c r="K921" s="141"/>
    </row>
    <row r="922" spans="5:11" x14ac:dyDescent="0.3">
      <c r="E922" s="144"/>
      <c r="I922" s="146"/>
      <c r="J922" s="146"/>
      <c r="K922" s="141"/>
    </row>
    <row r="923" spans="5:11" x14ac:dyDescent="0.3">
      <c r="E923" s="144"/>
      <c r="I923" s="146"/>
      <c r="J923" s="146"/>
      <c r="K923" s="141"/>
    </row>
    <row r="924" spans="5:11" x14ac:dyDescent="0.3">
      <c r="E924" s="144"/>
      <c r="I924" s="146"/>
      <c r="J924" s="146"/>
      <c r="K924" s="141"/>
    </row>
    <row r="925" spans="5:11" x14ac:dyDescent="0.3">
      <c r="E925" s="144"/>
      <c r="I925" s="146"/>
      <c r="J925" s="146"/>
      <c r="K925" s="141"/>
    </row>
    <row r="926" spans="5:11" x14ac:dyDescent="0.3">
      <c r="E926" s="144"/>
      <c r="I926" s="146"/>
      <c r="J926" s="146"/>
      <c r="K926" s="141"/>
    </row>
    <row r="927" spans="5:11" x14ac:dyDescent="0.3">
      <c r="E927" s="144"/>
      <c r="I927" s="146"/>
      <c r="J927" s="146"/>
      <c r="K927" s="141"/>
    </row>
    <row r="928" spans="5:11" x14ac:dyDescent="0.3">
      <c r="E928" s="144"/>
      <c r="I928" s="146"/>
      <c r="J928" s="146"/>
      <c r="K928" s="141"/>
    </row>
    <row r="929" spans="5:11" x14ac:dyDescent="0.3">
      <c r="E929" s="144"/>
      <c r="I929" s="146"/>
      <c r="J929" s="146"/>
      <c r="K929" s="141"/>
    </row>
    <row r="930" spans="5:11" x14ac:dyDescent="0.3">
      <c r="E930" s="144"/>
      <c r="I930" s="146"/>
      <c r="J930" s="146"/>
      <c r="K930" s="141"/>
    </row>
    <row r="931" spans="5:11" x14ac:dyDescent="0.3">
      <c r="E931" s="144"/>
      <c r="I931" s="146"/>
      <c r="J931" s="146"/>
      <c r="K931" s="141"/>
    </row>
    <row r="932" spans="5:11" x14ac:dyDescent="0.3">
      <c r="E932" s="144"/>
      <c r="I932" s="146"/>
      <c r="J932" s="146"/>
      <c r="K932" s="141"/>
    </row>
    <row r="933" spans="5:11" x14ac:dyDescent="0.3">
      <c r="E933" s="144"/>
      <c r="I933" s="146"/>
      <c r="J933" s="146"/>
      <c r="K933" s="141"/>
    </row>
    <row r="934" spans="5:11" x14ac:dyDescent="0.3">
      <c r="E934" s="144"/>
      <c r="I934" s="146"/>
      <c r="J934" s="146"/>
      <c r="K934" s="141"/>
    </row>
    <row r="935" spans="5:11" x14ac:dyDescent="0.3">
      <c r="E935" s="144"/>
      <c r="I935" s="146"/>
      <c r="J935" s="146"/>
      <c r="K935" s="141"/>
    </row>
    <row r="936" spans="5:11" x14ac:dyDescent="0.3">
      <c r="E936" s="144"/>
      <c r="I936" s="146"/>
      <c r="J936" s="146"/>
      <c r="K936" s="141"/>
    </row>
    <row r="937" spans="5:11" x14ac:dyDescent="0.3">
      <c r="E937" s="144"/>
      <c r="I937" s="146"/>
      <c r="J937" s="146"/>
      <c r="K937" s="141"/>
    </row>
    <row r="938" spans="5:11" x14ac:dyDescent="0.3">
      <c r="E938" s="144"/>
      <c r="I938" s="146"/>
      <c r="J938" s="146"/>
      <c r="K938" s="141"/>
    </row>
    <row r="939" spans="5:11" x14ac:dyDescent="0.3">
      <c r="E939" s="144"/>
      <c r="I939" s="146"/>
      <c r="J939" s="146"/>
      <c r="K939" s="141"/>
    </row>
    <row r="940" spans="5:11" x14ac:dyDescent="0.3">
      <c r="E940" s="144"/>
      <c r="I940" s="146"/>
      <c r="J940" s="146"/>
      <c r="K940" s="141"/>
    </row>
    <row r="941" spans="5:11" x14ac:dyDescent="0.3">
      <c r="E941" s="144"/>
      <c r="I941" s="146"/>
      <c r="J941" s="146"/>
      <c r="K941" s="141"/>
    </row>
    <row r="942" spans="5:11" x14ac:dyDescent="0.3">
      <c r="E942" s="144"/>
      <c r="I942" s="146"/>
      <c r="J942" s="146"/>
      <c r="K942" s="141"/>
    </row>
    <row r="943" spans="5:11" x14ac:dyDescent="0.3">
      <c r="E943" s="144"/>
      <c r="I943" s="146"/>
      <c r="J943" s="146"/>
      <c r="K943" s="141"/>
    </row>
    <row r="944" spans="5:11" x14ac:dyDescent="0.3">
      <c r="E944" s="144"/>
      <c r="I944" s="146"/>
      <c r="J944" s="146"/>
      <c r="K944" s="141"/>
    </row>
    <row r="945" spans="5:11" x14ac:dyDescent="0.3">
      <c r="E945" s="144"/>
      <c r="I945" s="146"/>
      <c r="J945" s="146"/>
      <c r="K945" s="141"/>
    </row>
    <row r="946" spans="5:11" x14ac:dyDescent="0.3">
      <c r="E946" s="144"/>
      <c r="I946" s="146"/>
      <c r="J946" s="146"/>
      <c r="K946" s="141"/>
    </row>
    <row r="947" spans="5:11" x14ac:dyDescent="0.3">
      <c r="E947" s="144"/>
      <c r="I947" s="146"/>
      <c r="J947" s="146"/>
      <c r="K947" s="141"/>
    </row>
    <row r="948" spans="5:11" x14ac:dyDescent="0.3">
      <c r="E948" s="144"/>
      <c r="I948" s="146"/>
      <c r="J948" s="146"/>
      <c r="K948" s="141"/>
    </row>
    <row r="949" spans="5:11" x14ac:dyDescent="0.3">
      <c r="E949" s="144"/>
      <c r="I949" s="146"/>
      <c r="J949" s="146"/>
      <c r="K949" s="141"/>
    </row>
    <row r="950" spans="5:11" x14ac:dyDescent="0.3">
      <c r="E950" s="144"/>
      <c r="I950" s="146"/>
      <c r="J950" s="146"/>
      <c r="K950" s="141"/>
    </row>
    <row r="951" spans="5:11" x14ac:dyDescent="0.3">
      <c r="E951" s="144"/>
      <c r="I951" s="146"/>
      <c r="J951" s="146"/>
      <c r="K951" s="141"/>
    </row>
    <row r="952" spans="5:11" x14ac:dyDescent="0.3">
      <c r="E952" s="144"/>
      <c r="I952" s="146"/>
      <c r="J952" s="146"/>
      <c r="K952" s="141"/>
    </row>
    <row r="953" spans="5:11" x14ac:dyDescent="0.3">
      <c r="E953" s="144"/>
      <c r="I953" s="146"/>
      <c r="J953" s="146"/>
      <c r="K953" s="141"/>
    </row>
    <row r="954" spans="5:11" x14ac:dyDescent="0.3">
      <c r="E954" s="144"/>
      <c r="I954" s="146"/>
      <c r="J954" s="146"/>
      <c r="K954" s="141"/>
    </row>
    <row r="955" spans="5:11" x14ac:dyDescent="0.3">
      <c r="E955" s="144"/>
      <c r="I955" s="146"/>
      <c r="J955" s="146"/>
      <c r="K955" s="141"/>
    </row>
    <row r="956" spans="5:11" x14ac:dyDescent="0.3">
      <c r="E956" s="144"/>
      <c r="I956" s="146"/>
      <c r="J956" s="146"/>
      <c r="K956" s="141"/>
    </row>
    <row r="957" spans="5:11" x14ac:dyDescent="0.3">
      <c r="E957" s="144"/>
      <c r="I957" s="146"/>
      <c r="J957" s="146"/>
      <c r="K957" s="141"/>
    </row>
    <row r="958" spans="5:11" x14ac:dyDescent="0.3">
      <c r="E958" s="144"/>
      <c r="I958" s="146"/>
      <c r="J958" s="146"/>
      <c r="K958" s="141"/>
    </row>
    <row r="959" spans="5:11" x14ac:dyDescent="0.3">
      <c r="E959" s="144"/>
      <c r="I959" s="146"/>
      <c r="J959" s="146"/>
      <c r="K959" s="141"/>
    </row>
    <row r="960" spans="5:11" x14ac:dyDescent="0.3">
      <c r="E960" s="144"/>
      <c r="I960" s="146"/>
      <c r="J960" s="146"/>
      <c r="K960" s="141"/>
    </row>
    <row r="961" spans="5:11" x14ac:dyDescent="0.3">
      <c r="E961" s="144"/>
      <c r="I961" s="146"/>
      <c r="J961" s="146"/>
      <c r="K961" s="141"/>
    </row>
    <row r="962" spans="5:11" x14ac:dyDescent="0.3">
      <c r="E962" s="144"/>
      <c r="I962" s="146"/>
      <c r="J962" s="146"/>
      <c r="K962" s="141"/>
    </row>
    <row r="963" spans="5:11" x14ac:dyDescent="0.3">
      <c r="E963" s="144"/>
      <c r="I963" s="146"/>
      <c r="J963" s="146"/>
      <c r="K963" s="141"/>
    </row>
    <row r="964" spans="5:11" x14ac:dyDescent="0.3">
      <c r="E964" s="144"/>
      <c r="I964" s="146"/>
      <c r="J964" s="146"/>
      <c r="K964" s="141"/>
    </row>
    <row r="965" spans="5:11" x14ac:dyDescent="0.3">
      <c r="E965" s="144"/>
      <c r="I965" s="146"/>
      <c r="J965" s="146"/>
      <c r="K965" s="141"/>
    </row>
    <row r="966" spans="5:11" x14ac:dyDescent="0.3">
      <c r="E966" s="144"/>
      <c r="I966" s="146"/>
      <c r="J966" s="146"/>
      <c r="K966" s="141"/>
    </row>
    <row r="967" spans="5:11" x14ac:dyDescent="0.3">
      <c r="E967" s="144"/>
      <c r="I967" s="146"/>
      <c r="J967" s="146"/>
      <c r="K967" s="141"/>
    </row>
    <row r="968" spans="5:11" x14ac:dyDescent="0.3">
      <c r="E968" s="144"/>
      <c r="I968" s="146"/>
      <c r="J968" s="146"/>
      <c r="K968" s="141"/>
    </row>
    <row r="969" spans="5:11" x14ac:dyDescent="0.3">
      <c r="E969" s="144"/>
      <c r="I969" s="146"/>
      <c r="J969" s="146"/>
      <c r="K969" s="141"/>
    </row>
    <row r="970" spans="5:11" x14ac:dyDescent="0.3">
      <c r="E970" s="144"/>
      <c r="I970" s="146"/>
      <c r="J970" s="146"/>
      <c r="K970" s="141"/>
    </row>
    <row r="971" spans="5:11" x14ac:dyDescent="0.3">
      <c r="E971" s="144"/>
      <c r="I971" s="146"/>
      <c r="J971" s="146"/>
      <c r="K971" s="141"/>
    </row>
    <row r="972" spans="5:11" x14ac:dyDescent="0.3">
      <c r="E972" s="144"/>
      <c r="I972" s="146"/>
      <c r="J972" s="146"/>
      <c r="K972" s="141"/>
    </row>
    <row r="973" spans="5:11" x14ac:dyDescent="0.3">
      <c r="E973" s="144"/>
      <c r="I973" s="146"/>
      <c r="J973" s="146"/>
      <c r="K973" s="141"/>
    </row>
    <row r="974" spans="5:11" x14ac:dyDescent="0.3">
      <c r="E974" s="144"/>
      <c r="I974" s="146"/>
      <c r="J974" s="146"/>
      <c r="K974" s="141"/>
    </row>
    <row r="975" spans="5:11" x14ac:dyDescent="0.3">
      <c r="E975" s="144"/>
      <c r="I975" s="146"/>
      <c r="J975" s="146"/>
      <c r="K975" s="141"/>
    </row>
    <row r="976" spans="5:11" x14ac:dyDescent="0.3">
      <c r="E976" s="144"/>
      <c r="I976" s="146"/>
      <c r="J976" s="146"/>
      <c r="K976" s="141"/>
    </row>
    <row r="977" spans="5:11" x14ac:dyDescent="0.3">
      <c r="E977" s="144"/>
      <c r="I977" s="146"/>
      <c r="J977" s="146"/>
      <c r="K977" s="141"/>
    </row>
    <row r="978" spans="5:11" x14ac:dyDescent="0.3">
      <c r="E978" s="144"/>
      <c r="I978" s="146"/>
      <c r="J978" s="146"/>
      <c r="K978" s="141"/>
    </row>
    <row r="979" spans="5:11" x14ac:dyDescent="0.3">
      <c r="E979" s="144"/>
      <c r="I979" s="146"/>
      <c r="J979" s="146"/>
      <c r="K979" s="141"/>
    </row>
    <row r="980" spans="5:11" x14ac:dyDescent="0.3">
      <c r="E980" s="144"/>
      <c r="I980" s="146"/>
      <c r="J980" s="146"/>
      <c r="K980" s="141"/>
    </row>
    <row r="981" spans="5:11" x14ac:dyDescent="0.3">
      <c r="E981" s="144"/>
      <c r="I981" s="146"/>
      <c r="J981" s="146"/>
      <c r="K981" s="141"/>
    </row>
    <row r="982" spans="5:11" x14ac:dyDescent="0.3">
      <c r="E982" s="144"/>
      <c r="I982" s="146"/>
      <c r="J982" s="146"/>
      <c r="K982" s="141"/>
    </row>
    <row r="983" spans="5:11" x14ac:dyDescent="0.3">
      <c r="E983" s="144"/>
      <c r="I983" s="146"/>
      <c r="J983" s="146"/>
      <c r="K983" s="141"/>
    </row>
    <row r="984" spans="5:11" x14ac:dyDescent="0.3">
      <c r="E984" s="144"/>
      <c r="I984" s="146"/>
      <c r="J984" s="146"/>
      <c r="K984" s="141"/>
    </row>
    <row r="985" spans="5:11" x14ac:dyDescent="0.3">
      <c r="E985" s="144"/>
      <c r="I985" s="146"/>
      <c r="J985" s="146"/>
      <c r="K985" s="141"/>
    </row>
    <row r="986" spans="5:11" x14ac:dyDescent="0.3">
      <c r="E986" s="144"/>
      <c r="I986" s="146"/>
      <c r="J986" s="146"/>
      <c r="K986" s="141"/>
    </row>
    <row r="987" spans="5:11" x14ac:dyDescent="0.3">
      <c r="E987" s="144"/>
      <c r="I987" s="146"/>
      <c r="J987" s="146"/>
      <c r="K987" s="141"/>
    </row>
    <row r="988" spans="5:11" x14ac:dyDescent="0.3">
      <c r="E988" s="144"/>
      <c r="I988" s="146"/>
      <c r="J988" s="146"/>
      <c r="K988" s="141"/>
    </row>
    <row r="989" spans="5:11" x14ac:dyDescent="0.3">
      <c r="E989" s="144"/>
      <c r="I989" s="146"/>
      <c r="J989" s="146"/>
      <c r="K989" s="141"/>
    </row>
    <row r="990" spans="5:11" x14ac:dyDescent="0.3">
      <c r="E990" s="144"/>
      <c r="I990" s="146"/>
      <c r="J990" s="146"/>
      <c r="K990" s="141"/>
    </row>
    <row r="991" spans="5:11" x14ac:dyDescent="0.3">
      <c r="E991" s="144"/>
      <c r="I991" s="146"/>
      <c r="J991" s="146"/>
      <c r="K991" s="141"/>
    </row>
    <row r="992" spans="5:11" x14ac:dyDescent="0.3">
      <c r="E992" s="144"/>
      <c r="I992" s="146"/>
      <c r="J992" s="146"/>
      <c r="K992" s="141"/>
    </row>
    <row r="993" spans="5:11" x14ac:dyDescent="0.3">
      <c r="E993" s="144"/>
      <c r="I993" s="146"/>
      <c r="J993" s="146"/>
      <c r="K993" s="141"/>
    </row>
    <row r="994" spans="5:11" x14ac:dyDescent="0.3">
      <c r="E994" s="144"/>
      <c r="I994" s="146"/>
      <c r="J994" s="146"/>
      <c r="K994" s="141"/>
    </row>
    <row r="995" spans="5:11" x14ac:dyDescent="0.3">
      <c r="E995" s="144"/>
      <c r="I995" s="146"/>
      <c r="J995" s="146"/>
      <c r="K995" s="141"/>
    </row>
    <row r="996" spans="5:11" x14ac:dyDescent="0.3">
      <c r="E996" s="144"/>
      <c r="I996" s="146"/>
      <c r="J996" s="146"/>
      <c r="K996" s="141"/>
    </row>
    <row r="997" spans="5:11" x14ac:dyDescent="0.3">
      <c r="E997" s="144"/>
      <c r="I997" s="146"/>
      <c r="J997" s="146"/>
      <c r="K997" s="141"/>
    </row>
    <row r="998" spans="5:11" x14ac:dyDescent="0.3">
      <c r="E998" s="144"/>
      <c r="I998" s="146"/>
      <c r="J998" s="146"/>
      <c r="K998" s="141"/>
    </row>
    <row r="999" spans="5:11" x14ac:dyDescent="0.3">
      <c r="E999" s="144"/>
      <c r="I999" s="146"/>
      <c r="J999" s="146"/>
      <c r="K999" s="141"/>
    </row>
    <row r="1000" spans="5:11" x14ac:dyDescent="0.3">
      <c r="E1000" s="144"/>
      <c r="I1000" s="146"/>
      <c r="J1000" s="146"/>
      <c r="K1000" s="141"/>
    </row>
    <row r="1001" spans="5:11" x14ac:dyDescent="0.3">
      <c r="E1001" s="144"/>
      <c r="I1001" s="146"/>
      <c r="J1001" s="146"/>
      <c r="K1001" s="141"/>
    </row>
    <row r="1002" spans="5:11" x14ac:dyDescent="0.3">
      <c r="E1002" s="144"/>
      <c r="I1002" s="146"/>
      <c r="J1002" s="146"/>
      <c r="K1002" s="141"/>
    </row>
    <row r="1003" spans="5:11" x14ac:dyDescent="0.3">
      <c r="E1003" s="144"/>
      <c r="I1003" s="146"/>
      <c r="J1003" s="146"/>
      <c r="K1003" s="141"/>
    </row>
    <row r="1004" spans="5:11" x14ac:dyDescent="0.3">
      <c r="E1004" s="144"/>
      <c r="I1004" s="146"/>
      <c r="J1004" s="146"/>
      <c r="K1004" s="141"/>
    </row>
    <row r="1005" spans="5:11" x14ac:dyDescent="0.3">
      <c r="E1005" s="144"/>
      <c r="I1005" s="146"/>
      <c r="J1005" s="146"/>
      <c r="K1005" s="141"/>
    </row>
    <row r="1006" spans="5:11" x14ac:dyDescent="0.3">
      <c r="E1006" s="144"/>
      <c r="I1006" s="146"/>
      <c r="J1006" s="146"/>
      <c r="K1006" s="141"/>
    </row>
    <row r="1007" spans="5:11" x14ac:dyDescent="0.3">
      <c r="E1007" s="144"/>
      <c r="I1007" s="146"/>
      <c r="J1007" s="146"/>
      <c r="K1007" s="141"/>
    </row>
    <row r="1008" spans="5:11" x14ac:dyDescent="0.3">
      <c r="E1008" s="144"/>
      <c r="I1008" s="146"/>
      <c r="J1008" s="146"/>
      <c r="K1008" s="141"/>
    </row>
    <row r="1009" spans="5:11" x14ac:dyDescent="0.3">
      <c r="E1009" s="144"/>
      <c r="I1009" s="146"/>
      <c r="J1009" s="146"/>
      <c r="K1009" s="141"/>
    </row>
    <row r="1010" spans="5:11" x14ac:dyDescent="0.3">
      <c r="E1010" s="144"/>
      <c r="I1010" s="146"/>
      <c r="J1010" s="146"/>
      <c r="K1010" s="141"/>
    </row>
    <row r="1011" spans="5:11" x14ac:dyDescent="0.3">
      <c r="E1011" s="144"/>
      <c r="I1011" s="146"/>
      <c r="J1011" s="146"/>
      <c r="K1011" s="141"/>
    </row>
    <row r="1012" spans="5:11" x14ac:dyDescent="0.3">
      <c r="E1012" s="144"/>
      <c r="I1012" s="146"/>
      <c r="J1012" s="146"/>
      <c r="K1012" s="141"/>
    </row>
    <row r="1013" spans="5:11" x14ac:dyDescent="0.3">
      <c r="E1013" s="144"/>
      <c r="I1013" s="146"/>
      <c r="J1013" s="146"/>
      <c r="K1013" s="141"/>
    </row>
    <row r="1014" spans="5:11" x14ac:dyDescent="0.3">
      <c r="E1014" s="144"/>
      <c r="I1014" s="146"/>
      <c r="J1014" s="146"/>
      <c r="K1014" s="141"/>
    </row>
    <row r="1015" spans="5:11" x14ac:dyDescent="0.3">
      <c r="E1015" s="144"/>
      <c r="I1015" s="146"/>
      <c r="J1015" s="146"/>
      <c r="K1015" s="141"/>
    </row>
    <row r="1016" spans="5:11" x14ac:dyDescent="0.3">
      <c r="E1016" s="144"/>
      <c r="I1016" s="146"/>
      <c r="J1016" s="146"/>
      <c r="K1016" s="141"/>
    </row>
    <row r="1017" spans="5:11" x14ac:dyDescent="0.3">
      <c r="E1017" s="144"/>
      <c r="I1017" s="146"/>
      <c r="J1017" s="146"/>
      <c r="K1017" s="141"/>
    </row>
    <row r="1018" spans="5:11" x14ac:dyDescent="0.3">
      <c r="E1018" s="144"/>
      <c r="I1018" s="146"/>
      <c r="J1018" s="146"/>
      <c r="K1018" s="141"/>
    </row>
    <row r="1019" spans="5:11" x14ac:dyDescent="0.3">
      <c r="E1019" s="144"/>
      <c r="I1019" s="146"/>
      <c r="J1019" s="146"/>
      <c r="K1019" s="141"/>
    </row>
    <row r="1020" spans="5:11" x14ac:dyDescent="0.3">
      <c r="E1020" s="144"/>
      <c r="I1020" s="146"/>
      <c r="J1020" s="146"/>
      <c r="K1020" s="141"/>
    </row>
    <row r="1021" spans="5:11" x14ac:dyDescent="0.3">
      <c r="E1021" s="144"/>
      <c r="I1021" s="146"/>
      <c r="J1021" s="146"/>
      <c r="K1021" s="141"/>
    </row>
    <row r="1022" spans="5:11" x14ac:dyDescent="0.3">
      <c r="E1022" s="144"/>
      <c r="I1022" s="146"/>
      <c r="J1022" s="146"/>
      <c r="K1022" s="141"/>
    </row>
    <row r="1023" spans="5:11" x14ac:dyDescent="0.3">
      <c r="E1023" s="144"/>
      <c r="I1023" s="146"/>
      <c r="J1023" s="146"/>
      <c r="K1023" s="141"/>
    </row>
    <row r="1024" spans="5:11" x14ac:dyDescent="0.3">
      <c r="E1024" s="144"/>
      <c r="I1024" s="146"/>
      <c r="J1024" s="146"/>
      <c r="K1024" s="141"/>
    </row>
    <row r="1025" spans="5:11" x14ac:dyDescent="0.3">
      <c r="E1025" s="144"/>
      <c r="I1025" s="146"/>
      <c r="J1025" s="146"/>
      <c r="K1025" s="141"/>
    </row>
    <row r="1026" spans="5:11" x14ac:dyDescent="0.3">
      <c r="E1026" s="144"/>
      <c r="I1026" s="146"/>
      <c r="J1026" s="146"/>
      <c r="K1026" s="141"/>
    </row>
    <row r="1027" spans="5:11" x14ac:dyDescent="0.3">
      <c r="E1027" s="144"/>
      <c r="I1027" s="146"/>
      <c r="J1027" s="146"/>
      <c r="K1027" s="141"/>
    </row>
    <row r="1028" spans="5:11" x14ac:dyDescent="0.3">
      <c r="E1028" s="144"/>
      <c r="I1028" s="146"/>
      <c r="J1028" s="146"/>
      <c r="K1028" s="141"/>
    </row>
    <row r="1029" spans="5:11" x14ac:dyDescent="0.3">
      <c r="E1029" s="144"/>
      <c r="I1029" s="146"/>
      <c r="J1029" s="146"/>
      <c r="K1029" s="141"/>
    </row>
    <row r="1030" spans="5:11" x14ac:dyDescent="0.3">
      <c r="E1030" s="144"/>
      <c r="I1030" s="146"/>
      <c r="J1030" s="146"/>
      <c r="K1030" s="141"/>
    </row>
    <row r="1031" spans="5:11" x14ac:dyDescent="0.3">
      <c r="E1031" s="144"/>
      <c r="I1031" s="146"/>
      <c r="J1031" s="146"/>
      <c r="K1031" s="141"/>
    </row>
    <row r="1032" spans="5:11" x14ac:dyDescent="0.3">
      <c r="E1032" s="144"/>
      <c r="I1032" s="146"/>
      <c r="J1032" s="146"/>
      <c r="K1032" s="141"/>
    </row>
    <row r="1033" spans="5:11" x14ac:dyDescent="0.3">
      <c r="E1033" s="144"/>
      <c r="I1033" s="146"/>
      <c r="J1033" s="146"/>
      <c r="K1033" s="141"/>
    </row>
    <row r="1034" spans="5:11" x14ac:dyDescent="0.3">
      <c r="E1034" s="144"/>
      <c r="I1034" s="146"/>
      <c r="J1034" s="146"/>
      <c r="K1034" s="141"/>
    </row>
    <row r="1035" spans="5:11" x14ac:dyDescent="0.3">
      <c r="E1035" s="144"/>
      <c r="I1035" s="146"/>
      <c r="J1035" s="146"/>
      <c r="K1035" s="141"/>
    </row>
    <row r="1036" spans="5:11" x14ac:dyDescent="0.3">
      <c r="E1036" s="144"/>
      <c r="I1036" s="146"/>
      <c r="J1036" s="146"/>
      <c r="K1036" s="141"/>
    </row>
    <row r="1037" spans="5:11" x14ac:dyDescent="0.3">
      <c r="E1037" s="144"/>
      <c r="I1037" s="146"/>
      <c r="J1037" s="146"/>
      <c r="K1037" s="141"/>
    </row>
    <row r="1038" spans="5:11" x14ac:dyDescent="0.3">
      <c r="E1038" s="144"/>
      <c r="I1038" s="146"/>
      <c r="J1038" s="146"/>
      <c r="K1038" s="141"/>
    </row>
    <row r="1039" spans="5:11" x14ac:dyDescent="0.3">
      <c r="E1039" s="144"/>
      <c r="I1039" s="146"/>
      <c r="J1039" s="146"/>
      <c r="K1039" s="141"/>
    </row>
    <row r="1040" spans="5:11" x14ac:dyDescent="0.3">
      <c r="E1040" s="144"/>
      <c r="I1040" s="146"/>
      <c r="J1040" s="146"/>
      <c r="K1040" s="141"/>
    </row>
    <row r="1041" spans="5:11" x14ac:dyDescent="0.3">
      <c r="E1041" s="144"/>
      <c r="I1041" s="146"/>
      <c r="J1041" s="146"/>
      <c r="K1041" s="141"/>
    </row>
    <row r="1042" spans="5:11" x14ac:dyDescent="0.3">
      <c r="E1042" s="144"/>
      <c r="I1042" s="146"/>
      <c r="J1042" s="146"/>
      <c r="K1042" s="141"/>
    </row>
    <row r="1043" spans="5:11" x14ac:dyDescent="0.3">
      <c r="E1043" s="144"/>
      <c r="I1043" s="146"/>
      <c r="J1043" s="146"/>
      <c r="K1043" s="141"/>
    </row>
    <row r="1044" spans="5:11" x14ac:dyDescent="0.3">
      <c r="E1044" s="144"/>
      <c r="I1044" s="146"/>
      <c r="J1044" s="146"/>
      <c r="K1044" s="141"/>
    </row>
    <row r="1045" spans="5:11" x14ac:dyDescent="0.3">
      <c r="E1045" s="144"/>
      <c r="I1045" s="146"/>
      <c r="J1045" s="146"/>
      <c r="K1045" s="141"/>
    </row>
    <row r="1046" spans="5:11" x14ac:dyDescent="0.3">
      <c r="E1046" s="144"/>
      <c r="I1046" s="146"/>
      <c r="J1046" s="146"/>
      <c r="K1046" s="141"/>
    </row>
    <row r="1047" spans="5:11" x14ac:dyDescent="0.3">
      <c r="E1047" s="144"/>
      <c r="I1047" s="146"/>
      <c r="J1047" s="146"/>
      <c r="K1047" s="141"/>
    </row>
    <row r="1048" spans="5:11" x14ac:dyDescent="0.3">
      <c r="E1048" s="144"/>
      <c r="I1048" s="146"/>
      <c r="J1048" s="146"/>
      <c r="K1048" s="141"/>
    </row>
    <row r="1049" spans="5:11" x14ac:dyDescent="0.3">
      <c r="E1049" s="144"/>
      <c r="I1049" s="146"/>
      <c r="J1049" s="146"/>
      <c r="K1049" s="141"/>
    </row>
    <row r="1050" spans="5:11" x14ac:dyDescent="0.3">
      <c r="E1050" s="144"/>
      <c r="I1050" s="146"/>
      <c r="J1050" s="146"/>
      <c r="K1050" s="141"/>
    </row>
    <row r="1051" spans="5:11" x14ac:dyDescent="0.3">
      <c r="E1051" s="144"/>
      <c r="I1051" s="146"/>
      <c r="J1051" s="146"/>
      <c r="K1051" s="141"/>
    </row>
    <row r="1052" spans="5:11" x14ac:dyDescent="0.3">
      <c r="E1052" s="144"/>
      <c r="I1052" s="146"/>
      <c r="J1052" s="146"/>
      <c r="K1052" s="141"/>
    </row>
    <row r="1053" spans="5:11" x14ac:dyDescent="0.3">
      <c r="E1053" s="144"/>
      <c r="I1053" s="146"/>
      <c r="J1053" s="146"/>
      <c r="K1053" s="141"/>
    </row>
    <row r="1054" spans="5:11" x14ac:dyDescent="0.3">
      <c r="E1054" s="144"/>
      <c r="I1054" s="146"/>
      <c r="J1054" s="146"/>
      <c r="K1054" s="141"/>
    </row>
    <row r="1055" spans="5:11" x14ac:dyDescent="0.3">
      <c r="E1055" s="144"/>
      <c r="I1055" s="146"/>
      <c r="J1055" s="146"/>
      <c r="K1055" s="141"/>
    </row>
    <row r="1056" spans="5:11" x14ac:dyDescent="0.3">
      <c r="E1056" s="144"/>
      <c r="I1056" s="146"/>
      <c r="J1056" s="146"/>
      <c r="K1056" s="141"/>
    </row>
    <row r="1057" spans="5:11" x14ac:dyDescent="0.3">
      <c r="E1057" s="144"/>
      <c r="I1057" s="146"/>
      <c r="J1057" s="146"/>
      <c r="K1057" s="141"/>
    </row>
    <row r="1058" spans="5:11" x14ac:dyDescent="0.3">
      <c r="E1058" s="144"/>
      <c r="I1058" s="146"/>
      <c r="J1058" s="146"/>
      <c r="K1058" s="141"/>
    </row>
    <row r="1059" spans="5:11" x14ac:dyDescent="0.3">
      <c r="E1059" s="144"/>
      <c r="I1059" s="146"/>
      <c r="J1059" s="146"/>
      <c r="K1059" s="141"/>
    </row>
    <row r="1060" spans="5:11" x14ac:dyDescent="0.3">
      <c r="E1060" s="144"/>
      <c r="I1060" s="146"/>
      <c r="J1060" s="146"/>
      <c r="K1060" s="141"/>
    </row>
    <row r="1061" spans="5:11" x14ac:dyDescent="0.3">
      <c r="E1061" s="144"/>
      <c r="I1061" s="146"/>
      <c r="J1061" s="146"/>
      <c r="K1061" s="141"/>
    </row>
    <row r="1062" spans="5:11" x14ac:dyDescent="0.3">
      <c r="E1062" s="144"/>
      <c r="I1062" s="146"/>
      <c r="J1062" s="146"/>
      <c r="K1062" s="141"/>
    </row>
    <row r="1063" spans="5:11" x14ac:dyDescent="0.3">
      <c r="E1063" s="144"/>
      <c r="I1063" s="146"/>
      <c r="J1063" s="146"/>
      <c r="K1063" s="141"/>
    </row>
    <row r="1064" spans="5:11" x14ac:dyDescent="0.3">
      <c r="E1064" s="144"/>
      <c r="I1064" s="146"/>
      <c r="J1064" s="146"/>
      <c r="K1064" s="141"/>
    </row>
    <row r="1065" spans="5:11" x14ac:dyDescent="0.3">
      <c r="E1065" s="144"/>
      <c r="I1065" s="146"/>
      <c r="J1065" s="146"/>
      <c r="K1065" s="141"/>
    </row>
    <row r="1066" spans="5:11" x14ac:dyDescent="0.3">
      <c r="E1066" s="144"/>
      <c r="I1066" s="146"/>
      <c r="J1066" s="146"/>
      <c r="K1066" s="141"/>
    </row>
    <row r="1067" spans="5:11" x14ac:dyDescent="0.3">
      <c r="E1067" s="144"/>
      <c r="I1067" s="146"/>
      <c r="J1067" s="146"/>
      <c r="K1067" s="141"/>
    </row>
    <row r="1068" spans="5:11" x14ac:dyDescent="0.3">
      <c r="E1068" s="144"/>
      <c r="I1068" s="146"/>
      <c r="J1068" s="146"/>
      <c r="K1068" s="141"/>
    </row>
    <row r="1069" spans="5:11" x14ac:dyDescent="0.3">
      <c r="E1069" s="144"/>
      <c r="I1069" s="146"/>
      <c r="J1069" s="146"/>
      <c r="K1069" s="141"/>
    </row>
    <row r="1070" spans="5:11" x14ac:dyDescent="0.3">
      <c r="E1070" s="144"/>
      <c r="I1070" s="146"/>
      <c r="J1070" s="146"/>
      <c r="K1070" s="141"/>
    </row>
    <row r="1071" spans="5:11" x14ac:dyDescent="0.3">
      <c r="E1071" s="144"/>
      <c r="I1071" s="146"/>
      <c r="J1071" s="146"/>
      <c r="K1071" s="141"/>
    </row>
    <row r="1072" spans="5:11" x14ac:dyDescent="0.3">
      <c r="E1072" s="144"/>
      <c r="I1072" s="146"/>
      <c r="J1072" s="146"/>
      <c r="K1072" s="141"/>
    </row>
    <row r="1073" spans="5:11" x14ac:dyDescent="0.3">
      <c r="E1073" s="144"/>
      <c r="I1073" s="146"/>
      <c r="J1073" s="146"/>
      <c r="K1073" s="141"/>
    </row>
    <row r="1074" spans="5:11" x14ac:dyDescent="0.3">
      <c r="E1074" s="144"/>
      <c r="I1074" s="146"/>
      <c r="J1074" s="146"/>
      <c r="K1074" s="141"/>
    </row>
    <row r="1075" spans="5:11" x14ac:dyDescent="0.3">
      <c r="E1075" s="144"/>
      <c r="I1075" s="146"/>
      <c r="J1075" s="146"/>
      <c r="K1075" s="141"/>
    </row>
    <row r="1076" spans="5:11" x14ac:dyDescent="0.3">
      <c r="E1076" s="144"/>
      <c r="I1076" s="146"/>
      <c r="J1076" s="146"/>
      <c r="K1076" s="141"/>
    </row>
    <row r="1077" spans="5:11" x14ac:dyDescent="0.3">
      <c r="E1077" s="144"/>
      <c r="I1077" s="146"/>
      <c r="J1077" s="146"/>
      <c r="K1077" s="141"/>
    </row>
    <row r="1078" spans="5:11" x14ac:dyDescent="0.3">
      <c r="E1078" s="144"/>
      <c r="I1078" s="146"/>
      <c r="J1078" s="146"/>
      <c r="K1078" s="141"/>
    </row>
    <row r="1079" spans="5:11" x14ac:dyDescent="0.3">
      <c r="E1079" s="144"/>
      <c r="I1079" s="146"/>
      <c r="J1079" s="146"/>
      <c r="K1079" s="141"/>
    </row>
    <row r="1080" spans="5:11" x14ac:dyDescent="0.3">
      <c r="E1080" s="144"/>
      <c r="I1080" s="146"/>
      <c r="J1080" s="146"/>
      <c r="K1080" s="141"/>
    </row>
    <row r="1081" spans="5:11" x14ac:dyDescent="0.3">
      <c r="E1081" s="144"/>
      <c r="I1081" s="146"/>
      <c r="J1081" s="146"/>
      <c r="K1081" s="141"/>
    </row>
    <row r="1082" spans="5:11" x14ac:dyDescent="0.3">
      <c r="E1082" s="144"/>
      <c r="I1082" s="146"/>
      <c r="J1082" s="146"/>
      <c r="K1082" s="141"/>
    </row>
    <row r="1083" spans="5:11" x14ac:dyDescent="0.3">
      <c r="E1083" s="144"/>
      <c r="I1083" s="146"/>
      <c r="J1083" s="146"/>
      <c r="K1083" s="141"/>
    </row>
    <row r="1084" spans="5:11" x14ac:dyDescent="0.3">
      <c r="E1084" s="144"/>
      <c r="I1084" s="146"/>
      <c r="J1084" s="146"/>
      <c r="K1084" s="141"/>
    </row>
    <row r="1085" spans="5:11" x14ac:dyDescent="0.3">
      <c r="E1085" s="144"/>
      <c r="I1085" s="146"/>
      <c r="J1085" s="146"/>
      <c r="K1085" s="141"/>
    </row>
    <row r="1086" spans="5:11" x14ac:dyDescent="0.3">
      <c r="E1086" s="144"/>
      <c r="I1086" s="146"/>
      <c r="J1086" s="146"/>
      <c r="K1086" s="141"/>
    </row>
    <row r="1087" spans="5:11" x14ac:dyDescent="0.3">
      <c r="E1087" s="144"/>
      <c r="I1087" s="146"/>
      <c r="J1087" s="146"/>
      <c r="K1087" s="141"/>
    </row>
    <row r="1088" spans="5:11" x14ac:dyDescent="0.3">
      <c r="E1088" s="144"/>
      <c r="I1088" s="146"/>
      <c r="J1088" s="146"/>
      <c r="K1088" s="141"/>
    </row>
    <row r="1089" spans="5:11" x14ac:dyDescent="0.3">
      <c r="E1089" s="144"/>
      <c r="I1089" s="146"/>
      <c r="J1089" s="146"/>
      <c r="K1089" s="141"/>
    </row>
    <row r="1090" spans="5:11" x14ac:dyDescent="0.3">
      <c r="E1090" s="144"/>
      <c r="I1090" s="146"/>
      <c r="J1090" s="146"/>
      <c r="K1090" s="141"/>
    </row>
    <row r="1091" spans="5:11" x14ac:dyDescent="0.3">
      <c r="E1091" s="144"/>
      <c r="I1091" s="146"/>
      <c r="J1091" s="146"/>
      <c r="K1091" s="141"/>
    </row>
    <row r="1092" spans="5:11" x14ac:dyDescent="0.3">
      <c r="E1092" s="144"/>
      <c r="I1092" s="146"/>
      <c r="J1092" s="146"/>
      <c r="K1092" s="141"/>
    </row>
    <row r="1093" spans="5:11" x14ac:dyDescent="0.3">
      <c r="E1093" s="144"/>
      <c r="I1093" s="146"/>
      <c r="J1093" s="146"/>
      <c r="K1093" s="141"/>
    </row>
    <row r="1094" spans="5:11" x14ac:dyDescent="0.3">
      <c r="E1094" s="144"/>
      <c r="I1094" s="146"/>
      <c r="J1094" s="146"/>
      <c r="K1094" s="141"/>
    </row>
    <row r="1095" spans="5:11" x14ac:dyDescent="0.3">
      <c r="E1095" s="144"/>
      <c r="I1095" s="146"/>
      <c r="J1095" s="146"/>
      <c r="K1095" s="141"/>
    </row>
    <row r="1096" spans="5:11" x14ac:dyDescent="0.3">
      <c r="E1096" s="144"/>
      <c r="I1096" s="146"/>
      <c r="J1096" s="146"/>
      <c r="K1096" s="141"/>
    </row>
    <row r="1097" spans="5:11" x14ac:dyDescent="0.3">
      <c r="E1097" s="144"/>
      <c r="I1097" s="146"/>
      <c r="J1097" s="146"/>
      <c r="K1097" s="141"/>
    </row>
    <row r="1098" spans="5:11" x14ac:dyDescent="0.3">
      <c r="E1098" s="144"/>
      <c r="I1098" s="146"/>
      <c r="J1098" s="146"/>
      <c r="K1098" s="141"/>
    </row>
    <row r="1099" spans="5:11" x14ac:dyDescent="0.3">
      <c r="E1099" s="144"/>
      <c r="I1099" s="146"/>
      <c r="J1099" s="146"/>
      <c r="K1099" s="141"/>
    </row>
    <row r="1100" spans="5:11" x14ac:dyDescent="0.3">
      <c r="E1100" s="144"/>
      <c r="I1100" s="146"/>
      <c r="J1100" s="146"/>
      <c r="K1100" s="141"/>
    </row>
    <row r="1101" spans="5:11" x14ac:dyDescent="0.3">
      <c r="E1101" s="144"/>
      <c r="I1101" s="146"/>
      <c r="J1101" s="146"/>
      <c r="K1101" s="141"/>
    </row>
    <row r="1102" spans="5:11" x14ac:dyDescent="0.3">
      <c r="E1102" s="144"/>
      <c r="I1102" s="146"/>
      <c r="J1102" s="146"/>
      <c r="K1102" s="141"/>
    </row>
    <row r="1103" spans="5:11" x14ac:dyDescent="0.3">
      <c r="E1103" s="144"/>
      <c r="I1103" s="146"/>
      <c r="J1103" s="146"/>
      <c r="K1103" s="141"/>
    </row>
    <row r="1104" spans="5:11" x14ac:dyDescent="0.3">
      <c r="E1104" s="144"/>
      <c r="I1104" s="146"/>
      <c r="J1104" s="146"/>
      <c r="K1104" s="141"/>
    </row>
    <row r="1105" spans="5:11" x14ac:dyDescent="0.3">
      <c r="E1105" s="144"/>
      <c r="I1105" s="146"/>
      <c r="J1105" s="146"/>
      <c r="K1105" s="141"/>
    </row>
    <row r="1106" spans="5:11" x14ac:dyDescent="0.3">
      <c r="E1106" s="144"/>
      <c r="I1106" s="146"/>
      <c r="J1106" s="146"/>
      <c r="K1106" s="141"/>
    </row>
    <row r="1107" spans="5:11" x14ac:dyDescent="0.3">
      <c r="E1107" s="144"/>
      <c r="I1107" s="146"/>
      <c r="J1107" s="146"/>
      <c r="K1107" s="141"/>
    </row>
    <row r="1108" spans="5:11" x14ac:dyDescent="0.3">
      <c r="E1108" s="144"/>
      <c r="I1108" s="146"/>
      <c r="J1108" s="146"/>
      <c r="K1108" s="141"/>
    </row>
    <row r="1109" spans="5:11" x14ac:dyDescent="0.3">
      <c r="E1109" s="144"/>
      <c r="I1109" s="146"/>
      <c r="J1109" s="146"/>
      <c r="K1109" s="141"/>
    </row>
    <row r="1110" spans="5:11" x14ac:dyDescent="0.3">
      <c r="E1110" s="144"/>
      <c r="I1110" s="146"/>
      <c r="J1110" s="146"/>
      <c r="K1110" s="141"/>
    </row>
    <row r="1111" spans="5:11" x14ac:dyDescent="0.3">
      <c r="E1111" s="144"/>
      <c r="I1111" s="146"/>
      <c r="J1111" s="146"/>
      <c r="K1111" s="141"/>
    </row>
    <row r="1112" spans="5:11" x14ac:dyDescent="0.3">
      <c r="E1112" s="144"/>
      <c r="I1112" s="146"/>
      <c r="J1112" s="146"/>
      <c r="K1112" s="141"/>
    </row>
    <row r="1113" spans="5:11" x14ac:dyDescent="0.3">
      <c r="E1113" s="144"/>
      <c r="I1113" s="146"/>
      <c r="J1113" s="146"/>
      <c r="K1113" s="141"/>
    </row>
    <row r="1114" spans="5:11" x14ac:dyDescent="0.3">
      <c r="E1114" s="144"/>
      <c r="I1114" s="146"/>
      <c r="J1114" s="146"/>
      <c r="K1114" s="141"/>
    </row>
    <row r="1115" spans="5:11" x14ac:dyDescent="0.3">
      <c r="E1115" s="144"/>
      <c r="I1115" s="146"/>
      <c r="J1115" s="146"/>
      <c r="K1115" s="141"/>
    </row>
    <row r="1116" spans="5:11" x14ac:dyDescent="0.3">
      <c r="E1116" s="144"/>
      <c r="I1116" s="146"/>
      <c r="J1116" s="146"/>
      <c r="K1116" s="141"/>
    </row>
    <row r="1117" spans="5:11" x14ac:dyDescent="0.3">
      <c r="E1117" s="144"/>
      <c r="I1117" s="146"/>
      <c r="J1117" s="146"/>
      <c r="K1117" s="141"/>
    </row>
    <row r="1118" spans="5:11" x14ac:dyDescent="0.3">
      <c r="E1118" s="144"/>
      <c r="I1118" s="146"/>
      <c r="J1118" s="146"/>
      <c r="K1118" s="141"/>
    </row>
    <row r="1119" spans="5:11" x14ac:dyDescent="0.3">
      <c r="E1119" s="144"/>
      <c r="I1119" s="146"/>
      <c r="J1119" s="146"/>
      <c r="K1119" s="141"/>
    </row>
    <row r="1120" spans="5:11" x14ac:dyDescent="0.3">
      <c r="E1120" s="144"/>
      <c r="I1120" s="146"/>
      <c r="J1120" s="146"/>
      <c r="K1120" s="141"/>
    </row>
    <row r="1121" spans="5:11" x14ac:dyDescent="0.3">
      <c r="E1121" s="144"/>
      <c r="I1121" s="146"/>
      <c r="J1121" s="146"/>
      <c r="K1121" s="141"/>
    </row>
    <row r="1122" spans="5:11" x14ac:dyDescent="0.3">
      <c r="E1122" s="144"/>
      <c r="I1122" s="146"/>
      <c r="J1122" s="146"/>
      <c r="K1122" s="141"/>
    </row>
    <row r="1123" spans="5:11" x14ac:dyDescent="0.3">
      <c r="E1123" s="144"/>
      <c r="I1123" s="146"/>
      <c r="J1123" s="146"/>
      <c r="K1123" s="141"/>
    </row>
    <row r="1124" spans="5:11" x14ac:dyDescent="0.3">
      <c r="E1124" s="144"/>
      <c r="I1124" s="146"/>
      <c r="J1124" s="146"/>
      <c r="K1124" s="141"/>
    </row>
    <row r="1125" spans="5:11" x14ac:dyDescent="0.3">
      <c r="E1125" s="144"/>
      <c r="I1125" s="146"/>
      <c r="J1125" s="146"/>
      <c r="K1125" s="141"/>
    </row>
    <row r="1126" spans="5:11" x14ac:dyDescent="0.3">
      <c r="E1126" s="144"/>
      <c r="I1126" s="146"/>
      <c r="J1126" s="146"/>
      <c r="K1126" s="141"/>
    </row>
    <row r="1127" spans="5:11" x14ac:dyDescent="0.3">
      <c r="E1127" s="144"/>
      <c r="I1127" s="146"/>
      <c r="J1127" s="146"/>
      <c r="K1127" s="141"/>
    </row>
    <row r="1128" spans="5:11" x14ac:dyDescent="0.3">
      <c r="E1128" s="144"/>
      <c r="I1128" s="146"/>
      <c r="J1128" s="146"/>
      <c r="K1128" s="141"/>
    </row>
    <row r="1129" spans="5:11" x14ac:dyDescent="0.3">
      <c r="E1129" s="144"/>
      <c r="I1129" s="146"/>
      <c r="J1129" s="146"/>
      <c r="K1129" s="141"/>
    </row>
    <row r="1130" spans="5:11" x14ac:dyDescent="0.3">
      <c r="E1130" s="144"/>
      <c r="I1130" s="146"/>
      <c r="J1130" s="146"/>
      <c r="K1130" s="141"/>
    </row>
    <row r="1131" spans="5:11" x14ac:dyDescent="0.3">
      <c r="E1131" s="144"/>
      <c r="I1131" s="146"/>
      <c r="J1131" s="146"/>
      <c r="K1131" s="141"/>
    </row>
    <row r="1132" spans="5:11" x14ac:dyDescent="0.3">
      <c r="E1132" s="144"/>
      <c r="I1132" s="146"/>
      <c r="J1132" s="146"/>
      <c r="K1132" s="141"/>
    </row>
    <row r="1133" spans="5:11" x14ac:dyDescent="0.3">
      <c r="E1133" s="144"/>
      <c r="I1133" s="146"/>
      <c r="J1133" s="146"/>
      <c r="K1133" s="141"/>
    </row>
    <row r="1134" spans="5:11" x14ac:dyDescent="0.3">
      <c r="E1134" s="144"/>
      <c r="I1134" s="146"/>
      <c r="J1134" s="146"/>
      <c r="K1134" s="141"/>
    </row>
    <row r="1135" spans="5:11" x14ac:dyDescent="0.3">
      <c r="E1135" s="144"/>
      <c r="I1135" s="146"/>
      <c r="J1135" s="146"/>
      <c r="K1135" s="141"/>
    </row>
    <row r="1136" spans="5:11" x14ac:dyDescent="0.3">
      <c r="E1136" s="144"/>
      <c r="I1136" s="146"/>
      <c r="J1136" s="146"/>
      <c r="K1136" s="141"/>
    </row>
    <row r="1137" spans="5:11" x14ac:dyDescent="0.3">
      <c r="E1137" s="144"/>
      <c r="I1137" s="146"/>
      <c r="J1137" s="146"/>
      <c r="K1137" s="141"/>
    </row>
    <row r="1138" spans="5:11" x14ac:dyDescent="0.3">
      <c r="E1138" s="144"/>
      <c r="I1138" s="146"/>
      <c r="J1138" s="146"/>
      <c r="K1138" s="141"/>
    </row>
    <row r="1139" spans="5:11" x14ac:dyDescent="0.3">
      <c r="E1139" s="144"/>
      <c r="I1139" s="146"/>
      <c r="J1139" s="146"/>
      <c r="K1139" s="141"/>
    </row>
    <row r="1140" spans="5:11" x14ac:dyDescent="0.3">
      <c r="E1140" s="144"/>
      <c r="I1140" s="146"/>
      <c r="J1140" s="146"/>
      <c r="K1140" s="141"/>
    </row>
    <row r="1141" spans="5:11" x14ac:dyDescent="0.3">
      <c r="E1141" s="144"/>
      <c r="I1141" s="146"/>
      <c r="J1141" s="146"/>
      <c r="K1141" s="141"/>
    </row>
    <row r="1142" spans="5:11" x14ac:dyDescent="0.3">
      <c r="E1142" s="144"/>
      <c r="I1142" s="146"/>
      <c r="J1142" s="146"/>
      <c r="K1142" s="141"/>
    </row>
    <row r="1143" spans="5:11" x14ac:dyDescent="0.3">
      <c r="E1143" s="144"/>
      <c r="I1143" s="146"/>
      <c r="J1143" s="146"/>
      <c r="K1143" s="141"/>
    </row>
    <row r="1144" spans="5:11" x14ac:dyDescent="0.3">
      <c r="E1144" s="144"/>
      <c r="I1144" s="146"/>
      <c r="J1144" s="146"/>
      <c r="K1144" s="141"/>
    </row>
    <row r="1145" spans="5:11" x14ac:dyDescent="0.3">
      <c r="E1145" s="144"/>
      <c r="I1145" s="146"/>
      <c r="J1145" s="146"/>
      <c r="K1145" s="141"/>
    </row>
    <row r="1146" spans="5:11" x14ac:dyDescent="0.3">
      <c r="E1146" s="144"/>
      <c r="I1146" s="146"/>
      <c r="J1146" s="146"/>
      <c r="K1146" s="141"/>
    </row>
    <row r="1147" spans="5:11" x14ac:dyDescent="0.3">
      <c r="E1147" s="144"/>
      <c r="I1147" s="146"/>
      <c r="J1147" s="146"/>
      <c r="K1147" s="141"/>
    </row>
    <row r="1148" spans="5:11" x14ac:dyDescent="0.3">
      <c r="E1148" s="144"/>
      <c r="I1148" s="146"/>
      <c r="J1148" s="146"/>
      <c r="K1148" s="141"/>
    </row>
    <row r="1149" spans="5:11" x14ac:dyDescent="0.3">
      <c r="E1149" s="144"/>
      <c r="I1149" s="146"/>
      <c r="J1149" s="146"/>
      <c r="K1149" s="141"/>
    </row>
    <row r="1150" spans="5:11" x14ac:dyDescent="0.3">
      <c r="E1150" s="144"/>
      <c r="I1150" s="146"/>
      <c r="J1150" s="146"/>
      <c r="K1150" s="141"/>
    </row>
    <row r="1151" spans="5:11" x14ac:dyDescent="0.3">
      <c r="E1151" s="144"/>
      <c r="I1151" s="146"/>
      <c r="J1151" s="146"/>
      <c r="K1151" s="141"/>
    </row>
    <row r="1152" spans="5:11" x14ac:dyDescent="0.3">
      <c r="E1152" s="144"/>
      <c r="I1152" s="146"/>
      <c r="J1152" s="146"/>
      <c r="K1152" s="141"/>
    </row>
    <row r="1153" spans="5:11" x14ac:dyDescent="0.3">
      <c r="E1153" s="144"/>
      <c r="I1153" s="146"/>
      <c r="J1153" s="146"/>
      <c r="K1153" s="141"/>
    </row>
    <row r="1154" spans="5:11" x14ac:dyDescent="0.3">
      <c r="E1154" s="144"/>
      <c r="I1154" s="146"/>
      <c r="J1154" s="146"/>
      <c r="K1154" s="141"/>
    </row>
    <row r="1155" spans="5:11" x14ac:dyDescent="0.3">
      <c r="E1155" s="144"/>
      <c r="I1155" s="146"/>
      <c r="J1155" s="146"/>
      <c r="K1155" s="141"/>
    </row>
    <row r="1156" spans="5:11" x14ac:dyDescent="0.3">
      <c r="E1156" s="144"/>
      <c r="I1156" s="146"/>
      <c r="J1156" s="146"/>
      <c r="K1156" s="141"/>
    </row>
    <row r="1157" spans="5:11" x14ac:dyDescent="0.3">
      <c r="E1157" s="144"/>
      <c r="I1157" s="146"/>
      <c r="J1157" s="146"/>
      <c r="K1157" s="141"/>
    </row>
    <row r="1158" spans="5:11" x14ac:dyDescent="0.3">
      <c r="E1158" s="144"/>
      <c r="I1158" s="146"/>
      <c r="J1158" s="146"/>
      <c r="K1158" s="141"/>
    </row>
    <row r="1159" spans="5:11" x14ac:dyDescent="0.3">
      <c r="E1159" s="144"/>
      <c r="I1159" s="146"/>
      <c r="J1159" s="146"/>
      <c r="K1159" s="141"/>
    </row>
    <row r="1160" spans="5:11" x14ac:dyDescent="0.3">
      <c r="E1160" s="144"/>
      <c r="I1160" s="146"/>
      <c r="J1160" s="146"/>
      <c r="K1160" s="141"/>
    </row>
    <row r="1161" spans="5:11" x14ac:dyDescent="0.3">
      <c r="E1161" s="144"/>
      <c r="I1161" s="146"/>
      <c r="J1161" s="146"/>
      <c r="K1161" s="141"/>
    </row>
    <row r="1162" spans="5:11" x14ac:dyDescent="0.3">
      <c r="E1162" s="144"/>
      <c r="I1162" s="146"/>
      <c r="J1162" s="146"/>
      <c r="K1162" s="141"/>
    </row>
    <row r="1163" spans="5:11" x14ac:dyDescent="0.3">
      <c r="E1163" s="144"/>
      <c r="I1163" s="146"/>
      <c r="J1163" s="146"/>
      <c r="K1163" s="141"/>
    </row>
    <row r="1164" spans="5:11" x14ac:dyDescent="0.3">
      <c r="E1164" s="144"/>
      <c r="I1164" s="146"/>
      <c r="J1164" s="146"/>
      <c r="K1164" s="141"/>
    </row>
    <row r="1165" spans="5:11" x14ac:dyDescent="0.3">
      <c r="E1165" s="144"/>
      <c r="I1165" s="146"/>
      <c r="J1165" s="146"/>
      <c r="K1165" s="141"/>
    </row>
    <row r="1166" spans="5:11" x14ac:dyDescent="0.3">
      <c r="E1166" s="144"/>
      <c r="I1166" s="146"/>
      <c r="J1166" s="146"/>
      <c r="K1166" s="141"/>
    </row>
    <row r="1167" spans="5:11" x14ac:dyDescent="0.3">
      <c r="E1167" s="144"/>
      <c r="I1167" s="146"/>
      <c r="J1167" s="146"/>
      <c r="K1167" s="141"/>
    </row>
    <row r="1168" spans="5:11" x14ac:dyDescent="0.3">
      <c r="E1168" s="144"/>
      <c r="I1168" s="146"/>
      <c r="J1168" s="146"/>
      <c r="K1168" s="141"/>
    </row>
    <row r="1169" spans="5:11" x14ac:dyDescent="0.3">
      <c r="E1169" s="144"/>
      <c r="I1169" s="146"/>
      <c r="J1169" s="146"/>
      <c r="K1169" s="141"/>
    </row>
    <row r="1170" spans="5:11" x14ac:dyDescent="0.3">
      <c r="E1170" s="144"/>
      <c r="I1170" s="146"/>
      <c r="J1170" s="146"/>
      <c r="K1170" s="141"/>
    </row>
    <row r="1171" spans="5:11" x14ac:dyDescent="0.3">
      <c r="E1171" s="144"/>
      <c r="I1171" s="146"/>
      <c r="J1171" s="146"/>
      <c r="K1171" s="141"/>
    </row>
    <row r="1172" spans="5:11" x14ac:dyDescent="0.3">
      <c r="E1172" s="144"/>
      <c r="I1172" s="146"/>
      <c r="J1172" s="146"/>
      <c r="K1172" s="141"/>
    </row>
    <row r="1173" spans="5:11" x14ac:dyDescent="0.3">
      <c r="E1173" s="144"/>
      <c r="I1173" s="146"/>
      <c r="J1173" s="146"/>
      <c r="K1173" s="141"/>
    </row>
    <row r="1174" spans="5:11" x14ac:dyDescent="0.3">
      <c r="E1174" s="144"/>
      <c r="I1174" s="146"/>
      <c r="J1174" s="146"/>
      <c r="K1174" s="141"/>
    </row>
    <row r="1175" spans="5:11" x14ac:dyDescent="0.3">
      <c r="E1175" s="144"/>
      <c r="I1175" s="146"/>
      <c r="J1175" s="146"/>
      <c r="K1175" s="141"/>
    </row>
    <row r="1176" spans="5:11" x14ac:dyDescent="0.3">
      <c r="E1176" s="144"/>
      <c r="I1176" s="146"/>
      <c r="J1176" s="146"/>
      <c r="K1176" s="141"/>
    </row>
    <row r="1177" spans="5:11" x14ac:dyDescent="0.3">
      <c r="E1177" s="144"/>
      <c r="I1177" s="146"/>
      <c r="J1177" s="146"/>
      <c r="K1177" s="141"/>
    </row>
    <row r="1178" spans="5:11" x14ac:dyDescent="0.3">
      <c r="E1178" s="144"/>
      <c r="I1178" s="146"/>
      <c r="J1178" s="146"/>
      <c r="K1178" s="141"/>
    </row>
    <row r="1179" spans="5:11" x14ac:dyDescent="0.3">
      <c r="E1179" s="144"/>
      <c r="I1179" s="146"/>
      <c r="J1179" s="146"/>
      <c r="K1179" s="141"/>
    </row>
    <row r="1180" spans="5:11" x14ac:dyDescent="0.3">
      <c r="E1180" s="144"/>
      <c r="I1180" s="146"/>
      <c r="J1180" s="146"/>
      <c r="K1180" s="141"/>
    </row>
    <row r="1181" spans="5:11" x14ac:dyDescent="0.3">
      <c r="E1181" s="144"/>
      <c r="I1181" s="146"/>
      <c r="J1181" s="146"/>
      <c r="K1181" s="141"/>
    </row>
    <row r="1182" spans="5:11" x14ac:dyDescent="0.3">
      <c r="E1182" s="144"/>
      <c r="I1182" s="146"/>
      <c r="J1182" s="146"/>
      <c r="K1182" s="141"/>
    </row>
    <row r="1183" spans="5:11" x14ac:dyDescent="0.3">
      <c r="E1183" s="144"/>
      <c r="I1183" s="146"/>
      <c r="J1183" s="146"/>
      <c r="K1183" s="141"/>
    </row>
    <row r="1184" spans="5:11" x14ac:dyDescent="0.3">
      <c r="E1184" s="144"/>
      <c r="I1184" s="146"/>
      <c r="J1184" s="146"/>
      <c r="K1184" s="141"/>
    </row>
    <row r="1185" spans="5:11" x14ac:dyDescent="0.3">
      <c r="E1185" s="144"/>
      <c r="I1185" s="146"/>
      <c r="J1185" s="146"/>
      <c r="K1185" s="141"/>
    </row>
    <row r="1186" spans="5:11" x14ac:dyDescent="0.3">
      <c r="E1186" s="144"/>
      <c r="I1186" s="146"/>
      <c r="J1186" s="146"/>
      <c r="K1186" s="141"/>
    </row>
    <row r="1187" spans="5:11" x14ac:dyDescent="0.3">
      <c r="E1187" s="144"/>
      <c r="I1187" s="146"/>
      <c r="J1187" s="146"/>
      <c r="K1187" s="141"/>
    </row>
    <row r="1188" spans="5:11" x14ac:dyDescent="0.3">
      <c r="E1188" s="144"/>
      <c r="I1188" s="146"/>
      <c r="J1188" s="146"/>
      <c r="K1188" s="141"/>
    </row>
    <row r="1189" spans="5:11" x14ac:dyDescent="0.3">
      <c r="E1189" s="144"/>
      <c r="I1189" s="146"/>
      <c r="J1189" s="146"/>
      <c r="K1189" s="141"/>
    </row>
    <row r="1190" spans="5:11" x14ac:dyDescent="0.3">
      <c r="E1190" s="144"/>
      <c r="I1190" s="146"/>
      <c r="J1190" s="146"/>
      <c r="K1190" s="141"/>
    </row>
    <row r="1191" spans="5:11" x14ac:dyDescent="0.3">
      <c r="E1191" s="144"/>
      <c r="I1191" s="146"/>
      <c r="J1191" s="146"/>
      <c r="K1191" s="141"/>
    </row>
    <row r="1192" spans="5:11" x14ac:dyDescent="0.3">
      <c r="E1192" s="144"/>
      <c r="I1192" s="146"/>
      <c r="J1192" s="146"/>
      <c r="K1192" s="141"/>
    </row>
    <row r="1193" spans="5:11" x14ac:dyDescent="0.3">
      <c r="E1193" s="144"/>
      <c r="I1193" s="146"/>
      <c r="J1193" s="146"/>
      <c r="K1193" s="141"/>
    </row>
    <row r="1194" spans="5:11" x14ac:dyDescent="0.3">
      <c r="E1194" s="144"/>
      <c r="I1194" s="146"/>
      <c r="J1194" s="146"/>
      <c r="K1194" s="141"/>
    </row>
    <row r="1195" spans="5:11" x14ac:dyDescent="0.3">
      <c r="E1195" s="144"/>
      <c r="I1195" s="146"/>
      <c r="J1195" s="146"/>
      <c r="K1195" s="141"/>
    </row>
    <row r="1196" spans="5:11" x14ac:dyDescent="0.3">
      <c r="E1196" s="144"/>
      <c r="I1196" s="146"/>
      <c r="J1196" s="146"/>
      <c r="K1196" s="141"/>
    </row>
    <row r="1197" spans="5:11" x14ac:dyDescent="0.3">
      <c r="E1197" s="144"/>
      <c r="I1197" s="146"/>
      <c r="J1197" s="146"/>
      <c r="K1197" s="141"/>
    </row>
    <row r="1198" spans="5:11" x14ac:dyDescent="0.3">
      <c r="E1198" s="144"/>
      <c r="I1198" s="146"/>
      <c r="J1198" s="146"/>
      <c r="K1198" s="141"/>
    </row>
    <row r="1199" spans="5:11" x14ac:dyDescent="0.3">
      <c r="E1199" s="144"/>
      <c r="I1199" s="146"/>
      <c r="J1199" s="146"/>
      <c r="K1199" s="141"/>
    </row>
    <row r="1200" spans="5:11" x14ac:dyDescent="0.3">
      <c r="E1200" s="144"/>
      <c r="I1200" s="146"/>
      <c r="J1200" s="146"/>
      <c r="K1200" s="141"/>
    </row>
    <row r="1201" spans="5:11" x14ac:dyDescent="0.3">
      <c r="E1201" s="144"/>
      <c r="I1201" s="146"/>
      <c r="J1201" s="146"/>
      <c r="K1201" s="141"/>
    </row>
    <row r="1202" spans="5:11" x14ac:dyDescent="0.3">
      <c r="E1202" s="144"/>
      <c r="I1202" s="146"/>
      <c r="J1202" s="146"/>
      <c r="K1202" s="141"/>
    </row>
    <row r="1203" spans="5:11" x14ac:dyDescent="0.3">
      <c r="E1203" s="144"/>
      <c r="I1203" s="146"/>
      <c r="J1203" s="146"/>
      <c r="K1203" s="141"/>
    </row>
    <row r="1204" spans="5:11" x14ac:dyDescent="0.3">
      <c r="E1204" s="144"/>
      <c r="I1204" s="146"/>
      <c r="J1204" s="146"/>
      <c r="K1204" s="141"/>
    </row>
    <row r="1205" spans="5:11" x14ac:dyDescent="0.3">
      <c r="E1205" s="144"/>
      <c r="I1205" s="146"/>
      <c r="J1205" s="146"/>
      <c r="K1205" s="141"/>
    </row>
    <row r="1206" spans="5:11" x14ac:dyDescent="0.3">
      <c r="E1206" s="144"/>
      <c r="I1206" s="146"/>
      <c r="J1206" s="146"/>
      <c r="K1206" s="141"/>
    </row>
    <row r="1207" spans="5:11" x14ac:dyDescent="0.3">
      <c r="E1207" s="144"/>
      <c r="I1207" s="146"/>
      <c r="J1207" s="146"/>
      <c r="K1207" s="141"/>
    </row>
    <row r="1208" spans="5:11" x14ac:dyDescent="0.3">
      <c r="E1208" s="144"/>
      <c r="I1208" s="146"/>
      <c r="J1208" s="146"/>
      <c r="K1208" s="141"/>
    </row>
    <row r="1209" spans="5:11" x14ac:dyDescent="0.3">
      <c r="E1209" s="144"/>
      <c r="I1209" s="146"/>
      <c r="J1209" s="146"/>
      <c r="K1209" s="141"/>
    </row>
    <row r="1210" spans="5:11" x14ac:dyDescent="0.3">
      <c r="E1210" s="144"/>
      <c r="I1210" s="146"/>
      <c r="J1210" s="146"/>
      <c r="K1210" s="141"/>
    </row>
    <row r="1211" spans="5:11" x14ac:dyDescent="0.3">
      <c r="E1211" s="144"/>
      <c r="I1211" s="146"/>
      <c r="J1211" s="146"/>
      <c r="K1211" s="141"/>
    </row>
    <row r="1212" spans="5:11" x14ac:dyDescent="0.3">
      <c r="E1212" s="144"/>
      <c r="I1212" s="146"/>
      <c r="J1212" s="146"/>
      <c r="K1212" s="141"/>
    </row>
    <row r="1213" spans="5:11" x14ac:dyDescent="0.3">
      <c r="E1213" s="144"/>
      <c r="I1213" s="146"/>
      <c r="J1213" s="146"/>
      <c r="K1213" s="141"/>
    </row>
    <row r="1214" spans="5:11" x14ac:dyDescent="0.3">
      <c r="E1214" s="144"/>
      <c r="I1214" s="146"/>
      <c r="J1214" s="146"/>
      <c r="K1214" s="141"/>
    </row>
    <row r="1215" spans="5:11" x14ac:dyDescent="0.3">
      <c r="E1215" s="144"/>
      <c r="I1215" s="146"/>
      <c r="J1215" s="146"/>
      <c r="K1215" s="141"/>
    </row>
    <row r="1216" spans="5:11" x14ac:dyDescent="0.3">
      <c r="E1216" s="144"/>
      <c r="I1216" s="146"/>
      <c r="J1216" s="146"/>
      <c r="K1216" s="141"/>
    </row>
    <row r="1217" spans="5:11" x14ac:dyDescent="0.3">
      <c r="E1217" s="144"/>
      <c r="I1217" s="146"/>
      <c r="J1217" s="146"/>
      <c r="K1217" s="141"/>
    </row>
    <row r="1218" spans="5:11" x14ac:dyDescent="0.3">
      <c r="E1218" s="144"/>
      <c r="I1218" s="146"/>
      <c r="J1218" s="146"/>
      <c r="K1218" s="141"/>
    </row>
    <row r="1219" spans="5:11" x14ac:dyDescent="0.3">
      <c r="E1219" s="144"/>
      <c r="I1219" s="146"/>
      <c r="J1219" s="146"/>
      <c r="K1219" s="141"/>
    </row>
    <row r="1220" spans="5:11" x14ac:dyDescent="0.3">
      <c r="E1220" s="144"/>
      <c r="I1220" s="146"/>
      <c r="J1220" s="146"/>
      <c r="K1220" s="141"/>
    </row>
    <row r="1221" spans="5:11" x14ac:dyDescent="0.3">
      <c r="E1221" s="144"/>
      <c r="I1221" s="146"/>
      <c r="J1221" s="146"/>
      <c r="K1221" s="141"/>
    </row>
    <row r="1222" spans="5:11" x14ac:dyDescent="0.3">
      <c r="E1222" s="144"/>
      <c r="I1222" s="146"/>
      <c r="J1222" s="146"/>
      <c r="K1222" s="141"/>
    </row>
    <row r="1223" spans="5:11" x14ac:dyDescent="0.3">
      <c r="E1223" s="144"/>
      <c r="I1223" s="146"/>
      <c r="J1223" s="146"/>
      <c r="K1223" s="141"/>
    </row>
    <row r="1224" spans="5:11" x14ac:dyDescent="0.3">
      <c r="E1224" s="144"/>
      <c r="I1224" s="146"/>
      <c r="J1224" s="146"/>
      <c r="K1224" s="141"/>
    </row>
    <row r="1225" spans="5:11" x14ac:dyDescent="0.3">
      <c r="E1225" s="144"/>
      <c r="I1225" s="146"/>
      <c r="J1225" s="146"/>
      <c r="K1225" s="141"/>
    </row>
    <row r="1226" spans="5:11" x14ac:dyDescent="0.3">
      <c r="E1226" s="144"/>
      <c r="I1226" s="146"/>
      <c r="J1226" s="146"/>
      <c r="K1226" s="141"/>
    </row>
    <row r="1227" spans="5:11" x14ac:dyDescent="0.3">
      <c r="E1227" s="144"/>
      <c r="I1227" s="146"/>
      <c r="J1227" s="146"/>
      <c r="K1227" s="141"/>
    </row>
    <row r="1228" spans="5:11" x14ac:dyDescent="0.3">
      <c r="E1228" s="144"/>
      <c r="I1228" s="146"/>
      <c r="J1228" s="146"/>
      <c r="K1228" s="141"/>
    </row>
    <row r="1229" spans="5:11" x14ac:dyDescent="0.3">
      <c r="E1229" s="144"/>
      <c r="I1229" s="146"/>
      <c r="J1229" s="146"/>
      <c r="K1229" s="141"/>
    </row>
    <row r="1230" spans="5:11" x14ac:dyDescent="0.3">
      <c r="E1230" s="144"/>
      <c r="I1230" s="146"/>
      <c r="J1230" s="146"/>
      <c r="K1230" s="141"/>
    </row>
    <row r="1231" spans="5:11" x14ac:dyDescent="0.3">
      <c r="E1231" s="144"/>
      <c r="I1231" s="146"/>
      <c r="J1231" s="146"/>
      <c r="K1231" s="141"/>
    </row>
    <row r="1232" spans="5:11" x14ac:dyDescent="0.3">
      <c r="E1232" s="144"/>
      <c r="I1232" s="146"/>
      <c r="J1232" s="146"/>
      <c r="K1232" s="141"/>
    </row>
    <row r="1233" spans="5:11" x14ac:dyDescent="0.3">
      <c r="E1233" s="144"/>
      <c r="I1233" s="146"/>
      <c r="J1233" s="146"/>
      <c r="K1233" s="141"/>
    </row>
    <row r="1234" spans="5:11" x14ac:dyDescent="0.3">
      <c r="E1234" s="144"/>
      <c r="I1234" s="146"/>
      <c r="J1234" s="146"/>
      <c r="K1234" s="141"/>
    </row>
    <row r="1235" spans="5:11" x14ac:dyDescent="0.3">
      <c r="E1235" s="144"/>
      <c r="I1235" s="146"/>
      <c r="J1235" s="146"/>
      <c r="K1235" s="141"/>
    </row>
    <row r="1236" spans="5:11" x14ac:dyDescent="0.3">
      <c r="E1236" s="144"/>
      <c r="I1236" s="146"/>
      <c r="J1236" s="146"/>
      <c r="K1236" s="141"/>
    </row>
    <row r="1237" spans="5:11" x14ac:dyDescent="0.3">
      <c r="E1237" s="144"/>
      <c r="I1237" s="146"/>
      <c r="J1237" s="146"/>
      <c r="K1237" s="141"/>
    </row>
    <row r="1238" spans="5:11" x14ac:dyDescent="0.3">
      <c r="E1238" s="144"/>
      <c r="I1238" s="146"/>
      <c r="J1238" s="146"/>
      <c r="K1238" s="141"/>
    </row>
    <row r="1239" spans="5:11" x14ac:dyDescent="0.3">
      <c r="E1239" s="144"/>
      <c r="I1239" s="146"/>
      <c r="J1239" s="146"/>
      <c r="K1239" s="141"/>
    </row>
    <row r="1240" spans="5:11" x14ac:dyDescent="0.3">
      <c r="E1240" s="144"/>
      <c r="I1240" s="146"/>
      <c r="J1240" s="146"/>
      <c r="K1240" s="141"/>
    </row>
    <row r="1241" spans="5:11" x14ac:dyDescent="0.3">
      <c r="E1241" s="144"/>
      <c r="I1241" s="146"/>
      <c r="J1241" s="146"/>
      <c r="K1241" s="141"/>
    </row>
    <row r="1242" spans="5:11" x14ac:dyDescent="0.3">
      <c r="E1242" s="144"/>
      <c r="I1242" s="146"/>
      <c r="J1242" s="146"/>
      <c r="K1242" s="141"/>
    </row>
    <row r="1243" spans="5:11" x14ac:dyDescent="0.3">
      <c r="E1243" s="144"/>
      <c r="I1243" s="146"/>
      <c r="J1243" s="146"/>
      <c r="K1243" s="141"/>
    </row>
    <row r="1244" spans="5:11" x14ac:dyDescent="0.3">
      <c r="E1244" s="144"/>
      <c r="I1244" s="146"/>
      <c r="J1244" s="146"/>
      <c r="K1244" s="141"/>
    </row>
    <row r="1245" spans="5:11" x14ac:dyDescent="0.3">
      <c r="E1245" s="144"/>
      <c r="I1245" s="146"/>
      <c r="J1245" s="146"/>
      <c r="K1245" s="141"/>
    </row>
    <row r="1246" spans="5:11" x14ac:dyDescent="0.3">
      <c r="E1246" s="144"/>
      <c r="I1246" s="146"/>
      <c r="J1246" s="146"/>
      <c r="K1246" s="141"/>
    </row>
    <row r="1247" spans="5:11" x14ac:dyDescent="0.3">
      <c r="E1247" s="144"/>
      <c r="I1247" s="146"/>
      <c r="J1247" s="146"/>
      <c r="K1247" s="141"/>
    </row>
    <row r="1248" spans="5:11" x14ac:dyDescent="0.3">
      <c r="E1248" s="144"/>
      <c r="I1248" s="146"/>
      <c r="J1248" s="146"/>
      <c r="K1248" s="141"/>
    </row>
    <row r="1249" spans="5:11" x14ac:dyDescent="0.3">
      <c r="E1249" s="144"/>
      <c r="I1249" s="146"/>
      <c r="J1249" s="146"/>
      <c r="K1249" s="141"/>
    </row>
    <row r="1250" spans="5:11" x14ac:dyDescent="0.3">
      <c r="E1250" s="144"/>
      <c r="I1250" s="146"/>
      <c r="J1250" s="146"/>
      <c r="K1250" s="141"/>
    </row>
    <row r="1251" spans="5:11" x14ac:dyDescent="0.3">
      <c r="E1251" s="144"/>
      <c r="I1251" s="146"/>
      <c r="J1251" s="146"/>
      <c r="K1251" s="141"/>
    </row>
    <row r="1252" spans="5:11" x14ac:dyDescent="0.3">
      <c r="E1252" s="144"/>
      <c r="I1252" s="146"/>
      <c r="J1252" s="146"/>
      <c r="K1252" s="141"/>
    </row>
    <row r="1253" spans="5:11" x14ac:dyDescent="0.3">
      <c r="E1253" s="144"/>
      <c r="I1253" s="146"/>
      <c r="J1253" s="146"/>
      <c r="K1253" s="141"/>
    </row>
    <row r="1254" spans="5:11" x14ac:dyDescent="0.3">
      <c r="E1254" s="144"/>
      <c r="I1254" s="146"/>
      <c r="J1254" s="146"/>
      <c r="K1254" s="141"/>
    </row>
    <row r="1255" spans="5:11" x14ac:dyDescent="0.3">
      <c r="E1255" s="144"/>
      <c r="I1255" s="146"/>
      <c r="J1255" s="146"/>
      <c r="K1255" s="141"/>
    </row>
    <row r="1256" spans="5:11" x14ac:dyDescent="0.3">
      <c r="E1256" s="144"/>
      <c r="I1256" s="146"/>
      <c r="J1256" s="146"/>
      <c r="K1256" s="141"/>
    </row>
    <row r="1257" spans="5:11" x14ac:dyDescent="0.3">
      <c r="E1257" s="144"/>
      <c r="I1257" s="146"/>
      <c r="J1257" s="146"/>
      <c r="K1257" s="141"/>
    </row>
    <row r="1258" spans="5:11" x14ac:dyDescent="0.3">
      <c r="E1258" s="144"/>
      <c r="I1258" s="146"/>
      <c r="J1258" s="146"/>
      <c r="K1258" s="141"/>
    </row>
    <row r="1259" spans="5:11" x14ac:dyDescent="0.3">
      <c r="E1259" s="144"/>
      <c r="I1259" s="146"/>
      <c r="J1259" s="146"/>
      <c r="K1259" s="141"/>
    </row>
    <row r="1260" spans="5:11" x14ac:dyDescent="0.3">
      <c r="E1260" s="144"/>
      <c r="I1260" s="146"/>
      <c r="J1260" s="146"/>
      <c r="K1260" s="141"/>
    </row>
    <row r="1261" spans="5:11" x14ac:dyDescent="0.3">
      <c r="E1261" s="144"/>
      <c r="I1261" s="146"/>
      <c r="J1261" s="146"/>
      <c r="K1261" s="141"/>
    </row>
    <row r="1262" spans="5:11" x14ac:dyDescent="0.3">
      <c r="E1262" s="144"/>
      <c r="I1262" s="146"/>
      <c r="J1262" s="146"/>
      <c r="K1262" s="141"/>
    </row>
    <row r="1263" spans="5:11" x14ac:dyDescent="0.3">
      <c r="E1263" s="144"/>
      <c r="I1263" s="146"/>
      <c r="J1263" s="146"/>
      <c r="K1263" s="141"/>
    </row>
    <row r="1264" spans="5:11" x14ac:dyDescent="0.3">
      <c r="E1264" s="144"/>
      <c r="I1264" s="146"/>
      <c r="J1264" s="146"/>
      <c r="K1264" s="141"/>
    </row>
    <row r="1265" spans="5:11" x14ac:dyDescent="0.3">
      <c r="E1265" s="144"/>
      <c r="I1265" s="146"/>
      <c r="J1265" s="146"/>
      <c r="K1265" s="141"/>
    </row>
    <row r="1266" spans="5:11" x14ac:dyDescent="0.3">
      <c r="E1266" s="144"/>
      <c r="I1266" s="146"/>
      <c r="J1266" s="146"/>
      <c r="K1266" s="141"/>
    </row>
    <row r="1267" spans="5:11" x14ac:dyDescent="0.3">
      <c r="E1267" s="144"/>
      <c r="I1267" s="146"/>
      <c r="J1267" s="146"/>
      <c r="K1267" s="141"/>
    </row>
    <row r="1268" spans="5:11" x14ac:dyDescent="0.3">
      <c r="E1268" s="144"/>
      <c r="I1268" s="146"/>
      <c r="J1268" s="146"/>
      <c r="K1268" s="141"/>
    </row>
    <row r="1269" spans="5:11" x14ac:dyDescent="0.3">
      <c r="E1269" s="144"/>
      <c r="I1269" s="146"/>
      <c r="J1269" s="146"/>
      <c r="K1269" s="141"/>
    </row>
    <row r="1270" spans="5:11" x14ac:dyDescent="0.3">
      <c r="E1270" s="144"/>
      <c r="I1270" s="146"/>
      <c r="J1270" s="146"/>
      <c r="K1270" s="141"/>
    </row>
    <row r="1271" spans="5:11" x14ac:dyDescent="0.3">
      <c r="E1271" s="144"/>
      <c r="I1271" s="146"/>
      <c r="J1271" s="146"/>
      <c r="K1271" s="141"/>
    </row>
    <row r="1272" spans="5:11" x14ac:dyDescent="0.3">
      <c r="E1272" s="144"/>
      <c r="I1272" s="146"/>
      <c r="J1272" s="146"/>
      <c r="K1272" s="141"/>
    </row>
    <row r="1273" spans="5:11" x14ac:dyDescent="0.3">
      <c r="E1273" s="144"/>
      <c r="I1273" s="146"/>
      <c r="J1273" s="146"/>
      <c r="K1273" s="141"/>
    </row>
    <row r="1274" spans="5:11" x14ac:dyDescent="0.3">
      <c r="E1274" s="144"/>
      <c r="I1274" s="146"/>
      <c r="J1274" s="146"/>
      <c r="K1274" s="141"/>
    </row>
    <row r="1275" spans="5:11" x14ac:dyDescent="0.3">
      <c r="E1275" s="144"/>
      <c r="I1275" s="146"/>
      <c r="J1275" s="146"/>
      <c r="K1275" s="141"/>
    </row>
    <row r="1276" spans="5:11" x14ac:dyDescent="0.3">
      <c r="E1276" s="144"/>
      <c r="I1276" s="146"/>
      <c r="J1276" s="146"/>
      <c r="K1276" s="141"/>
    </row>
    <row r="1277" spans="5:11" x14ac:dyDescent="0.3">
      <c r="E1277" s="144"/>
      <c r="I1277" s="146"/>
      <c r="J1277" s="146"/>
      <c r="K1277" s="141"/>
    </row>
    <row r="1278" spans="5:11" x14ac:dyDescent="0.3">
      <c r="E1278" s="144"/>
      <c r="I1278" s="146"/>
      <c r="J1278" s="146"/>
      <c r="K1278" s="141"/>
    </row>
    <row r="1279" spans="5:11" x14ac:dyDescent="0.3">
      <c r="E1279" s="144"/>
      <c r="I1279" s="146"/>
      <c r="J1279" s="146"/>
      <c r="K1279" s="141"/>
    </row>
    <row r="1280" spans="5:11" x14ac:dyDescent="0.3">
      <c r="E1280" s="144"/>
      <c r="I1280" s="146"/>
      <c r="J1280" s="146"/>
      <c r="K1280" s="141"/>
    </row>
    <row r="1281" spans="5:11" x14ac:dyDescent="0.3">
      <c r="E1281" s="144"/>
      <c r="I1281" s="146"/>
      <c r="J1281" s="146"/>
      <c r="K1281" s="141"/>
    </row>
    <row r="1282" spans="5:11" x14ac:dyDescent="0.3">
      <c r="E1282" s="144"/>
      <c r="I1282" s="146"/>
      <c r="J1282" s="146"/>
      <c r="K1282" s="141"/>
    </row>
    <row r="1283" spans="5:11" x14ac:dyDescent="0.3">
      <c r="E1283" s="144"/>
      <c r="I1283" s="146"/>
      <c r="J1283" s="146"/>
      <c r="K1283" s="141"/>
    </row>
    <row r="1284" spans="5:11" x14ac:dyDescent="0.3">
      <c r="E1284" s="144"/>
      <c r="I1284" s="146"/>
      <c r="J1284" s="146"/>
      <c r="K1284" s="141"/>
    </row>
    <row r="1285" spans="5:11" x14ac:dyDescent="0.3">
      <c r="E1285" s="144"/>
      <c r="I1285" s="146"/>
      <c r="J1285" s="146"/>
      <c r="K1285" s="141"/>
    </row>
    <row r="1286" spans="5:11" x14ac:dyDescent="0.3">
      <c r="E1286" s="144"/>
      <c r="I1286" s="146"/>
      <c r="J1286" s="146"/>
      <c r="K1286" s="141"/>
    </row>
    <row r="1287" spans="5:11" x14ac:dyDescent="0.3">
      <c r="E1287" s="144"/>
      <c r="I1287" s="146"/>
      <c r="J1287" s="146"/>
      <c r="K1287" s="141"/>
    </row>
    <row r="1288" spans="5:11" x14ac:dyDescent="0.3">
      <c r="E1288" s="144"/>
      <c r="I1288" s="146"/>
      <c r="J1288" s="146"/>
      <c r="K1288" s="141"/>
    </row>
    <row r="1289" spans="5:11" x14ac:dyDescent="0.3">
      <c r="E1289" s="144"/>
      <c r="I1289" s="146"/>
      <c r="J1289" s="146"/>
      <c r="K1289" s="141"/>
    </row>
    <row r="1290" spans="5:11" x14ac:dyDescent="0.3">
      <c r="E1290" s="144"/>
      <c r="I1290" s="146"/>
      <c r="J1290" s="146"/>
      <c r="K1290" s="141"/>
    </row>
    <row r="1291" spans="5:11" x14ac:dyDescent="0.3">
      <c r="E1291" s="144"/>
      <c r="I1291" s="146"/>
      <c r="J1291" s="146"/>
      <c r="K1291" s="141"/>
    </row>
    <row r="1292" spans="5:11" x14ac:dyDescent="0.3">
      <c r="E1292" s="144"/>
      <c r="I1292" s="146"/>
      <c r="J1292" s="146"/>
      <c r="K1292" s="141"/>
    </row>
    <row r="1293" spans="5:11" x14ac:dyDescent="0.3">
      <c r="E1293" s="144"/>
      <c r="I1293" s="146"/>
      <c r="J1293" s="146"/>
      <c r="K1293" s="141"/>
    </row>
    <row r="1294" spans="5:11" x14ac:dyDescent="0.3">
      <c r="E1294" s="144"/>
      <c r="I1294" s="146"/>
      <c r="J1294" s="146"/>
      <c r="K1294" s="141"/>
    </row>
    <row r="1295" spans="5:11" x14ac:dyDescent="0.3">
      <c r="E1295" s="144"/>
      <c r="I1295" s="146"/>
      <c r="J1295" s="146"/>
      <c r="K1295" s="141"/>
    </row>
    <row r="1296" spans="5:11" x14ac:dyDescent="0.3">
      <c r="E1296" s="144"/>
      <c r="I1296" s="146"/>
      <c r="J1296" s="146"/>
      <c r="K1296" s="141"/>
    </row>
    <row r="1297" spans="5:11" x14ac:dyDescent="0.3">
      <c r="E1297" s="144"/>
      <c r="I1297" s="146"/>
      <c r="J1297" s="146"/>
      <c r="K1297" s="141"/>
    </row>
    <row r="1298" spans="5:11" x14ac:dyDescent="0.3">
      <c r="E1298" s="144"/>
      <c r="I1298" s="146"/>
      <c r="J1298" s="146"/>
      <c r="K1298" s="141"/>
    </row>
    <row r="1299" spans="5:11" x14ac:dyDescent="0.3">
      <c r="E1299" s="144"/>
      <c r="I1299" s="146"/>
      <c r="J1299" s="146"/>
      <c r="K1299" s="141"/>
    </row>
    <row r="1300" spans="5:11" x14ac:dyDescent="0.3">
      <c r="E1300" s="144"/>
      <c r="I1300" s="146"/>
      <c r="J1300" s="146"/>
      <c r="K1300" s="141"/>
    </row>
    <row r="1301" spans="5:11" x14ac:dyDescent="0.3">
      <c r="E1301" s="144"/>
      <c r="I1301" s="146"/>
      <c r="J1301" s="146"/>
      <c r="K1301" s="141"/>
    </row>
    <row r="1302" spans="5:11" x14ac:dyDescent="0.3">
      <c r="E1302" s="144"/>
      <c r="I1302" s="146"/>
      <c r="J1302" s="146"/>
      <c r="K1302" s="141"/>
    </row>
    <row r="1303" spans="5:11" x14ac:dyDescent="0.3">
      <c r="E1303" s="144"/>
      <c r="I1303" s="146"/>
      <c r="J1303" s="146"/>
      <c r="K1303" s="141"/>
    </row>
    <row r="1304" spans="5:11" x14ac:dyDescent="0.3">
      <c r="E1304" s="144"/>
      <c r="I1304" s="146"/>
      <c r="J1304" s="146"/>
      <c r="K1304" s="141"/>
    </row>
    <row r="1305" spans="5:11" x14ac:dyDescent="0.3">
      <c r="E1305" s="144"/>
      <c r="I1305" s="146"/>
      <c r="J1305" s="146"/>
      <c r="K1305" s="141"/>
    </row>
    <row r="1306" spans="5:11" x14ac:dyDescent="0.3">
      <c r="E1306" s="144"/>
      <c r="I1306" s="146"/>
      <c r="J1306" s="146"/>
      <c r="K1306" s="141"/>
    </row>
    <row r="1307" spans="5:11" x14ac:dyDescent="0.3">
      <c r="E1307" s="144"/>
      <c r="I1307" s="146"/>
      <c r="J1307" s="146"/>
      <c r="K1307" s="141"/>
    </row>
    <row r="1308" spans="5:11" x14ac:dyDescent="0.3">
      <c r="E1308" s="144"/>
      <c r="I1308" s="146"/>
      <c r="J1308" s="146"/>
      <c r="K1308" s="141"/>
    </row>
    <row r="1309" spans="5:11" x14ac:dyDescent="0.3">
      <c r="E1309" s="144"/>
      <c r="I1309" s="146"/>
      <c r="J1309" s="146"/>
      <c r="K1309" s="141"/>
    </row>
    <row r="1310" spans="5:11" x14ac:dyDescent="0.3">
      <c r="E1310" s="144"/>
      <c r="I1310" s="146"/>
      <c r="J1310" s="146"/>
      <c r="K1310" s="141"/>
    </row>
    <row r="1311" spans="5:11" x14ac:dyDescent="0.3">
      <c r="E1311" s="144"/>
      <c r="I1311" s="146"/>
      <c r="J1311" s="146"/>
      <c r="K1311" s="141"/>
    </row>
    <row r="1312" spans="5:11" x14ac:dyDescent="0.3">
      <c r="E1312" s="144"/>
      <c r="I1312" s="146"/>
      <c r="J1312" s="146"/>
      <c r="K1312" s="141"/>
    </row>
    <row r="1313" spans="5:11" x14ac:dyDescent="0.3">
      <c r="E1313" s="144"/>
      <c r="I1313" s="146"/>
      <c r="J1313" s="146"/>
      <c r="K1313" s="141"/>
    </row>
    <row r="1314" spans="5:11" x14ac:dyDescent="0.3">
      <c r="E1314" s="144"/>
      <c r="I1314" s="146"/>
      <c r="J1314" s="146"/>
      <c r="K1314" s="141"/>
    </row>
    <row r="1315" spans="5:11" x14ac:dyDescent="0.3">
      <c r="E1315" s="144"/>
      <c r="I1315" s="146"/>
      <c r="J1315" s="146"/>
      <c r="K1315" s="141"/>
    </row>
    <row r="1316" spans="5:11" x14ac:dyDescent="0.3">
      <c r="E1316" s="144"/>
      <c r="I1316" s="146"/>
      <c r="J1316" s="146"/>
      <c r="K1316" s="141"/>
    </row>
    <row r="1317" spans="5:11" x14ac:dyDescent="0.3">
      <c r="E1317" s="144"/>
      <c r="I1317" s="146"/>
      <c r="J1317" s="146"/>
      <c r="K1317" s="141"/>
    </row>
    <row r="1318" spans="5:11" x14ac:dyDescent="0.3">
      <c r="E1318" s="144"/>
      <c r="I1318" s="146"/>
      <c r="J1318" s="146"/>
      <c r="K1318" s="141"/>
    </row>
    <row r="1319" spans="5:11" x14ac:dyDescent="0.3">
      <c r="E1319" s="144"/>
      <c r="I1319" s="146"/>
      <c r="J1319" s="146"/>
      <c r="K1319" s="141"/>
    </row>
    <row r="1320" spans="5:11" x14ac:dyDescent="0.3">
      <c r="E1320" s="144"/>
      <c r="I1320" s="146"/>
      <c r="J1320" s="146"/>
      <c r="K1320" s="141"/>
    </row>
    <row r="1321" spans="5:11" x14ac:dyDescent="0.3">
      <c r="E1321" s="144"/>
      <c r="I1321" s="146"/>
      <c r="J1321" s="146"/>
      <c r="K1321" s="141"/>
    </row>
    <row r="1322" spans="5:11" x14ac:dyDescent="0.3">
      <c r="E1322" s="144"/>
      <c r="I1322" s="146"/>
      <c r="J1322" s="146"/>
      <c r="K1322" s="141"/>
    </row>
    <row r="1323" spans="5:11" x14ac:dyDescent="0.3">
      <c r="E1323" s="144"/>
      <c r="I1323" s="146"/>
      <c r="J1323" s="146"/>
      <c r="K1323" s="141"/>
    </row>
    <row r="1324" spans="5:11" x14ac:dyDescent="0.3">
      <c r="E1324" s="144"/>
      <c r="I1324" s="146"/>
      <c r="J1324" s="146"/>
      <c r="K1324" s="141"/>
    </row>
    <row r="1325" spans="5:11" x14ac:dyDescent="0.3">
      <c r="E1325" s="144"/>
      <c r="I1325" s="146"/>
      <c r="J1325" s="146"/>
      <c r="K1325" s="141"/>
    </row>
    <row r="1326" spans="5:11" x14ac:dyDescent="0.3">
      <c r="E1326" s="144"/>
      <c r="I1326" s="146"/>
      <c r="J1326" s="146"/>
      <c r="K1326" s="141"/>
    </row>
    <row r="1327" spans="5:11" x14ac:dyDescent="0.3">
      <c r="E1327" s="144"/>
      <c r="I1327" s="146"/>
      <c r="J1327" s="146"/>
      <c r="K1327" s="141"/>
    </row>
    <row r="1328" spans="5:11" x14ac:dyDescent="0.3">
      <c r="E1328" s="144"/>
      <c r="I1328" s="146"/>
      <c r="J1328" s="146"/>
      <c r="K1328" s="141"/>
    </row>
    <row r="1329" spans="5:11" x14ac:dyDescent="0.3">
      <c r="E1329" s="144"/>
      <c r="I1329" s="146"/>
      <c r="J1329" s="146"/>
      <c r="K1329" s="141"/>
    </row>
    <row r="1330" spans="5:11" x14ac:dyDescent="0.3">
      <c r="E1330" s="144"/>
      <c r="I1330" s="146"/>
      <c r="J1330" s="146"/>
      <c r="K1330" s="141"/>
    </row>
    <row r="1331" spans="5:11" x14ac:dyDescent="0.3">
      <c r="E1331" s="144"/>
      <c r="I1331" s="146"/>
      <c r="J1331" s="146"/>
      <c r="K1331" s="141"/>
    </row>
    <row r="1332" spans="5:11" x14ac:dyDescent="0.3">
      <c r="E1332" s="144"/>
      <c r="I1332" s="146"/>
      <c r="J1332" s="146"/>
      <c r="K1332" s="141"/>
    </row>
    <row r="1333" spans="5:11" x14ac:dyDescent="0.3">
      <c r="E1333" s="144"/>
      <c r="I1333" s="146"/>
      <c r="J1333" s="146"/>
      <c r="K1333" s="141"/>
    </row>
    <row r="1334" spans="5:11" x14ac:dyDescent="0.3">
      <c r="E1334" s="144"/>
      <c r="I1334" s="146"/>
      <c r="J1334" s="146"/>
      <c r="K1334" s="141"/>
    </row>
    <row r="1335" spans="5:11" x14ac:dyDescent="0.3">
      <c r="E1335" s="144"/>
      <c r="I1335" s="146"/>
      <c r="J1335" s="146"/>
      <c r="K1335" s="141"/>
    </row>
    <row r="1336" spans="5:11" x14ac:dyDescent="0.3">
      <c r="E1336" s="144"/>
      <c r="I1336" s="146"/>
      <c r="J1336" s="146"/>
      <c r="K1336" s="141"/>
    </row>
    <row r="1337" spans="5:11" x14ac:dyDescent="0.3">
      <c r="E1337" s="144"/>
      <c r="I1337" s="146"/>
      <c r="J1337" s="146"/>
      <c r="K1337" s="141"/>
    </row>
    <row r="1338" spans="5:11" x14ac:dyDescent="0.3">
      <c r="E1338" s="144"/>
      <c r="I1338" s="146"/>
      <c r="J1338" s="146"/>
      <c r="K1338" s="141"/>
    </row>
    <row r="1339" spans="5:11" x14ac:dyDescent="0.3">
      <c r="E1339" s="144"/>
      <c r="I1339" s="146"/>
      <c r="J1339" s="146"/>
      <c r="K1339" s="141"/>
    </row>
    <row r="1340" spans="5:11" x14ac:dyDescent="0.3">
      <c r="E1340" s="144"/>
      <c r="I1340" s="146"/>
      <c r="J1340" s="146"/>
      <c r="K1340" s="141"/>
    </row>
    <row r="1341" spans="5:11" x14ac:dyDescent="0.3">
      <c r="E1341" s="144"/>
      <c r="I1341" s="146"/>
      <c r="J1341" s="146"/>
      <c r="K1341" s="141"/>
    </row>
    <row r="1342" spans="5:11" x14ac:dyDescent="0.3">
      <c r="E1342" s="144"/>
      <c r="I1342" s="146"/>
      <c r="J1342" s="146"/>
      <c r="K1342" s="141"/>
    </row>
    <row r="1343" spans="5:11" x14ac:dyDescent="0.3">
      <c r="E1343" s="144"/>
      <c r="I1343" s="146"/>
      <c r="J1343" s="146"/>
      <c r="K1343" s="141"/>
    </row>
    <row r="1344" spans="5:11" x14ac:dyDescent="0.3">
      <c r="E1344" s="144"/>
      <c r="I1344" s="146"/>
      <c r="J1344" s="146"/>
      <c r="K1344" s="141"/>
    </row>
    <row r="1345" spans="5:11" x14ac:dyDescent="0.3">
      <c r="E1345" s="144"/>
      <c r="I1345" s="146"/>
      <c r="J1345" s="146"/>
      <c r="K1345" s="141"/>
    </row>
    <row r="1346" spans="5:11" x14ac:dyDescent="0.3">
      <c r="E1346" s="144"/>
      <c r="I1346" s="146"/>
      <c r="J1346" s="146"/>
      <c r="K1346" s="141"/>
    </row>
    <row r="1347" spans="5:11" x14ac:dyDescent="0.3">
      <c r="E1347" s="144"/>
      <c r="I1347" s="146"/>
      <c r="J1347" s="146"/>
      <c r="K1347" s="141"/>
    </row>
    <row r="1348" spans="5:11" x14ac:dyDescent="0.3">
      <c r="E1348" s="144"/>
      <c r="I1348" s="146"/>
      <c r="J1348" s="146"/>
      <c r="K1348" s="141"/>
    </row>
    <row r="1349" spans="5:11" x14ac:dyDescent="0.3">
      <c r="E1349" s="144"/>
      <c r="I1349" s="146"/>
      <c r="J1349" s="146"/>
      <c r="K1349" s="141"/>
    </row>
    <row r="1350" spans="5:11" x14ac:dyDescent="0.3">
      <c r="E1350" s="144"/>
      <c r="I1350" s="146"/>
      <c r="J1350" s="146"/>
      <c r="K1350" s="141"/>
    </row>
    <row r="1351" spans="5:11" x14ac:dyDescent="0.3">
      <c r="E1351" s="144"/>
      <c r="I1351" s="146"/>
      <c r="J1351" s="146"/>
      <c r="K1351" s="141"/>
    </row>
    <row r="1352" spans="5:11" x14ac:dyDescent="0.3">
      <c r="E1352" s="144"/>
      <c r="I1352" s="146"/>
      <c r="J1352" s="146"/>
      <c r="K1352" s="141"/>
    </row>
    <row r="1353" spans="5:11" x14ac:dyDescent="0.3">
      <c r="E1353" s="144"/>
      <c r="I1353" s="146"/>
      <c r="J1353" s="146"/>
      <c r="K1353" s="141"/>
    </row>
    <row r="1354" spans="5:11" x14ac:dyDescent="0.3">
      <c r="E1354" s="144"/>
      <c r="I1354" s="146"/>
      <c r="J1354" s="146"/>
      <c r="K1354" s="141"/>
    </row>
    <row r="1355" spans="5:11" x14ac:dyDescent="0.3">
      <c r="E1355" s="144"/>
      <c r="I1355" s="146"/>
      <c r="J1355" s="146"/>
      <c r="K1355" s="141"/>
    </row>
    <row r="1356" spans="5:11" x14ac:dyDescent="0.3">
      <c r="E1356" s="144"/>
      <c r="I1356" s="146"/>
      <c r="J1356" s="146"/>
      <c r="K1356" s="141"/>
    </row>
    <row r="1357" spans="5:11" x14ac:dyDescent="0.3">
      <c r="E1357" s="144"/>
      <c r="I1357" s="146"/>
      <c r="J1357" s="146"/>
      <c r="K1357" s="141"/>
    </row>
    <row r="1358" spans="5:11" x14ac:dyDescent="0.3">
      <c r="E1358" s="144"/>
      <c r="I1358" s="146"/>
      <c r="J1358" s="146"/>
      <c r="K1358" s="141"/>
    </row>
    <row r="1359" spans="5:11" x14ac:dyDescent="0.3">
      <c r="E1359" s="144"/>
      <c r="I1359" s="146"/>
      <c r="J1359" s="146"/>
      <c r="K1359" s="141"/>
    </row>
    <row r="1360" spans="5:11" x14ac:dyDescent="0.3">
      <c r="E1360" s="144"/>
      <c r="I1360" s="146"/>
      <c r="J1360" s="146"/>
      <c r="K1360" s="141"/>
    </row>
    <row r="1361" spans="5:11" x14ac:dyDescent="0.3">
      <c r="E1361" s="144"/>
      <c r="I1361" s="146"/>
      <c r="J1361" s="146"/>
      <c r="K1361" s="141"/>
    </row>
    <row r="1362" spans="5:11" x14ac:dyDescent="0.3">
      <c r="E1362" s="144"/>
      <c r="I1362" s="146"/>
      <c r="J1362" s="146"/>
      <c r="K1362" s="141"/>
    </row>
    <row r="1363" spans="5:11" x14ac:dyDescent="0.3">
      <c r="E1363" s="144"/>
      <c r="I1363" s="146"/>
      <c r="J1363" s="146"/>
      <c r="K1363" s="141"/>
    </row>
    <row r="1364" spans="5:11" x14ac:dyDescent="0.3">
      <c r="E1364" s="144"/>
      <c r="I1364" s="146"/>
      <c r="J1364" s="146"/>
      <c r="K1364" s="141"/>
    </row>
    <row r="1365" spans="5:11" x14ac:dyDescent="0.3">
      <c r="E1365" s="144"/>
      <c r="I1365" s="146"/>
      <c r="J1365" s="146"/>
      <c r="K1365" s="141"/>
    </row>
    <row r="1366" spans="5:11" x14ac:dyDescent="0.3">
      <c r="E1366" s="144"/>
      <c r="I1366" s="146"/>
      <c r="J1366" s="146"/>
      <c r="K1366" s="141"/>
    </row>
    <row r="1367" spans="5:11" x14ac:dyDescent="0.3">
      <c r="E1367" s="144"/>
      <c r="I1367" s="146"/>
      <c r="J1367" s="146"/>
      <c r="K1367" s="141"/>
    </row>
    <row r="1368" spans="5:11" x14ac:dyDescent="0.3">
      <c r="E1368" s="144"/>
      <c r="I1368" s="146"/>
      <c r="J1368" s="146"/>
      <c r="K1368" s="141"/>
    </row>
    <row r="1369" spans="5:11" x14ac:dyDescent="0.3">
      <c r="E1369" s="144"/>
      <c r="I1369" s="146"/>
      <c r="J1369" s="146"/>
      <c r="K1369" s="141"/>
    </row>
    <row r="1370" spans="5:11" x14ac:dyDescent="0.3">
      <c r="E1370" s="144"/>
      <c r="I1370" s="146"/>
      <c r="J1370" s="146"/>
      <c r="K1370" s="141"/>
    </row>
    <row r="1371" spans="5:11" x14ac:dyDescent="0.3">
      <c r="E1371" s="144"/>
      <c r="I1371" s="146"/>
      <c r="J1371" s="146"/>
      <c r="K1371" s="141"/>
    </row>
    <row r="1372" spans="5:11" x14ac:dyDescent="0.3">
      <c r="E1372" s="144"/>
      <c r="I1372" s="146"/>
      <c r="J1372" s="146"/>
      <c r="K1372" s="141"/>
    </row>
    <row r="1373" spans="5:11" x14ac:dyDescent="0.3">
      <c r="E1373" s="144"/>
      <c r="I1373" s="146"/>
      <c r="J1373" s="146"/>
      <c r="K1373" s="141"/>
    </row>
    <row r="1374" spans="5:11" x14ac:dyDescent="0.3">
      <c r="E1374" s="144"/>
      <c r="I1374" s="146"/>
      <c r="J1374" s="146"/>
      <c r="K1374" s="141"/>
    </row>
    <row r="1375" spans="5:11" x14ac:dyDescent="0.3">
      <c r="E1375" s="144"/>
      <c r="I1375" s="146"/>
      <c r="J1375" s="146"/>
      <c r="K1375" s="141"/>
    </row>
    <row r="1376" spans="5:11" x14ac:dyDescent="0.3">
      <c r="E1376" s="144"/>
      <c r="I1376" s="146"/>
      <c r="J1376" s="146"/>
      <c r="K1376" s="141"/>
    </row>
    <row r="1377" spans="5:11" x14ac:dyDescent="0.3">
      <c r="E1377" s="144"/>
      <c r="I1377" s="146"/>
      <c r="J1377" s="146"/>
      <c r="K1377" s="141"/>
    </row>
    <row r="1378" spans="5:11" x14ac:dyDescent="0.3">
      <c r="E1378" s="144"/>
      <c r="I1378" s="146"/>
      <c r="J1378" s="146"/>
      <c r="K1378" s="141"/>
    </row>
    <row r="1379" spans="5:11" x14ac:dyDescent="0.3">
      <c r="E1379" s="144"/>
      <c r="I1379" s="146"/>
      <c r="J1379" s="146"/>
      <c r="K1379" s="141"/>
    </row>
    <row r="1380" spans="5:11" x14ac:dyDescent="0.3">
      <c r="E1380" s="144"/>
      <c r="I1380" s="146"/>
      <c r="J1380" s="146"/>
      <c r="K1380" s="141"/>
    </row>
    <row r="1381" spans="5:11" x14ac:dyDescent="0.3">
      <c r="E1381" s="144"/>
      <c r="I1381" s="146"/>
      <c r="J1381" s="146"/>
      <c r="K1381" s="141"/>
    </row>
    <row r="1382" spans="5:11" x14ac:dyDescent="0.3">
      <c r="E1382" s="144"/>
      <c r="I1382" s="146"/>
      <c r="J1382" s="146"/>
      <c r="K1382" s="141"/>
    </row>
    <row r="1383" spans="5:11" x14ac:dyDescent="0.3">
      <c r="E1383" s="144"/>
      <c r="I1383" s="146"/>
      <c r="J1383" s="146"/>
      <c r="K1383" s="141"/>
    </row>
    <row r="1384" spans="5:11" x14ac:dyDescent="0.3">
      <c r="E1384" s="144"/>
      <c r="I1384" s="146"/>
      <c r="J1384" s="146"/>
      <c r="K1384" s="141"/>
    </row>
    <row r="1385" spans="5:11" x14ac:dyDescent="0.3">
      <c r="E1385" s="144"/>
      <c r="I1385" s="146"/>
      <c r="J1385" s="146"/>
      <c r="K1385" s="141"/>
    </row>
    <row r="1386" spans="5:11" x14ac:dyDescent="0.3">
      <c r="E1386" s="144"/>
      <c r="I1386" s="146"/>
      <c r="J1386" s="146"/>
      <c r="K1386" s="141"/>
    </row>
    <row r="1387" spans="5:11" x14ac:dyDescent="0.3">
      <c r="E1387" s="144"/>
      <c r="I1387" s="146"/>
      <c r="J1387" s="146"/>
      <c r="K1387" s="141"/>
    </row>
    <row r="1388" spans="5:11" x14ac:dyDescent="0.3">
      <c r="E1388" s="144"/>
      <c r="I1388" s="146"/>
      <c r="J1388" s="146"/>
      <c r="K1388" s="141"/>
    </row>
    <row r="1389" spans="5:11" x14ac:dyDescent="0.3">
      <c r="E1389" s="144"/>
      <c r="I1389" s="146"/>
      <c r="J1389" s="146"/>
      <c r="K1389" s="141"/>
    </row>
    <row r="1390" spans="5:11" x14ac:dyDescent="0.3">
      <c r="E1390" s="144"/>
      <c r="I1390" s="146"/>
      <c r="J1390" s="146"/>
      <c r="K1390" s="141"/>
    </row>
    <row r="1391" spans="5:11" x14ac:dyDescent="0.3">
      <c r="E1391" s="144"/>
      <c r="I1391" s="146"/>
      <c r="J1391" s="146"/>
      <c r="K1391" s="141"/>
    </row>
    <row r="1392" spans="5:11" x14ac:dyDescent="0.3">
      <c r="E1392" s="144"/>
      <c r="I1392" s="146"/>
      <c r="J1392" s="146"/>
      <c r="K1392" s="141"/>
    </row>
    <row r="1393" spans="5:11" x14ac:dyDescent="0.3">
      <c r="E1393" s="144"/>
      <c r="I1393" s="146"/>
      <c r="J1393" s="146"/>
      <c r="K1393" s="141"/>
    </row>
    <row r="1394" spans="5:11" x14ac:dyDescent="0.3">
      <c r="E1394" s="144"/>
      <c r="I1394" s="146"/>
      <c r="J1394" s="146"/>
      <c r="K1394" s="141"/>
    </row>
    <row r="1395" spans="5:11" x14ac:dyDescent="0.3">
      <c r="E1395" s="144"/>
      <c r="I1395" s="146"/>
      <c r="J1395" s="146"/>
      <c r="K1395" s="141"/>
    </row>
    <row r="1396" spans="5:11" x14ac:dyDescent="0.3">
      <c r="E1396" s="144"/>
      <c r="I1396" s="146"/>
      <c r="J1396" s="146"/>
      <c r="K1396" s="141"/>
    </row>
    <row r="1397" spans="5:11" x14ac:dyDescent="0.3">
      <c r="E1397" s="144"/>
      <c r="I1397" s="146"/>
      <c r="J1397" s="146"/>
      <c r="K1397" s="141"/>
    </row>
    <row r="1398" spans="5:11" x14ac:dyDescent="0.3">
      <c r="E1398" s="144"/>
      <c r="I1398" s="146"/>
      <c r="J1398" s="146"/>
      <c r="K1398" s="141"/>
    </row>
    <row r="1399" spans="5:11" x14ac:dyDescent="0.3">
      <c r="E1399" s="144"/>
      <c r="I1399" s="146"/>
      <c r="J1399" s="146"/>
      <c r="K1399" s="141"/>
    </row>
    <row r="1400" spans="5:11" x14ac:dyDescent="0.3">
      <c r="E1400" s="144"/>
      <c r="I1400" s="146"/>
      <c r="J1400" s="146"/>
      <c r="K1400" s="141"/>
    </row>
    <row r="1401" spans="5:11" x14ac:dyDescent="0.3">
      <c r="E1401" s="144"/>
      <c r="I1401" s="146"/>
      <c r="J1401" s="146"/>
      <c r="K1401" s="141"/>
    </row>
    <row r="1402" spans="5:11" x14ac:dyDescent="0.3">
      <c r="E1402" s="144"/>
      <c r="I1402" s="146"/>
      <c r="J1402" s="146"/>
      <c r="K1402" s="141"/>
    </row>
    <row r="1403" spans="5:11" x14ac:dyDescent="0.3">
      <c r="E1403" s="144"/>
      <c r="I1403" s="146"/>
      <c r="J1403" s="146"/>
      <c r="K1403" s="141"/>
    </row>
    <row r="1404" spans="5:11" x14ac:dyDescent="0.3">
      <c r="E1404" s="144"/>
      <c r="I1404" s="146"/>
      <c r="J1404" s="146"/>
      <c r="K1404" s="141"/>
    </row>
    <row r="1405" spans="5:11" x14ac:dyDescent="0.3">
      <c r="E1405" s="144"/>
      <c r="I1405" s="146"/>
      <c r="J1405" s="146"/>
      <c r="K1405" s="141"/>
    </row>
    <row r="1406" spans="5:11" x14ac:dyDescent="0.3">
      <c r="E1406" s="144"/>
      <c r="I1406" s="146"/>
      <c r="J1406" s="146"/>
      <c r="K1406" s="141"/>
    </row>
    <row r="1407" spans="5:11" x14ac:dyDescent="0.3">
      <c r="E1407" s="144"/>
      <c r="I1407" s="146"/>
      <c r="J1407" s="146"/>
      <c r="K1407" s="141"/>
    </row>
    <row r="1408" spans="5:11" x14ac:dyDescent="0.3">
      <c r="E1408" s="144"/>
      <c r="I1408" s="146"/>
      <c r="J1408" s="146"/>
      <c r="K1408" s="141"/>
    </row>
    <row r="1409" spans="5:11" x14ac:dyDescent="0.3">
      <c r="E1409" s="144"/>
      <c r="I1409" s="146"/>
      <c r="J1409" s="146"/>
      <c r="K1409" s="141"/>
    </row>
    <row r="1410" spans="5:11" x14ac:dyDescent="0.3">
      <c r="E1410" s="144"/>
      <c r="I1410" s="146"/>
      <c r="J1410" s="146"/>
      <c r="K1410" s="141"/>
    </row>
    <row r="1411" spans="5:11" x14ac:dyDescent="0.3">
      <c r="E1411" s="144"/>
      <c r="I1411" s="146"/>
      <c r="J1411" s="146"/>
      <c r="K1411" s="141"/>
    </row>
    <row r="1412" spans="5:11" x14ac:dyDescent="0.3">
      <c r="E1412" s="144"/>
      <c r="I1412" s="146"/>
      <c r="J1412" s="146"/>
      <c r="K1412" s="141"/>
    </row>
    <row r="1413" spans="5:11" x14ac:dyDescent="0.3">
      <c r="E1413" s="144"/>
      <c r="I1413" s="146"/>
      <c r="J1413" s="146"/>
      <c r="K1413" s="141"/>
    </row>
    <row r="1414" spans="5:11" x14ac:dyDescent="0.3">
      <c r="E1414" s="144"/>
      <c r="I1414" s="146"/>
      <c r="J1414" s="146"/>
      <c r="K1414" s="141"/>
    </row>
    <row r="1415" spans="5:11" x14ac:dyDescent="0.3">
      <c r="E1415" s="144"/>
      <c r="I1415" s="146"/>
      <c r="J1415" s="146"/>
      <c r="K1415" s="141"/>
    </row>
    <row r="1416" spans="5:11" x14ac:dyDescent="0.3">
      <c r="E1416" s="144"/>
      <c r="I1416" s="146"/>
      <c r="J1416" s="146"/>
      <c r="K1416" s="141"/>
    </row>
    <row r="1417" spans="5:11" x14ac:dyDescent="0.3">
      <c r="E1417" s="144"/>
      <c r="I1417" s="146"/>
      <c r="J1417" s="146"/>
      <c r="K1417" s="141"/>
    </row>
    <row r="1418" spans="5:11" x14ac:dyDescent="0.3">
      <c r="E1418" s="144"/>
      <c r="I1418" s="146"/>
      <c r="J1418" s="146"/>
      <c r="K1418" s="141"/>
    </row>
    <row r="1419" spans="5:11" x14ac:dyDescent="0.3">
      <c r="E1419" s="144"/>
      <c r="I1419" s="146"/>
      <c r="J1419" s="146"/>
      <c r="K1419" s="141"/>
    </row>
    <row r="1420" spans="5:11" x14ac:dyDescent="0.3">
      <c r="E1420" s="144"/>
      <c r="I1420" s="146"/>
      <c r="J1420" s="146"/>
      <c r="K1420" s="141"/>
    </row>
    <row r="1421" spans="5:11" x14ac:dyDescent="0.3">
      <c r="E1421" s="144"/>
      <c r="I1421" s="146"/>
      <c r="J1421" s="146"/>
      <c r="K1421" s="141"/>
    </row>
    <row r="1422" spans="5:11" x14ac:dyDescent="0.3">
      <c r="E1422" s="144"/>
      <c r="I1422" s="146"/>
      <c r="J1422" s="146"/>
      <c r="K1422" s="141"/>
    </row>
    <row r="1423" spans="5:11" x14ac:dyDescent="0.3">
      <c r="E1423" s="144"/>
      <c r="I1423" s="146"/>
      <c r="J1423" s="146"/>
      <c r="K1423" s="141"/>
    </row>
    <row r="1424" spans="5:11" x14ac:dyDescent="0.3">
      <c r="E1424" s="144"/>
      <c r="I1424" s="146"/>
      <c r="J1424" s="146"/>
      <c r="K1424" s="141"/>
    </row>
    <row r="1425" spans="5:11" x14ac:dyDescent="0.3">
      <c r="E1425" s="144"/>
      <c r="I1425" s="146"/>
      <c r="J1425" s="146"/>
      <c r="K1425" s="141"/>
    </row>
    <row r="1426" spans="5:11" x14ac:dyDescent="0.3">
      <c r="E1426" s="144"/>
      <c r="I1426" s="146"/>
      <c r="J1426" s="146"/>
      <c r="K1426" s="141"/>
    </row>
    <row r="1427" spans="5:11" x14ac:dyDescent="0.3">
      <c r="E1427" s="144"/>
      <c r="I1427" s="146"/>
      <c r="J1427" s="146"/>
      <c r="K1427" s="141"/>
    </row>
    <row r="1428" spans="5:11" x14ac:dyDescent="0.3">
      <c r="E1428" s="144"/>
      <c r="I1428" s="146"/>
      <c r="J1428" s="146"/>
      <c r="K1428" s="141"/>
    </row>
    <row r="1429" spans="5:11" x14ac:dyDescent="0.3">
      <c r="E1429" s="144"/>
      <c r="I1429" s="146"/>
      <c r="J1429" s="146"/>
      <c r="K1429" s="141"/>
    </row>
    <row r="1430" spans="5:11" x14ac:dyDescent="0.3">
      <c r="E1430" s="144"/>
      <c r="I1430" s="146"/>
      <c r="J1430" s="146"/>
      <c r="K1430" s="141"/>
    </row>
    <row r="1431" spans="5:11" x14ac:dyDescent="0.3">
      <c r="E1431" s="144"/>
      <c r="I1431" s="146"/>
      <c r="J1431" s="146"/>
      <c r="K1431" s="141"/>
    </row>
    <row r="1432" spans="5:11" x14ac:dyDescent="0.3">
      <c r="E1432" s="144"/>
      <c r="I1432" s="146"/>
      <c r="J1432" s="146"/>
      <c r="K1432" s="141"/>
    </row>
    <row r="1433" spans="5:11" x14ac:dyDescent="0.3">
      <c r="E1433" s="144"/>
      <c r="I1433" s="146"/>
      <c r="J1433" s="146"/>
      <c r="K1433" s="141"/>
    </row>
    <row r="1434" spans="5:11" x14ac:dyDescent="0.3">
      <c r="E1434" s="144"/>
      <c r="I1434" s="146"/>
      <c r="J1434" s="146"/>
      <c r="K1434" s="141"/>
    </row>
    <row r="1435" spans="5:11" x14ac:dyDescent="0.3">
      <c r="E1435" s="144"/>
      <c r="I1435" s="146"/>
      <c r="J1435" s="146"/>
      <c r="K1435" s="141"/>
    </row>
    <row r="1436" spans="5:11" x14ac:dyDescent="0.3">
      <c r="E1436" s="144"/>
      <c r="I1436" s="146"/>
      <c r="J1436" s="146"/>
      <c r="K1436" s="141"/>
    </row>
    <row r="1437" spans="5:11" x14ac:dyDescent="0.3">
      <c r="E1437" s="144"/>
      <c r="I1437" s="146"/>
      <c r="J1437" s="146"/>
      <c r="K1437" s="141"/>
    </row>
    <row r="1438" spans="5:11" x14ac:dyDescent="0.3">
      <c r="E1438" s="144"/>
      <c r="I1438" s="146"/>
      <c r="J1438" s="146"/>
      <c r="K1438" s="141"/>
    </row>
    <row r="1439" spans="5:11" x14ac:dyDescent="0.3">
      <c r="E1439" s="144"/>
      <c r="I1439" s="146"/>
      <c r="J1439" s="146"/>
      <c r="K1439" s="141"/>
    </row>
    <row r="1440" spans="5:11" x14ac:dyDescent="0.3">
      <c r="E1440" s="144"/>
      <c r="I1440" s="146"/>
      <c r="J1440" s="146"/>
      <c r="K1440" s="141"/>
    </row>
    <row r="1441" spans="5:11" x14ac:dyDescent="0.3">
      <c r="E1441" s="144"/>
      <c r="I1441" s="146"/>
      <c r="J1441" s="146"/>
      <c r="K1441" s="141"/>
    </row>
    <row r="1442" spans="5:11" x14ac:dyDescent="0.3">
      <c r="E1442" s="144"/>
      <c r="I1442" s="146"/>
      <c r="J1442" s="146"/>
      <c r="K1442" s="141"/>
    </row>
    <row r="1443" spans="5:11" x14ac:dyDescent="0.3">
      <c r="E1443" s="144"/>
      <c r="I1443" s="146"/>
      <c r="J1443" s="146"/>
      <c r="K1443" s="141"/>
    </row>
    <row r="1444" spans="5:11" x14ac:dyDescent="0.3">
      <c r="E1444" s="144"/>
      <c r="I1444" s="146"/>
      <c r="J1444" s="146"/>
      <c r="K1444" s="141"/>
    </row>
    <row r="1445" spans="5:11" x14ac:dyDescent="0.3">
      <c r="E1445" s="144"/>
      <c r="I1445" s="146"/>
      <c r="J1445" s="146"/>
      <c r="K1445" s="141"/>
    </row>
    <row r="1446" spans="5:11" x14ac:dyDescent="0.3">
      <c r="E1446" s="144"/>
      <c r="I1446" s="146"/>
      <c r="J1446" s="146"/>
      <c r="K1446" s="141"/>
    </row>
    <row r="1447" spans="5:11" x14ac:dyDescent="0.3">
      <c r="E1447" s="144"/>
      <c r="I1447" s="146"/>
      <c r="J1447" s="146"/>
      <c r="K1447" s="141"/>
    </row>
    <row r="1448" spans="5:11" x14ac:dyDescent="0.3">
      <c r="E1448" s="144"/>
      <c r="I1448" s="146"/>
      <c r="J1448" s="146"/>
      <c r="K1448" s="141"/>
    </row>
    <row r="1449" spans="5:11" x14ac:dyDescent="0.3">
      <c r="E1449" s="144"/>
      <c r="I1449" s="146"/>
      <c r="J1449" s="146"/>
      <c r="K1449" s="141"/>
    </row>
    <row r="1450" spans="5:11" x14ac:dyDescent="0.3">
      <c r="E1450" s="144"/>
      <c r="I1450" s="146"/>
      <c r="J1450" s="146"/>
      <c r="K1450" s="141"/>
    </row>
    <row r="1451" spans="5:11" x14ac:dyDescent="0.3">
      <c r="E1451" s="144"/>
      <c r="I1451" s="146"/>
      <c r="J1451" s="146"/>
      <c r="K1451" s="141"/>
    </row>
    <row r="1452" spans="5:11" x14ac:dyDescent="0.3">
      <c r="E1452" s="144"/>
      <c r="I1452" s="146"/>
      <c r="J1452" s="146"/>
      <c r="K1452" s="141"/>
    </row>
    <row r="1453" spans="5:11" x14ac:dyDescent="0.3">
      <c r="E1453" s="144"/>
      <c r="I1453" s="146"/>
      <c r="J1453" s="146"/>
      <c r="K1453" s="141"/>
    </row>
    <row r="1454" spans="5:11" x14ac:dyDescent="0.3">
      <c r="E1454" s="144"/>
      <c r="I1454" s="146"/>
      <c r="J1454" s="146"/>
      <c r="K1454" s="141"/>
    </row>
    <row r="1455" spans="5:11" x14ac:dyDescent="0.3">
      <c r="E1455" s="144"/>
      <c r="I1455" s="146"/>
      <c r="J1455" s="146"/>
      <c r="K1455" s="141"/>
    </row>
    <row r="1456" spans="5:11" x14ac:dyDescent="0.3">
      <c r="E1456" s="144"/>
      <c r="I1456" s="146"/>
      <c r="J1456" s="146"/>
      <c r="K1456" s="141"/>
    </row>
    <row r="1457" spans="5:11" x14ac:dyDescent="0.3">
      <c r="E1457" s="144"/>
      <c r="I1457" s="146"/>
      <c r="J1457" s="146"/>
      <c r="K1457" s="141"/>
    </row>
    <row r="1458" spans="5:11" x14ac:dyDescent="0.3">
      <c r="E1458" s="144"/>
      <c r="I1458" s="146"/>
      <c r="J1458" s="146"/>
      <c r="K1458" s="141"/>
    </row>
    <row r="1459" spans="5:11" x14ac:dyDescent="0.3">
      <c r="E1459" s="144"/>
      <c r="I1459" s="146"/>
      <c r="J1459" s="146"/>
      <c r="K1459" s="141"/>
    </row>
    <row r="1460" spans="5:11" x14ac:dyDescent="0.3">
      <c r="E1460" s="144"/>
      <c r="I1460" s="146"/>
      <c r="J1460" s="146"/>
      <c r="K1460" s="141"/>
    </row>
    <row r="1461" spans="5:11" x14ac:dyDescent="0.3">
      <c r="E1461" s="144"/>
      <c r="I1461" s="146"/>
      <c r="J1461" s="146"/>
      <c r="K1461" s="141"/>
    </row>
    <row r="1462" spans="5:11" x14ac:dyDescent="0.3">
      <c r="E1462" s="144"/>
      <c r="I1462" s="146"/>
      <c r="J1462" s="146"/>
      <c r="K1462" s="141"/>
    </row>
    <row r="1463" spans="5:11" x14ac:dyDescent="0.3">
      <c r="E1463" s="144"/>
      <c r="I1463" s="146"/>
      <c r="J1463" s="146"/>
      <c r="K1463" s="141"/>
    </row>
    <row r="1464" spans="5:11" x14ac:dyDescent="0.3">
      <c r="E1464" s="144"/>
      <c r="I1464" s="146"/>
      <c r="J1464" s="146"/>
      <c r="K1464" s="141"/>
    </row>
    <row r="1465" spans="5:11" x14ac:dyDescent="0.3">
      <c r="E1465" s="144"/>
      <c r="I1465" s="146"/>
      <c r="J1465" s="146"/>
      <c r="K1465" s="141"/>
    </row>
    <row r="1466" spans="5:11" x14ac:dyDescent="0.3">
      <c r="E1466" s="144"/>
      <c r="I1466" s="146"/>
      <c r="J1466" s="146"/>
      <c r="K1466" s="141"/>
    </row>
    <row r="1467" spans="5:11" x14ac:dyDescent="0.3">
      <c r="E1467" s="144"/>
      <c r="I1467" s="146"/>
      <c r="J1467" s="146"/>
      <c r="K1467" s="141"/>
    </row>
    <row r="1468" spans="5:11" x14ac:dyDescent="0.3">
      <c r="E1468" s="144"/>
      <c r="I1468" s="146"/>
      <c r="J1468" s="146"/>
      <c r="K1468" s="141"/>
    </row>
    <row r="1469" spans="5:11" x14ac:dyDescent="0.3">
      <c r="E1469" s="144"/>
      <c r="I1469" s="146"/>
      <c r="J1469" s="146"/>
      <c r="K1469" s="141"/>
    </row>
    <row r="1470" spans="5:11" x14ac:dyDescent="0.3">
      <c r="E1470" s="144"/>
      <c r="I1470" s="146"/>
      <c r="J1470" s="146"/>
      <c r="K1470" s="141"/>
    </row>
    <row r="1471" spans="5:11" x14ac:dyDescent="0.3">
      <c r="E1471" s="144"/>
      <c r="I1471" s="146"/>
      <c r="J1471" s="146"/>
      <c r="K1471" s="141"/>
    </row>
    <row r="1472" spans="5:11" x14ac:dyDescent="0.3">
      <c r="E1472" s="144"/>
      <c r="I1472" s="146"/>
      <c r="J1472" s="146"/>
      <c r="K1472" s="141"/>
    </row>
    <row r="1473" spans="5:11" x14ac:dyDescent="0.3">
      <c r="E1473" s="144"/>
      <c r="I1473" s="146"/>
      <c r="J1473" s="146"/>
      <c r="K1473" s="141"/>
    </row>
    <row r="1474" spans="5:11" x14ac:dyDescent="0.3">
      <c r="E1474" s="144"/>
      <c r="I1474" s="146"/>
      <c r="J1474" s="146"/>
      <c r="K1474" s="141"/>
    </row>
    <row r="1475" spans="5:11" x14ac:dyDescent="0.3">
      <c r="E1475" s="144"/>
      <c r="I1475" s="146"/>
      <c r="J1475" s="146"/>
      <c r="K1475" s="141"/>
    </row>
    <row r="1476" spans="5:11" x14ac:dyDescent="0.3">
      <c r="E1476" s="144"/>
      <c r="I1476" s="146"/>
      <c r="J1476" s="146"/>
      <c r="K1476" s="141"/>
    </row>
    <row r="1477" spans="5:11" x14ac:dyDescent="0.3">
      <c r="E1477" s="144"/>
      <c r="I1477" s="146"/>
      <c r="J1477" s="146"/>
      <c r="K1477" s="141"/>
    </row>
    <row r="1478" spans="5:11" x14ac:dyDescent="0.3">
      <c r="E1478" s="144"/>
      <c r="I1478" s="146"/>
      <c r="J1478" s="146"/>
      <c r="K1478" s="141"/>
    </row>
    <row r="1479" spans="5:11" x14ac:dyDescent="0.3">
      <c r="E1479" s="144"/>
      <c r="I1479" s="146"/>
      <c r="J1479" s="146"/>
      <c r="K1479" s="141"/>
    </row>
    <row r="1480" spans="5:11" x14ac:dyDescent="0.3">
      <c r="E1480" s="144"/>
      <c r="I1480" s="146"/>
      <c r="J1480" s="146"/>
      <c r="K1480" s="141"/>
    </row>
    <row r="1481" spans="5:11" x14ac:dyDescent="0.3">
      <c r="E1481" s="144"/>
      <c r="I1481" s="146"/>
      <c r="J1481" s="146"/>
      <c r="K1481" s="141"/>
    </row>
    <row r="1482" spans="5:11" x14ac:dyDescent="0.3">
      <c r="E1482" s="144"/>
      <c r="I1482" s="146"/>
      <c r="J1482" s="146"/>
      <c r="K1482" s="141"/>
    </row>
    <row r="1483" spans="5:11" x14ac:dyDescent="0.3">
      <c r="E1483" s="144"/>
      <c r="I1483" s="146"/>
      <c r="J1483" s="146"/>
      <c r="K1483" s="141"/>
    </row>
    <row r="1484" spans="5:11" x14ac:dyDescent="0.3">
      <c r="E1484" s="144"/>
      <c r="I1484" s="146"/>
      <c r="J1484" s="146"/>
      <c r="K1484" s="141"/>
    </row>
    <row r="1485" spans="5:11" x14ac:dyDescent="0.3">
      <c r="E1485" s="144"/>
      <c r="I1485" s="146"/>
      <c r="J1485" s="146"/>
      <c r="K1485" s="141"/>
    </row>
    <row r="1486" spans="5:11" x14ac:dyDescent="0.3">
      <c r="E1486" s="144"/>
      <c r="I1486" s="146"/>
      <c r="J1486" s="146"/>
      <c r="K1486" s="141"/>
    </row>
    <row r="1487" spans="5:11" x14ac:dyDescent="0.3">
      <c r="E1487" s="144"/>
      <c r="I1487" s="146"/>
      <c r="J1487" s="146"/>
      <c r="K1487" s="141"/>
    </row>
    <row r="1488" spans="5:11" x14ac:dyDescent="0.3">
      <c r="E1488" s="144"/>
      <c r="I1488" s="146"/>
      <c r="J1488" s="146"/>
      <c r="K1488" s="141"/>
    </row>
    <row r="1489" spans="5:11" x14ac:dyDescent="0.3">
      <c r="E1489" s="144"/>
      <c r="I1489" s="146"/>
      <c r="J1489" s="146"/>
      <c r="K1489" s="141"/>
    </row>
    <row r="1490" spans="5:11" x14ac:dyDescent="0.3">
      <c r="E1490" s="144"/>
      <c r="I1490" s="146"/>
      <c r="J1490" s="146"/>
      <c r="K1490" s="141"/>
    </row>
    <row r="1491" spans="5:11" x14ac:dyDescent="0.3">
      <c r="E1491" s="144"/>
      <c r="I1491" s="146"/>
      <c r="J1491" s="146"/>
      <c r="K1491" s="141"/>
    </row>
    <row r="1492" spans="5:11" x14ac:dyDescent="0.3">
      <c r="E1492" s="144"/>
      <c r="I1492" s="146"/>
      <c r="J1492" s="146"/>
      <c r="K1492" s="141"/>
    </row>
    <row r="1493" spans="5:11" x14ac:dyDescent="0.3">
      <c r="E1493" s="144"/>
      <c r="I1493" s="146"/>
      <c r="J1493" s="146"/>
      <c r="K1493" s="141"/>
    </row>
    <row r="1494" spans="5:11" x14ac:dyDescent="0.3">
      <c r="E1494" s="144"/>
      <c r="I1494" s="146"/>
      <c r="J1494" s="146"/>
      <c r="K1494" s="141"/>
    </row>
    <row r="1495" spans="5:11" x14ac:dyDescent="0.3">
      <c r="E1495" s="144"/>
      <c r="I1495" s="146"/>
      <c r="J1495" s="146"/>
      <c r="K1495" s="141"/>
    </row>
    <row r="1496" spans="5:11" x14ac:dyDescent="0.3">
      <c r="E1496" s="144"/>
      <c r="I1496" s="146"/>
      <c r="J1496" s="146"/>
      <c r="K1496" s="141"/>
    </row>
    <row r="1497" spans="5:11" x14ac:dyDescent="0.3">
      <c r="E1497" s="144"/>
      <c r="I1497" s="146"/>
      <c r="J1497" s="146"/>
      <c r="K1497" s="141"/>
    </row>
    <row r="1498" spans="5:11" x14ac:dyDescent="0.3">
      <c r="E1498" s="144"/>
      <c r="I1498" s="146"/>
      <c r="J1498" s="146"/>
      <c r="K1498" s="141"/>
    </row>
    <row r="1499" spans="5:11" x14ac:dyDescent="0.3">
      <c r="E1499" s="144"/>
      <c r="I1499" s="146"/>
      <c r="J1499" s="146"/>
      <c r="K1499" s="141"/>
    </row>
    <row r="1500" spans="5:11" x14ac:dyDescent="0.3">
      <c r="E1500" s="144"/>
      <c r="I1500" s="146"/>
      <c r="J1500" s="146"/>
      <c r="K1500" s="141"/>
    </row>
    <row r="1501" spans="5:11" x14ac:dyDescent="0.3">
      <c r="E1501" s="144"/>
      <c r="I1501" s="146"/>
      <c r="J1501" s="146"/>
      <c r="K1501" s="141"/>
    </row>
    <row r="1502" spans="5:11" x14ac:dyDescent="0.3">
      <c r="E1502" s="144"/>
      <c r="I1502" s="146"/>
      <c r="J1502" s="146"/>
      <c r="K1502" s="141"/>
    </row>
    <row r="1503" spans="5:11" x14ac:dyDescent="0.3">
      <c r="E1503" s="144"/>
      <c r="I1503" s="146"/>
      <c r="J1503" s="146"/>
      <c r="K1503" s="141"/>
    </row>
    <row r="1504" spans="5:11" x14ac:dyDescent="0.3">
      <c r="E1504" s="144"/>
      <c r="I1504" s="146"/>
      <c r="J1504" s="146"/>
      <c r="K1504" s="141"/>
    </row>
    <row r="1505" spans="5:11" x14ac:dyDescent="0.3">
      <c r="E1505" s="144"/>
      <c r="I1505" s="146"/>
      <c r="J1505" s="146"/>
      <c r="K1505" s="141"/>
    </row>
    <row r="1506" spans="5:11" x14ac:dyDescent="0.3">
      <c r="E1506" s="144"/>
      <c r="I1506" s="146"/>
      <c r="J1506" s="146"/>
      <c r="K1506" s="141"/>
    </row>
    <row r="1507" spans="5:11" x14ac:dyDescent="0.3">
      <c r="E1507" s="144"/>
      <c r="I1507" s="146"/>
      <c r="J1507" s="146"/>
      <c r="K1507" s="141"/>
    </row>
    <row r="1508" spans="5:11" x14ac:dyDescent="0.3">
      <c r="E1508" s="144"/>
      <c r="I1508" s="146"/>
      <c r="J1508" s="146"/>
      <c r="K1508" s="141"/>
    </row>
    <row r="1509" spans="5:11" x14ac:dyDescent="0.3">
      <c r="E1509" s="144"/>
      <c r="I1509" s="146"/>
      <c r="J1509" s="146"/>
      <c r="K1509" s="141"/>
    </row>
    <row r="1510" spans="5:11" x14ac:dyDescent="0.3">
      <c r="E1510" s="144"/>
      <c r="I1510" s="146"/>
      <c r="J1510" s="146"/>
      <c r="K1510" s="141"/>
    </row>
    <row r="1511" spans="5:11" x14ac:dyDescent="0.3">
      <c r="E1511" s="144"/>
      <c r="I1511" s="146"/>
      <c r="J1511" s="146"/>
      <c r="K1511" s="141"/>
    </row>
    <row r="1512" spans="5:11" x14ac:dyDescent="0.3">
      <c r="E1512" s="144"/>
      <c r="I1512" s="146"/>
      <c r="J1512" s="146"/>
      <c r="K1512" s="141"/>
    </row>
    <row r="1513" spans="5:11" x14ac:dyDescent="0.3">
      <c r="E1513" s="144"/>
      <c r="I1513" s="146"/>
      <c r="J1513" s="146"/>
      <c r="K1513" s="141"/>
    </row>
    <row r="1514" spans="5:11" x14ac:dyDescent="0.3">
      <c r="E1514" s="144"/>
      <c r="I1514" s="146"/>
      <c r="J1514" s="146"/>
      <c r="K1514" s="141"/>
    </row>
    <row r="1515" spans="5:11" x14ac:dyDescent="0.3">
      <c r="E1515" s="144"/>
      <c r="I1515" s="146"/>
      <c r="J1515" s="146"/>
      <c r="K1515" s="141"/>
    </row>
    <row r="1516" spans="5:11" x14ac:dyDescent="0.3">
      <c r="E1516" s="144"/>
      <c r="I1516" s="146"/>
      <c r="J1516" s="146"/>
      <c r="K1516" s="141"/>
    </row>
    <row r="1517" spans="5:11" x14ac:dyDescent="0.3">
      <c r="E1517" s="144"/>
      <c r="I1517" s="146"/>
      <c r="J1517" s="146"/>
      <c r="K1517" s="141"/>
    </row>
    <row r="1518" spans="5:11" x14ac:dyDescent="0.3">
      <c r="E1518" s="144"/>
      <c r="I1518" s="146"/>
      <c r="J1518" s="146"/>
      <c r="K1518" s="141"/>
    </row>
    <row r="1519" spans="5:11" x14ac:dyDescent="0.3">
      <c r="E1519" s="144"/>
      <c r="I1519" s="146"/>
      <c r="J1519" s="146"/>
      <c r="K1519" s="141"/>
    </row>
    <row r="1520" spans="5:11" x14ac:dyDescent="0.3">
      <c r="E1520" s="144"/>
      <c r="I1520" s="146"/>
      <c r="J1520" s="146"/>
      <c r="K1520" s="141"/>
    </row>
    <row r="1521" spans="5:11" x14ac:dyDescent="0.3">
      <c r="E1521" s="144"/>
      <c r="I1521" s="146"/>
      <c r="J1521" s="146"/>
      <c r="K1521" s="141"/>
    </row>
    <row r="1522" spans="5:11" x14ac:dyDescent="0.3">
      <c r="E1522" s="144"/>
      <c r="I1522" s="146"/>
      <c r="J1522" s="146"/>
      <c r="K1522" s="141"/>
    </row>
    <row r="1523" spans="5:11" x14ac:dyDescent="0.3">
      <c r="E1523" s="144"/>
      <c r="I1523" s="146"/>
      <c r="J1523" s="146"/>
      <c r="K1523" s="141"/>
    </row>
    <row r="1524" spans="5:11" x14ac:dyDescent="0.3">
      <c r="E1524" s="144"/>
      <c r="I1524" s="146"/>
      <c r="J1524" s="146"/>
      <c r="K1524" s="141"/>
    </row>
    <row r="1525" spans="5:11" x14ac:dyDescent="0.3">
      <c r="E1525" s="144"/>
      <c r="I1525" s="146"/>
      <c r="J1525" s="146"/>
      <c r="K1525" s="141"/>
    </row>
    <row r="1526" spans="5:11" x14ac:dyDescent="0.3">
      <c r="E1526" s="144"/>
      <c r="I1526" s="146"/>
      <c r="J1526" s="146"/>
      <c r="K1526" s="141"/>
    </row>
    <row r="1527" spans="5:11" x14ac:dyDescent="0.3">
      <c r="E1527" s="144"/>
      <c r="I1527" s="146"/>
      <c r="J1527" s="146"/>
      <c r="K1527" s="141"/>
    </row>
    <row r="1528" spans="5:11" x14ac:dyDescent="0.3">
      <c r="E1528" s="144"/>
      <c r="I1528" s="146"/>
      <c r="J1528" s="146"/>
      <c r="K1528" s="141"/>
    </row>
    <row r="1529" spans="5:11" x14ac:dyDescent="0.3">
      <c r="E1529" s="144"/>
      <c r="I1529" s="146"/>
      <c r="J1529" s="146"/>
      <c r="K1529" s="141"/>
    </row>
    <row r="1530" spans="5:11" x14ac:dyDescent="0.3">
      <c r="E1530" s="144"/>
      <c r="I1530" s="146"/>
      <c r="J1530" s="146"/>
      <c r="K1530" s="141"/>
    </row>
    <row r="1531" spans="5:11" x14ac:dyDescent="0.3">
      <c r="E1531" s="144"/>
      <c r="I1531" s="146"/>
      <c r="J1531" s="146"/>
      <c r="K1531" s="141"/>
    </row>
    <row r="1532" spans="5:11" x14ac:dyDescent="0.3">
      <c r="E1532" s="144"/>
      <c r="I1532" s="146"/>
      <c r="J1532" s="146"/>
      <c r="K1532" s="141"/>
    </row>
    <row r="1533" spans="5:11" x14ac:dyDescent="0.3">
      <c r="E1533" s="144"/>
      <c r="I1533" s="146"/>
      <c r="J1533" s="146"/>
      <c r="K1533" s="141"/>
    </row>
    <row r="1534" spans="5:11" x14ac:dyDescent="0.3">
      <c r="E1534" s="144"/>
      <c r="I1534" s="146"/>
      <c r="J1534" s="146"/>
      <c r="K1534" s="141"/>
    </row>
    <row r="1535" spans="5:11" x14ac:dyDescent="0.3">
      <c r="E1535" s="144"/>
      <c r="I1535" s="146"/>
      <c r="J1535" s="146"/>
      <c r="K1535" s="141"/>
    </row>
    <row r="1536" spans="5:11" x14ac:dyDescent="0.3">
      <c r="E1536" s="144"/>
      <c r="I1536" s="146"/>
      <c r="J1536" s="146"/>
      <c r="K1536" s="141"/>
    </row>
    <row r="1537" spans="5:11" x14ac:dyDescent="0.3">
      <c r="E1537" s="144"/>
      <c r="I1537" s="146"/>
      <c r="J1537" s="146"/>
      <c r="K1537" s="141"/>
    </row>
    <row r="1538" spans="5:11" x14ac:dyDescent="0.3">
      <c r="E1538" s="144"/>
      <c r="I1538" s="146"/>
      <c r="J1538" s="146"/>
      <c r="K1538" s="141"/>
    </row>
    <row r="1539" spans="5:11" x14ac:dyDescent="0.3">
      <c r="E1539" s="144"/>
      <c r="I1539" s="146"/>
      <c r="J1539" s="146"/>
      <c r="K1539" s="141"/>
    </row>
    <row r="1540" spans="5:11" x14ac:dyDescent="0.3">
      <c r="E1540" s="144"/>
      <c r="I1540" s="146"/>
      <c r="J1540" s="146"/>
      <c r="K1540" s="141"/>
    </row>
    <row r="1541" spans="5:11" x14ac:dyDescent="0.3">
      <c r="E1541" s="144"/>
      <c r="I1541" s="146"/>
      <c r="J1541" s="146"/>
      <c r="K1541" s="141"/>
    </row>
    <row r="1542" spans="5:11" x14ac:dyDescent="0.3">
      <c r="E1542" s="144"/>
      <c r="I1542" s="146"/>
      <c r="J1542" s="146"/>
      <c r="K1542" s="141"/>
    </row>
    <row r="1543" spans="5:11" x14ac:dyDescent="0.3">
      <c r="E1543" s="144"/>
      <c r="I1543" s="146"/>
      <c r="J1543" s="146"/>
      <c r="K1543" s="141"/>
    </row>
    <row r="1544" spans="5:11" x14ac:dyDescent="0.3">
      <c r="E1544" s="144"/>
      <c r="I1544" s="146"/>
      <c r="J1544" s="146"/>
      <c r="K1544" s="141"/>
    </row>
    <row r="1545" spans="5:11" x14ac:dyDescent="0.3">
      <c r="E1545" s="144"/>
      <c r="I1545" s="146"/>
      <c r="J1545" s="146"/>
      <c r="K1545" s="141"/>
    </row>
    <row r="1546" spans="5:11" x14ac:dyDescent="0.3">
      <c r="E1546" s="144"/>
      <c r="I1546" s="146"/>
      <c r="J1546" s="146"/>
      <c r="K1546" s="141"/>
    </row>
    <row r="1547" spans="5:11" x14ac:dyDescent="0.3">
      <c r="E1547" s="144"/>
      <c r="I1547" s="146"/>
      <c r="J1547" s="146"/>
      <c r="K1547" s="141"/>
    </row>
    <row r="1548" spans="5:11" x14ac:dyDescent="0.3">
      <c r="E1548" s="144"/>
      <c r="I1548" s="146"/>
      <c r="J1548" s="146"/>
      <c r="K1548" s="141"/>
    </row>
    <row r="1549" spans="5:11" x14ac:dyDescent="0.3">
      <c r="E1549" s="144"/>
      <c r="I1549" s="146"/>
      <c r="J1549" s="146"/>
      <c r="K1549" s="141"/>
    </row>
    <row r="1550" spans="5:11" x14ac:dyDescent="0.3">
      <c r="E1550" s="144"/>
      <c r="I1550" s="146"/>
      <c r="J1550" s="146"/>
      <c r="K1550" s="141"/>
    </row>
    <row r="1551" spans="5:11" x14ac:dyDescent="0.3">
      <c r="E1551" s="144"/>
      <c r="I1551" s="146"/>
      <c r="J1551" s="146"/>
      <c r="K1551" s="141"/>
    </row>
    <row r="1552" spans="5:11" x14ac:dyDescent="0.3">
      <c r="E1552" s="144"/>
      <c r="I1552" s="146"/>
      <c r="J1552" s="146"/>
      <c r="K1552" s="141"/>
    </row>
    <row r="1553" spans="5:11" x14ac:dyDescent="0.3">
      <c r="E1553" s="144"/>
      <c r="I1553" s="146"/>
      <c r="J1553" s="146"/>
      <c r="K1553" s="141"/>
    </row>
    <row r="1554" spans="5:11" x14ac:dyDescent="0.3">
      <c r="E1554" s="144"/>
      <c r="I1554" s="146"/>
      <c r="J1554" s="146"/>
      <c r="K1554" s="141"/>
    </row>
    <row r="1555" spans="5:11" x14ac:dyDescent="0.3">
      <c r="E1555" s="144"/>
      <c r="I1555" s="146"/>
      <c r="J1555" s="146"/>
      <c r="K1555" s="141"/>
    </row>
    <row r="1556" spans="5:11" x14ac:dyDescent="0.3">
      <c r="E1556" s="144"/>
      <c r="I1556" s="146"/>
      <c r="J1556" s="146"/>
      <c r="K1556" s="141"/>
    </row>
    <row r="1557" spans="5:11" x14ac:dyDescent="0.3">
      <c r="E1557" s="144"/>
      <c r="I1557" s="146"/>
      <c r="J1557" s="146"/>
      <c r="K1557" s="141"/>
    </row>
    <row r="1558" spans="5:11" x14ac:dyDescent="0.3">
      <c r="E1558" s="144"/>
      <c r="I1558" s="146"/>
      <c r="J1558" s="146"/>
      <c r="K1558" s="141"/>
    </row>
    <row r="1559" spans="5:11" x14ac:dyDescent="0.3">
      <c r="E1559" s="144"/>
      <c r="I1559" s="146"/>
      <c r="J1559" s="146"/>
      <c r="K1559" s="141"/>
    </row>
    <row r="1560" spans="5:11" x14ac:dyDescent="0.3">
      <c r="E1560" s="144"/>
      <c r="I1560" s="146"/>
      <c r="J1560" s="146"/>
      <c r="K1560" s="141"/>
    </row>
    <row r="1561" spans="5:11" x14ac:dyDescent="0.3">
      <c r="E1561" s="144"/>
      <c r="I1561" s="146"/>
      <c r="J1561" s="146"/>
      <c r="K1561" s="141"/>
    </row>
    <row r="1562" spans="5:11" x14ac:dyDescent="0.3">
      <c r="E1562" s="144"/>
      <c r="I1562" s="146"/>
      <c r="J1562" s="146"/>
      <c r="K1562" s="141"/>
    </row>
    <row r="1563" spans="5:11" x14ac:dyDescent="0.3">
      <c r="E1563" s="144"/>
      <c r="I1563" s="146"/>
      <c r="J1563" s="146"/>
      <c r="K1563" s="141"/>
    </row>
    <row r="1564" spans="5:11" x14ac:dyDescent="0.3">
      <c r="E1564" s="144"/>
      <c r="I1564" s="146"/>
      <c r="J1564" s="146"/>
      <c r="K1564" s="141"/>
    </row>
    <row r="1565" spans="5:11" x14ac:dyDescent="0.3">
      <c r="E1565" s="144"/>
      <c r="I1565" s="146"/>
      <c r="J1565" s="146"/>
      <c r="K1565" s="141"/>
    </row>
    <row r="1566" spans="5:11" x14ac:dyDescent="0.3">
      <c r="E1566" s="144"/>
      <c r="I1566" s="146"/>
      <c r="J1566" s="146"/>
      <c r="K1566" s="141"/>
    </row>
    <row r="1567" spans="5:11" x14ac:dyDescent="0.3">
      <c r="E1567" s="144"/>
      <c r="I1567" s="146"/>
      <c r="J1567" s="146"/>
      <c r="K1567" s="141"/>
    </row>
    <row r="1568" spans="5:11" x14ac:dyDescent="0.3">
      <c r="E1568" s="144"/>
      <c r="I1568" s="146"/>
      <c r="J1568" s="146"/>
      <c r="K1568" s="141"/>
    </row>
    <row r="1569" spans="5:11" x14ac:dyDescent="0.3">
      <c r="E1569" s="144"/>
      <c r="I1569" s="146"/>
      <c r="J1569" s="146"/>
      <c r="K1569" s="141"/>
    </row>
    <row r="1570" spans="5:11" x14ac:dyDescent="0.3">
      <c r="E1570" s="144"/>
      <c r="I1570" s="146"/>
      <c r="J1570" s="146"/>
      <c r="K1570" s="141"/>
    </row>
    <row r="1571" spans="5:11" x14ac:dyDescent="0.3">
      <c r="E1571" s="144"/>
      <c r="I1571" s="146"/>
      <c r="J1571" s="146"/>
      <c r="K1571" s="141"/>
    </row>
    <row r="1572" spans="5:11" x14ac:dyDescent="0.3">
      <c r="E1572" s="144"/>
      <c r="I1572" s="146"/>
      <c r="J1572" s="146"/>
      <c r="K1572" s="141"/>
    </row>
    <row r="1573" spans="5:11" x14ac:dyDescent="0.3">
      <c r="E1573" s="144"/>
      <c r="I1573" s="146"/>
      <c r="J1573" s="146"/>
      <c r="K1573" s="141"/>
    </row>
    <row r="1574" spans="5:11" x14ac:dyDescent="0.3">
      <c r="E1574" s="144"/>
      <c r="I1574" s="146"/>
      <c r="J1574" s="146"/>
      <c r="K1574" s="141"/>
    </row>
    <row r="1575" spans="5:11" x14ac:dyDescent="0.3">
      <c r="E1575" s="144"/>
      <c r="I1575" s="146"/>
      <c r="J1575" s="146"/>
      <c r="K1575" s="141"/>
    </row>
    <row r="1576" spans="5:11" x14ac:dyDescent="0.3">
      <c r="E1576" s="144"/>
      <c r="I1576" s="146"/>
      <c r="J1576" s="146"/>
      <c r="K1576" s="141"/>
    </row>
    <row r="1577" spans="5:11" x14ac:dyDescent="0.3">
      <c r="E1577" s="144"/>
      <c r="I1577" s="146"/>
      <c r="J1577" s="146"/>
      <c r="K1577" s="141"/>
    </row>
    <row r="1578" spans="5:11" x14ac:dyDescent="0.3">
      <c r="E1578" s="144"/>
      <c r="I1578" s="146"/>
      <c r="J1578" s="146"/>
      <c r="K1578" s="141"/>
    </row>
    <row r="1579" spans="5:11" x14ac:dyDescent="0.3">
      <c r="E1579" s="144"/>
      <c r="I1579" s="146"/>
      <c r="J1579" s="146"/>
      <c r="K1579" s="141"/>
    </row>
    <row r="1580" spans="5:11" x14ac:dyDescent="0.3">
      <c r="E1580" s="144"/>
      <c r="I1580" s="146"/>
      <c r="J1580" s="146"/>
      <c r="K1580" s="141"/>
    </row>
    <row r="1581" spans="5:11" x14ac:dyDescent="0.3">
      <c r="E1581" s="144"/>
      <c r="I1581" s="146"/>
      <c r="J1581" s="146"/>
      <c r="K1581" s="141"/>
    </row>
    <row r="1582" spans="5:11" x14ac:dyDescent="0.3">
      <c r="E1582" s="144"/>
      <c r="I1582" s="146"/>
      <c r="J1582" s="146"/>
      <c r="K1582" s="141"/>
    </row>
    <row r="1583" spans="5:11" x14ac:dyDescent="0.3">
      <c r="E1583" s="144"/>
      <c r="I1583" s="146"/>
      <c r="J1583" s="146"/>
      <c r="K1583" s="141"/>
    </row>
    <row r="1584" spans="5:11" x14ac:dyDescent="0.3">
      <c r="E1584" s="144"/>
      <c r="I1584" s="146"/>
      <c r="J1584" s="146"/>
      <c r="K1584" s="141"/>
    </row>
    <row r="1585" spans="5:11" x14ac:dyDescent="0.3">
      <c r="E1585" s="144"/>
      <c r="I1585" s="146"/>
      <c r="J1585" s="146"/>
      <c r="K1585" s="141"/>
    </row>
    <row r="1586" spans="5:11" x14ac:dyDescent="0.3">
      <c r="E1586" s="144"/>
      <c r="I1586" s="146"/>
      <c r="J1586" s="146"/>
      <c r="K1586" s="141"/>
    </row>
    <row r="1587" spans="5:11" x14ac:dyDescent="0.3">
      <c r="E1587" s="144"/>
      <c r="I1587" s="146"/>
      <c r="J1587" s="146"/>
      <c r="K1587" s="141"/>
    </row>
    <row r="1588" spans="5:11" x14ac:dyDescent="0.3">
      <c r="E1588" s="144"/>
      <c r="I1588" s="146"/>
      <c r="J1588" s="146"/>
      <c r="K1588" s="141"/>
    </row>
    <row r="1589" spans="5:11" x14ac:dyDescent="0.3">
      <c r="E1589" s="144"/>
      <c r="I1589" s="146"/>
      <c r="J1589" s="146"/>
      <c r="K1589" s="141"/>
    </row>
    <row r="1590" spans="5:11" x14ac:dyDescent="0.3">
      <c r="E1590" s="144"/>
      <c r="I1590" s="146"/>
      <c r="J1590" s="146"/>
      <c r="K1590" s="141"/>
    </row>
    <row r="1591" spans="5:11" x14ac:dyDescent="0.3">
      <c r="E1591" s="144"/>
      <c r="I1591" s="146"/>
      <c r="J1591" s="146"/>
      <c r="K1591" s="141"/>
    </row>
    <row r="1592" spans="5:11" x14ac:dyDescent="0.3">
      <c r="E1592" s="144"/>
      <c r="I1592" s="146"/>
      <c r="J1592" s="146"/>
      <c r="K1592" s="141"/>
    </row>
    <row r="1593" spans="5:11" x14ac:dyDescent="0.3">
      <c r="E1593" s="144"/>
      <c r="I1593" s="146"/>
      <c r="J1593" s="146"/>
      <c r="K1593" s="141"/>
    </row>
    <row r="1594" spans="5:11" x14ac:dyDescent="0.3">
      <c r="E1594" s="144"/>
      <c r="I1594" s="146"/>
      <c r="J1594" s="146"/>
      <c r="K1594" s="141"/>
    </row>
    <row r="1595" spans="5:11" x14ac:dyDescent="0.3">
      <c r="E1595" s="144"/>
      <c r="I1595" s="146"/>
      <c r="J1595" s="146"/>
      <c r="K1595" s="141"/>
    </row>
    <row r="1596" spans="5:11" x14ac:dyDescent="0.3">
      <c r="E1596" s="144"/>
      <c r="I1596" s="146"/>
      <c r="J1596" s="146"/>
      <c r="K1596" s="141"/>
    </row>
    <row r="1597" spans="5:11" x14ac:dyDescent="0.3">
      <c r="E1597" s="144"/>
      <c r="I1597" s="146"/>
      <c r="J1597" s="146"/>
      <c r="K1597" s="141"/>
    </row>
    <row r="1598" spans="5:11" x14ac:dyDescent="0.3">
      <c r="E1598" s="144"/>
      <c r="I1598" s="146"/>
      <c r="J1598" s="146"/>
      <c r="K1598" s="141"/>
    </row>
    <row r="1599" spans="5:11" x14ac:dyDescent="0.3">
      <c r="E1599" s="144"/>
      <c r="I1599" s="146"/>
      <c r="J1599" s="146"/>
      <c r="K1599" s="141"/>
    </row>
    <row r="1600" spans="5:11" x14ac:dyDescent="0.3">
      <c r="E1600" s="144"/>
      <c r="I1600" s="146"/>
      <c r="J1600" s="146"/>
      <c r="K1600" s="141"/>
    </row>
    <row r="1601" spans="5:11" x14ac:dyDescent="0.3">
      <c r="E1601" s="144"/>
      <c r="I1601" s="146"/>
      <c r="J1601" s="146"/>
      <c r="K1601" s="141"/>
    </row>
    <row r="1602" spans="5:11" x14ac:dyDescent="0.3">
      <c r="E1602" s="144"/>
      <c r="I1602" s="146"/>
      <c r="J1602" s="146"/>
      <c r="K1602" s="141"/>
    </row>
    <row r="1603" spans="5:11" x14ac:dyDescent="0.3">
      <c r="E1603" s="144"/>
      <c r="I1603" s="146"/>
      <c r="J1603" s="146"/>
      <c r="K1603" s="141"/>
    </row>
    <row r="1604" spans="5:11" x14ac:dyDescent="0.3">
      <c r="E1604" s="144"/>
      <c r="I1604" s="146"/>
      <c r="J1604" s="146"/>
      <c r="K1604" s="141"/>
    </row>
    <row r="1605" spans="5:11" x14ac:dyDescent="0.3">
      <c r="E1605" s="144"/>
      <c r="I1605" s="146"/>
      <c r="J1605" s="146"/>
      <c r="K1605" s="141"/>
    </row>
    <row r="1606" spans="5:11" x14ac:dyDescent="0.3">
      <c r="E1606" s="144"/>
      <c r="I1606" s="146"/>
      <c r="J1606" s="146"/>
      <c r="K1606" s="141"/>
    </row>
    <row r="1607" spans="5:11" x14ac:dyDescent="0.3">
      <c r="E1607" s="144"/>
      <c r="I1607" s="146"/>
      <c r="J1607" s="146"/>
      <c r="K1607" s="141"/>
    </row>
    <row r="1608" spans="5:11" x14ac:dyDescent="0.3">
      <c r="E1608" s="144"/>
      <c r="I1608" s="146"/>
      <c r="J1608" s="146"/>
      <c r="K1608" s="141"/>
    </row>
    <row r="1609" spans="5:11" x14ac:dyDescent="0.3">
      <c r="E1609" s="144"/>
      <c r="I1609" s="146"/>
      <c r="J1609" s="146"/>
      <c r="K1609" s="141"/>
    </row>
    <row r="1610" spans="5:11" x14ac:dyDescent="0.3">
      <c r="E1610" s="144"/>
      <c r="I1610" s="146"/>
      <c r="J1610" s="146"/>
      <c r="K1610" s="141"/>
    </row>
    <row r="1611" spans="5:11" x14ac:dyDescent="0.3">
      <c r="E1611" s="144"/>
      <c r="I1611" s="146"/>
      <c r="J1611" s="146"/>
      <c r="K1611" s="141"/>
    </row>
    <row r="1612" spans="5:11" x14ac:dyDescent="0.3">
      <c r="E1612" s="144"/>
      <c r="I1612" s="146"/>
      <c r="J1612" s="146"/>
      <c r="K1612" s="141"/>
    </row>
    <row r="1613" spans="5:11" x14ac:dyDescent="0.3">
      <c r="E1613" s="144"/>
      <c r="I1613" s="146"/>
      <c r="J1613" s="146"/>
      <c r="K1613" s="141"/>
    </row>
    <row r="1614" spans="5:11" x14ac:dyDescent="0.3">
      <c r="E1614" s="144"/>
      <c r="I1614" s="146"/>
      <c r="J1614" s="146"/>
      <c r="K1614" s="141"/>
    </row>
    <row r="1615" spans="5:11" x14ac:dyDescent="0.3">
      <c r="E1615" s="144"/>
      <c r="I1615" s="146"/>
      <c r="J1615" s="146"/>
      <c r="K1615" s="141"/>
    </row>
    <row r="1616" spans="5:11" x14ac:dyDescent="0.3">
      <c r="E1616" s="144"/>
      <c r="I1616" s="146"/>
      <c r="J1616" s="146"/>
      <c r="K1616" s="141"/>
    </row>
    <row r="1617" spans="5:11" x14ac:dyDescent="0.3">
      <c r="E1617" s="144"/>
      <c r="I1617" s="146"/>
      <c r="J1617" s="146"/>
      <c r="K1617" s="141"/>
    </row>
    <row r="1618" spans="5:11" x14ac:dyDescent="0.3">
      <c r="E1618" s="144"/>
      <c r="I1618" s="146"/>
      <c r="J1618" s="146"/>
      <c r="K1618" s="141"/>
    </row>
    <row r="1619" spans="5:11" x14ac:dyDescent="0.3">
      <c r="E1619" s="144"/>
      <c r="I1619" s="146"/>
      <c r="J1619" s="146"/>
      <c r="K1619" s="141"/>
    </row>
    <row r="1620" spans="5:11" x14ac:dyDescent="0.3">
      <c r="E1620" s="144"/>
      <c r="I1620" s="146"/>
      <c r="J1620" s="146"/>
      <c r="K1620" s="141"/>
    </row>
    <row r="1621" spans="5:11" x14ac:dyDescent="0.3">
      <c r="E1621" s="144"/>
      <c r="I1621" s="146"/>
      <c r="J1621" s="146"/>
      <c r="K1621" s="141"/>
    </row>
    <row r="1622" spans="5:11" x14ac:dyDescent="0.3">
      <c r="E1622" s="144"/>
      <c r="I1622" s="146"/>
      <c r="J1622" s="146"/>
      <c r="K1622" s="141"/>
    </row>
    <row r="1623" spans="5:11" x14ac:dyDescent="0.3">
      <c r="E1623" s="144"/>
      <c r="I1623" s="146"/>
      <c r="J1623" s="146"/>
      <c r="K1623" s="141"/>
    </row>
    <row r="1624" spans="5:11" x14ac:dyDescent="0.3">
      <c r="E1624" s="144"/>
      <c r="I1624" s="146"/>
      <c r="J1624" s="146"/>
      <c r="K1624" s="141"/>
    </row>
    <row r="1625" spans="5:11" x14ac:dyDescent="0.3">
      <c r="E1625" s="144"/>
      <c r="I1625" s="146"/>
      <c r="J1625" s="146"/>
      <c r="K1625" s="141"/>
    </row>
    <row r="1626" spans="5:11" x14ac:dyDescent="0.3">
      <c r="E1626" s="144"/>
      <c r="I1626" s="146"/>
      <c r="J1626" s="146"/>
      <c r="K1626" s="141"/>
    </row>
    <row r="1627" spans="5:11" x14ac:dyDescent="0.3">
      <c r="E1627" s="144"/>
      <c r="I1627" s="146"/>
      <c r="J1627" s="146"/>
      <c r="K1627" s="141"/>
    </row>
    <row r="1628" spans="5:11" x14ac:dyDescent="0.3">
      <c r="E1628" s="144"/>
      <c r="I1628" s="146"/>
      <c r="J1628" s="146"/>
      <c r="K1628" s="141"/>
    </row>
    <row r="1629" spans="5:11" x14ac:dyDescent="0.3">
      <c r="E1629" s="144"/>
      <c r="I1629" s="146"/>
      <c r="J1629" s="146"/>
      <c r="K1629" s="141"/>
    </row>
    <row r="1630" spans="5:11" x14ac:dyDescent="0.3">
      <c r="E1630" s="144"/>
      <c r="I1630" s="146"/>
      <c r="J1630" s="146"/>
      <c r="K1630" s="141"/>
    </row>
    <row r="1631" spans="5:11" x14ac:dyDescent="0.3">
      <c r="E1631" s="144"/>
      <c r="I1631" s="146"/>
      <c r="J1631" s="146"/>
      <c r="K1631" s="141"/>
    </row>
    <row r="1632" spans="5:11" x14ac:dyDescent="0.3">
      <c r="E1632" s="144"/>
      <c r="I1632" s="146"/>
      <c r="J1632" s="146"/>
      <c r="K1632" s="141"/>
    </row>
    <row r="1633" spans="5:11" x14ac:dyDescent="0.3">
      <c r="E1633" s="144"/>
      <c r="I1633" s="146"/>
      <c r="J1633" s="146"/>
      <c r="K1633" s="141"/>
    </row>
    <row r="1634" spans="5:11" x14ac:dyDescent="0.3">
      <c r="E1634" s="144"/>
      <c r="I1634" s="146"/>
      <c r="J1634" s="146"/>
      <c r="K1634" s="141"/>
    </row>
    <row r="1635" spans="5:11" x14ac:dyDescent="0.3">
      <c r="E1635" s="144"/>
      <c r="I1635" s="146"/>
      <c r="J1635" s="146"/>
      <c r="K1635" s="141"/>
    </row>
    <row r="1636" spans="5:11" x14ac:dyDescent="0.3">
      <c r="E1636" s="144"/>
      <c r="I1636" s="146"/>
      <c r="J1636" s="146"/>
      <c r="K1636" s="141"/>
    </row>
    <row r="1637" spans="5:11" x14ac:dyDescent="0.3">
      <c r="E1637" s="144"/>
      <c r="I1637" s="146"/>
      <c r="J1637" s="146"/>
      <c r="K1637" s="141"/>
    </row>
    <row r="1638" spans="5:11" x14ac:dyDescent="0.3">
      <c r="E1638" s="144"/>
      <c r="I1638" s="146"/>
      <c r="J1638" s="146"/>
      <c r="K1638" s="141"/>
    </row>
    <row r="1639" spans="5:11" x14ac:dyDescent="0.3">
      <c r="E1639" s="144"/>
      <c r="I1639" s="146"/>
      <c r="J1639" s="146"/>
      <c r="K1639" s="141"/>
    </row>
    <row r="1640" spans="5:11" x14ac:dyDescent="0.3">
      <c r="E1640" s="144"/>
      <c r="I1640" s="146"/>
      <c r="J1640" s="146"/>
      <c r="K1640" s="141"/>
    </row>
    <row r="1641" spans="5:11" x14ac:dyDescent="0.3">
      <c r="E1641" s="144"/>
      <c r="I1641" s="146"/>
      <c r="J1641" s="146"/>
      <c r="K1641" s="141"/>
    </row>
    <row r="1642" spans="5:11" x14ac:dyDescent="0.3">
      <c r="E1642" s="144"/>
      <c r="I1642" s="146"/>
      <c r="J1642" s="146"/>
      <c r="K1642" s="141"/>
    </row>
    <row r="1643" spans="5:11" x14ac:dyDescent="0.3">
      <c r="E1643" s="144"/>
      <c r="I1643" s="146"/>
      <c r="J1643" s="146"/>
      <c r="K1643" s="141"/>
    </row>
    <row r="1644" spans="5:11" x14ac:dyDescent="0.3">
      <c r="E1644" s="144"/>
      <c r="I1644" s="146"/>
      <c r="J1644" s="146"/>
      <c r="K1644" s="141"/>
    </row>
    <row r="1645" spans="5:11" x14ac:dyDescent="0.3">
      <c r="E1645" s="144"/>
      <c r="I1645" s="146"/>
      <c r="J1645" s="146"/>
      <c r="K1645" s="141"/>
    </row>
    <row r="1646" spans="5:11" x14ac:dyDescent="0.3">
      <c r="E1646" s="144"/>
      <c r="I1646" s="146"/>
      <c r="J1646" s="146"/>
      <c r="K1646" s="141"/>
    </row>
    <row r="1647" spans="5:11" x14ac:dyDescent="0.3">
      <c r="E1647" s="144"/>
      <c r="I1647" s="146"/>
      <c r="J1647" s="146"/>
      <c r="K1647" s="141"/>
    </row>
    <row r="1648" spans="5:11" x14ac:dyDescent="0.3">
      <c r="E1648" s="144"/>
      <c r="I1648" s="146"/>
      <c r="J1648" s="146"/>
      <c r="K1648" s="141"/>
    </row>
    <row r="1649" spans="5:11" x14ac:dyDescent="0.3">
      <c r="E1649" s="144"/>
      <c r="I1649" s="146"/>
      <c r="J1649" s="146"/>
      <c r="K1649" s="141"/>
    </row>
    <row r="1650" spans="5:11" x14ac:dyDescent="0.3">
      <c r="E1650" s="144"/>
      <c r="I1650" s="146"/>
      <c r="J1650" s="146"/>
      <c r="K1650" s="141"/>
    </row>
    <row r="1651" spans="5:11" x14ac:dyDescent="0.3">
      <c r="E1651" s="144"/>
      <c r="I1651" s="146"/>
      <c r="J1651" s="146"/>
      <c r="K1651" s="141"/>
    </row>
    <row r="1652" spans="5:11" x14ac:dyDescent="0.3">
      <c r="E1652" s="144"/>
      <c r="I1652" s="146"/>
      <c r="J1652" s="146"/>
      <c r="K1652" s="141"/>
    </row>
    <row r="1653" spans="5:11" x14ac:dyDescent="0.3">
      <c r="E1653" s="144"/>
      <c r="I1653" s="146"/>
      <c r="J1653" s="146"/>
      <c r="K1653" s="141"/>
    </row>
    <row r="1654" spans="5:11" x14ac:dyDescent="0.3">
      <c r="E1654" s="144"/>
      <c r="I1654" s="146"/>
      <c r="J1654" s="146"/>
      <c r="K1654" s="141"/>
    </row>
    <row r="1655" spans="5:11" x14ac:dyDescent="0.3">
      <c r="E1655" s="144"/>
      <c r="I1655" s="146"/>
      <c r="J1655" s="146"/>
      <c r="K1655" s="141"/>
    </row>
    <row r="1656" spans="5:11" x14ac:dyDescent="0.3">
      <c r="E1656" s="144"/>
      <c r="I1656" s="146"/>
      <c r="J1656" s="146"/>
      <c r="K1656" s="141"/>
    </row>
    <row r="1657" spans="5:11" x14ac:dyDescent="0.3">
      <c r="E1657" s="144"/>
      <c r="I1657" s="146"/>
      <c r="J1657" s="146"/>
      <c r="K1657" s="141"/>
    </row>
    <row r="1658" spans="5:11" x14ac:dyDescent="0.3">
      <c r="E1658" s="144"/>
      <c r="I1658" s="146"/>
      <c r="J1658" s="146"/>
      <c r="K1658" s="141"/>
    </row>
    <row r="1659" spans="5:11" x14ac:dyDescent="0.3">
      <c r="E1659" s="144"/>
      <c r="I1659" s="146"/>
      <c r="J1659" s="146"/>
      <c r="K1659" s="141"/>
    </row>
    <row r="1660" spans="5:11" x14ac:dyDescent="0.3">
      <c r="E1660" s="144"/>
      <c r="I1660" s="146"/>
      <c r="J1660" s="146"/>
      <c r="K1660" s="141"/>
    </row>
    <row r="1661" spans="5:11" x14ac:dyDescent="0.3">
      <c r="E1661" s="144"/>
      <c r="I1661" s="146"/>
      <c r="J1661" s="146"/>
      <c r="K1661" s="141"/>
    </row>
    <row r="1662" spans="5:11" x14ac:dyDescent="0.3">
      <c r="E1662" s="144"/>
      <c r="I1662" s="146"/>
      <c r="J1662" s="146"/>
      <c r="K1662" s="141"/>
    </row>
    <row r="1663" spans="5:11" x14ac:dyDescent="0.3">
      <c r="E1663" s="144"/>
      <c r="I1663" s="146"/>
      <c r="J1663" s="146"/>
      <c r="K1663" s="141"/>
    </row>
    <row r="1664" spans="5:11" x14ac:dyDescent="0.3">
      <c r="E1664" s="144"/>
      <c r="I1664" s="146"/>
      <c r="J1664" s="146"/>
      <c r="K1664" s="141"/>
    </row>
    <row r="1665" spans="5:11" x14ac:dyDescent="0.3">
      <c r="E1665" s="144"/>
      <c r="I1665" s="146"/>
      <c r="J1665" s="146"/>
      <c r="K1665" s="141"/>
    </row>
    <row r="1666" spans="5:11" x14ac:dyDescent="0.3">
      <c r="E1666" s="144"/>
      <c r="I1666" s="146"/>
      <c r="J1666" s="146"/>
      <c r="K1666" s="141"/>
    </row>
    <row r="1667" spans="5:11" x14ac:dyDescent="0.3">
      <c r="E1667" s="144"/>
      <c r="I1667" s="146"/>
      <c r="J1667" s="146"/>
      <c r="K1667" s="141"/>
    </row>
    <row r="1668" spans="5:11" x14ac:dyDescent="0.3">
      <c r="E1668" s="144"/>
      <c r="I1668" s="146"/>
      <c r="J1668" s="146"/>
      <c r="K1668" s="141"/>
    </row>
    <row r="1669" spans="5:11" x14ac:dyDescent="0.3">
      <c r="E1669" s="144"/>
      <c r="I1669" s="146"/>
      <c r="J1669" s="146"/>
      <c r="K1669" s="141"/>
    </row>
    <row r="1670" spans="5:11" x14ac:dyDescent="0.3">
      <c r="E1670" s="144"/>
      <c r="I1670" s="146"/>
      <c r="J1670" s="146"/>
      <c r="K1670" s="141"/>
    </row>
    <row r="1671" spans="5:11" x14ac:dyDescent="0.3">
      <c r="E1671" s="144"/>
      <c r="I1671" s="146"/>
      <c r="J1671" s="146"/>
      <c r="K1671" s="141"/>
    </row>
    <row r="1672" spans="5:11" x14ac:dyDescent="0.3">
      <c r="E1672" s="144"/>
      <c r="I1672" s="146"/>
      <c r="J1672" s="146"/>
      <c r="K1672" s="141"/>
    </row>
    <row r="1673" spans="5:11" x14ac:dyDescent="0.3">
      <c r="E1673" s="144"/>
      <c r="I1673" s="146"/>
      <c r="J1673" s="146"/>
      <c r="K1673" s="141"/>
    </row>
    <row r="1674" spans="5:11" x14ac:dyDescent="0.3">
      <c r="E1674" s="144"/>
      <c r="I1674" s="146"/>
      <c r="J1674" s="146"/>
      <c r="K1674" s="141"/>
    </row>
    <row r="1675" spans="5:11" x14ac:dyDescent="0.3">
      <c r="E1675" s="144"/>
      <c r="I1675" s="146"/>
      <c r="J1675" s="146"/>
      <c r="K1675" s="141"/>
    </row>
    <row r="1676" spans="5:11" x14ac:dyDescent="0.3">
      <c r="E1676" s="144"/>
      <c r="I1676" s="146"/>
      <c r="J1676" s="146"/>
      <c r="K1676" s="141"/>
    </row>
    <row r="1677" spans="5:11" x14ac:dyDescent="0.3">
      <c r="E1677" s="144"/>
      <c r="I1677" s="146"/>
      <c r="J1677" s="146"/>
      <c r="K1677" s="141"/>
    </row>
    <row r="1678" spans="5:11" x14ac:dyDescent="0.3">
      <c r="E1678" s="144"/>
      <c r="I1678" s="146"/>
      <c r="J1678" s="146"/>
      <c r="K1678" s="141"/>
    </row>
    <row r="1679" spans="5:11" x14ac:dyDescent="0.3">
      <c r="E1679" s="144"/>
      <c r="I1679" s="146"/>
      <c r="J1679" s="146"/>
      <c r="K1679" s="141"/>
    </row>
    <row r="1680" spans="5:11" x14ac:dyDescent="0.3">
      <c r="E1680" s="144"/>
      <c r="I1680" s="146"/>
      <c r="J1680" s="146"/>
      <c r="K1680" s="141"/>
    </row>
    <row r="1681" spans="5:11" x14ac:dyDescent="0.3">
      <c r="E1681" s="144"/>
      <c r="I1681" s="146"/>
      <c r="J1681" s="146"/>
      <c r="K1681" s="141"/>
    </row>
    <row r="1682" spans="5:11" x14ac:dyDescent="0.3">
      <c r="E1682" s="144"/>
      <c r="I1682" s="146"/>
      <c r="J1682" s="146"/>
      <c r="K1682" s="141"/>
    </row>
    <row r="1683" spans="5:11" x14ac:dyDescent="0.3">
      <c r="E1683" s="144"/>
      <c r="I1683" s="146"/>
      <c r="J1683" s="146"/>
      <c r="K1683" s="141"/>
    </row>
    <row r="1684" spans="5:11" x14ac:dyDescent="0.3">
      <c r="E1684" s="144"/>
      <c r="I1684" s="146"/>
      <c r="J1684" s="146"/>
      <c r="K1684" s="141"/>
    </row>
    <row r="1685" spans="5:11" x14ac:dyDescent="0.3">
      <c r="E1685" s="144"/>
      <c r="I1685" s="146"/>
      <c r="J1685" s="146"/>
      <c r="K1685" s="141"/>
    </row>
    <row r="1686" spans="5:11" x14ac:dyDescent="0.3">
      <c r="E1686" s="144"/>
      <c r="I1686" s="146"/>
      <c r="J1686" s="146"/>
      <c r="K1686" s="141"/>
    </row>
    <row r="1687" spans="5:11" x14ac:dyDescent="0.3">
      <c r="E1687" s="144"/>
      <c r="I1687" s="146"/>
      <c r="J1687" s="146"/>
      <c r="K1687" s="141"/>
    </row>
    <row r="1688" spans="5:11" x14ac:dyDescent="0.3">
      <c r="E1688" s="144"/>
      <c r="I1688" s="146"/>
      <c r="J1688" s="146"/>
      <c r="K1688" s="141"/>
    </row>
    <row r="1689" spans="5:11" x14ac:dyDescent="0.3">
      <c r="E1689" s="144"/>
      <c r="I1689" s="146"/>
      <c r="J1689" s="146"/>
      <c r="K1689" s="141"/>
    </row>
    <row r="1690" spans="5:11" x14ac:dyDescent="0.3">
      <c r="E1690" s="144"/>
      <c r="I1690" s="146"/>
      <c r="J1690" s="146"/>
      <c r="K1690" s="141"/>
    </row>
    <row r="1691" spans="5:11" x14ac:dyDescent="0.3">
      <c r="E1691" s="144"/>
      <c r="I1691" s="146"/>
      <c r="J1691" s="146"/>
      <c r="K1691" s="141"/>
    </row>
    <row r="1692" spans="5:11" x14ac:dyDescent="0.3">
      <c r="E1692" s="144"/>
      <c r="I1692" s="146"/>
      <c r="J1692" s="146"/>
      <c r="K1692" s="141"/>
    </row>
    <row r="1693" spans="5:11" x14ac:dyDescent="0.3">
      <c r="E1693" s="144"/>
      <c r="I1693" s="146"/>
      <c r="J1693" s="146"/>
      <c r="K1693" s="141"/>
    </row>
    <row r="1694" spans="5:11" x14ac:dyDescent="0.3">
      <c r="E1694" s="144"/>
      <c r="I1694" s="146"/>
      <c r="J1694" s="146"/>
      <c r="K1694" s="141"/>
    </row>
    <row r="1695" spans="5:11" x14ac:dyDescent="0.3">
      <c r="E1695" s="144"/>
      <c r="I1695" s="146"/>
      <c r="J1695" s="146"/>
      <c r="K1695" s="141"/>
    </row>
    <row r="1696" spans="5:11" x14ac:dyDescent="0.3">
      <c r="E1696" s="144"/>
      <c r="I1696" s="146"/>
      <c r="J1696" s="146"/>
      <c r="K1696" s="141"/>
    </row>
    <row r="1697" spans="5:11" x14ac:dyDescent="0.3">
      <c r="E1697" s="144"/>
      <c r="I1697" s="146"/>
      <c r="J1697" s="146"/>
      <c r="K1697" s="141"/>
    </row>
    <row r="1698" spans="5:11" x14ac:dyDescent="0.3">
      <c r="E1698" s="144"/>
      <c r="I1698" s="146"/>
      <c r="J1698" s="146"/>
      <c r="K1698" s="141"/>
    </row>
    <row r="1699" spans="5:11" x14ac:dyDescent="0.3">
      <c r="E1699" s="144"/>
      <c r="I1699" s="146"/>
      <c r="J1699" s="146"/>
      <c r="K1699" s="141"/>
    </row>
    <row r="1700" spans="5:11" x14ac:dyDescent="0.3">
      <c r="E1700" s="144"/>
      <c r="I1700" s="146"/>
      <c r="J1700" s="146"/>
      <c r="K1700" s="141"/>
    </row>
    <row r="1701" spans="5:11" x14ac:dyDescent="0.3">
      <c r="E1701" s="144"/>
      <c r="I1701" s="146"/>
      <c r="J1701" s="146"/>
      <c r="K1701" s="141"/>
    </row>
    <row r="1702" spans="5:11" x14ac:dyDescent="0.3">
      <c r="E1702" s="144"/>
      <c r="I1702" s="146"/>
      <c r="J1702" s="146"/>
      <c r="K1702" s="141"/>
    </row>
    <row r="1703" spans="5:11" x14ac:dyDescent="0.3">
      <c r="E1703" s="144"/>
      <c r="I1703" s="146"/>
      <c r="J1703" s="146"/>
      <c r="K1703" s="141"/>
    </row>
    <row r="1704" spans="5:11" x14ac:dyDescent="0.3">
      <c r="E1704" s="144"/>
      <c r="I1704" s="146"/>
      <c r="J1704" s="146"/>
      <c r="K1704" s="141"/>
    </row>
    <row r="1705" spans="5:11" x14ac:dyDescent="0.3">
      <c r="E1705" s="144"/>
      <c r="I1705" s="146"/>
      <c r="J1705" s="146"/>
      <c r="K1705" s="141"/>
    </row>
    <row r="1706" spans="5:11" x14ac:dyDescent="0.3">
      <c r="E1706" s="144"/>
      <c r="I1706" s="146"/>
      <c r="J1706" s="146"/>
      <c r="K1706" s="141"/>
    </row>
    <row r="1707" spans="5:11" x14ac:dyDescent="0.3">
      <c r="E1707" s="144"/>
      <c r="I1707" s="146"/>
      <c r="J1707" s="146"/>
      <c r="K1707" s="141"/>
    </row>
    <row r="1708" spans="5:11" x14ac:dyDescent="0.3">
      <c r="E1708" s="144"/>
      <c r="I1708" s="146"/>
      <c r="J1708" s="146"/>
      <c r="K1708" s="141"/>
    </row>
    <row r="1709" spans="5:11" x14ac:dyDescent="0.3">
      <c r="E1709" s="144"/>
      <c r="I1709" s="146"/>
      <c r="J1709" s="146"/>
      <c r="K1709" s="141"/>
    </row>
    <row r="1710" spans="5:11" x14ac:dyDescent="0.3">
      <c r="E1710" s="144"/>
      <c r="I1710" s="146"/>
      <c r="J1710" s="146"/>
      <c r="K1710" s="141"/>
    </row>
    <row r="1711" spans="5:11" x14ac:dyDescent="0.3">
      <c r="E1711" s="144"/>
      <c r="I1711" s="146"/>
      <c r="J1711" s="146"/>
      <c r="K1711" s="141"/>
    </row>
    <row r="1712" spans="5:11" x14ac:dyDescent="0.3">
      <c r="E1712" s="144"/>
      <c r="I1712" s="146"/>
      <c r="J1712" s="146"/>
      <c r="K1712" s="141"/>
    </row>
    <row r="1713" spans="5:11" x14ac:dyDescent="0.3">
      <c r="E1713" s="144"/>
      <c r="I1713" s="146"/>
      <c r="J1713" s="146"/>
      <c r="K1713" s="141"/>
    </row>
    <row r="1714" spans="5:11" x14ac:dyDescent="0.3">
      <c r="E1714" s="144"/>
      <c r="I1714" s="146"/>
      <c r="J1714" s="146"/>
      <c r="K1714" s="141"/>
    </row>
    <row r="1715" spans="5:11" x14ac:dyDescent="0.3">
      <c r="E1715" s="144"/>
      <c r="I1715" s="146"/>
      <c r="J1715" s="146"/>
      <c r="K1715" s="141"/>
    </row>
    <row r="1716" spans="5:11" x14ac:dyDescent="0.3">
      <c r="E1716" s="144"/>
      <c r="I1716" s="146"/>
      <c r="J1716" s="146"/>
      <c r="K1716" s="141"/>
    </row>
    <row r="1717" spans="5:11" x14ac:dyDescent="0.3">
      <c r="E1717" s="144"/>
      <c r="I1717" s="146"/>
      <c r="J1717" s="146"/>
      <c r="K1717" s="141"/>
    </row>
    <row r="1718" spans="5:11" x14ac:dyDescent="0.3">
      <c r="E1718" s="144"/>
      <c r="I1718" s="146"/>
      <c r="J1718" s="146"/>
      <c r="K1718" s="141"/>
    </row>
    <row r="1719" spans="5:11" x14ac:dyDescent="0.3">
      <c r="E1719" s="144"/>
      <c r="I1719" s="146"/>
      <c r="J1719" s="146"/>
      <c r="K1719" s="141"/>
    </row>
    <row r="1720" spans="5:11" x14ac:dyDescent="0.3">
      <c r="E1720" s="144"/>
      <c r="I1720" s="146"/>
      <c r="J1720" s="146"/>
      <c r="K1720" s="141"/>
    </row>
    <row r="1721" spans="5:11" x14ac:dyDescent="0.3">
      <c r="E1721" s="144"/>
      <c r="I1721" s="146"/>
      <c r="J1721" s="146"/>
      <c r="K1721" s="141"/>
    </row>
    <row r="1722" spans="5:11" x14ac:dyDescent="0.3">
      <c r="E1722" s="144"/>
      <c r="I1722" s="146"/>
      <c r="J1722" s="146"/>
      <c r="K1722" s="141"/>
    </row>
    <row r="1723" spans="5:11" x14ac:dyDescent="0.3">
      <c r="E1723" s="144"/>
      <c r="I1723" s="146"/>
      <c r="J1723" s="146"/>
      <c r="K1723" s="141"/>
    </row>
    <row r="1724" spans="5:11" x14ac:dyDescent="0.3">
      <c r="E1724" s="144"/>
      <c r="I1724" s="146"/>
      <c r="J1724" s="146"/>
      <c r="K1724" s="141"/>
    </row>
    <row r="1725" spans="5:11" x14ac:dyDescent="0.3">
      <c r="E1725" s="144"/>
      <c r="I1725" s="146"/>
      <c r="J1725" s="146"/>
      <c r="K1725" s="141"/>
    </row>
    <row r="1726" spans="5:11" x14ac:dyDescent="0.3">
      <c r="E1726" s="144"/>
      <c r="I1726" s="146"/>
      <c r="J1726" s="146"/>
      <c r="K1726" s="141"/>
    </row>
    <row r="1727" spans="5:11" x14ac:dyDescent="0.3">
      <c r="E1727" s="144"/>
      <c r="I1727" s="146"/>
      <c r="J1727" s="146"/>
      <c r="K1727" s="141"/>
    </row>
    <row r="1728" spans="5:11" x14ac:dyDescent="0.3">
      <c r="E1728" s="144"/>
      <c r="I1728" s="146"/>
      <c r="J1728" s="146"/>
      <c r="K1728" s="141"/>
    </row>
    <row r="1729" spans="5:11" x14ac:dyDescent="0.3">
      <c r="E1729" s="144"/>
      <c r="I1729" s="146"/>
      <c r="J1729" s="146"/>
      <c r="K1729" s="141"/>
    </row>
    <row r="1730" spans="5:11" x14ac:dyDescent="0.3">
      <c r="E1730" s="144"/>
      <c r="I1730" s="146"/>
      <c r="J1730" s="146"/>
      <c r="K1730" s="141"/>
    </row>
    <row r="1731" spans="5:11" x14ac:dyDescent="0.3">
      <c r="E1731" s="144"/>
      <c r="I1731" s="146"/>
      <c r="J1731" s="146"/>
      <c r="K1731" s="141"/>
    </row>
    <row r="1732" spans="5:11" x14ac:dyDescent="0.3">
      <c r="E1732" s="144"/>
      <c r="I1732" s="146"/>
      <c r="J1732" s="146"/>
      <c r="K1732" s="141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일자별</vt:lpstr>
      <vt:lpstr>시간별</vt:lpstr>
      <vt:lpstr>파워링크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수애 김</cp:lastModifiedBy>
  <dcterms:modified xsi:type="dcterms:W3CDTF">2025-01-03T05:00:58Z</dcterms:modified>
</cp:coreProperties>
</file>