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<x:sst xmlns:r="http://schemas.openxmlformats.org/officeDocument/2006/relationships" xmlns:c="http://schemas.openxmlformats.org/drawingml/2006/chart" xmlns:x="http://schemas.openxmlformats.org/spreadsheetml/2006/main" count="823" uniqueCount="269">
  <x:si>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</x:si>
  <x:si>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</x:si>
  <x:si>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</x:si>
  <x:si>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</x:si>
  <x:si>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</x:si>
  <x:si>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</x:si>
  <x:si>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</x:si>
  <x:si>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</x:si>
  <x:si>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</x:si>
  <x:si>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</x:si>
  <x:si>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</x:si>
  <x:si>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</x:si>
  <x:si>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</x:si>
  <x:si>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</x:si>
  <x:si>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</x:si>
  <x:si>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</x:si>
  <x:si>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</x:si>
  <x:si>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</x:si>
  <x:si>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</x:si>
  <x:si>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</x:si>
  <x:si>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</x:si>
  <x:si>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</x:si>
  <x:si>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</x:si>
  <x:si>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</x:si>
  <x:si>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</x:si>
  <x:si>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</x:si>
  <x:si>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</x:si>
  <x:si>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</x:si>
  <x:si>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</x:si>
  <x:si>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</x:si>
  <x:si>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</x:si>
  <x:si>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</x:si>
  <x:si>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</x:si>
  <x:si>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</x:si>
  <x:si>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</x:si>
  <x:si>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</x:si>
  <x:si>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</x:si>
  <x:si>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</x:si>
  <x:si>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</x:si>
  <x:si>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</x:si>
  <x:si>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</x:si>
  <x:si>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</x:si>
  <x:si>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</x:si>
  <x:si>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</x:si>
  <x:si>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</x:si>
  <x:si>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</x:si>
  <x:si>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</x:si>
  <x:si>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</x:si>
  <x:si>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</x:si>
  <x:si>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</x:si>
  <x:si>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</x:si>
  <x:si>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</x:si>
  <x:si>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</x:si>
  <x:si>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</x:si>
  <x:si>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</x:si>
  <x:si>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</x:si>
  <x:si>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</x:si>
  <x:si>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</x:si>
  <x:si>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</x:si>
  <x:si>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</x:si>
  <x:si>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</x:si>
  <x:si>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</x:si>
  <x:si>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</x:si>
  <x:si>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</x:si>
  <x:si>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</x:si>
  <x:si>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</x:si>
  <x:si>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</x:si>
  <x:si>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</x:si>
  <x:si>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</x:si>
  <x:si>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</x:si>
  <x:si>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</x:si>
  <x:si>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</x:si>
  <x:si>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</x:si>
  <x:si>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</x:si>
  <x:si>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</x:si>
  <x:si>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</x:si>
  <x:si>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</x:si>
  <x:si>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</x:si>
  <x:si>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</x:si>
  <x:si>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</x:si>
  <x:si>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</x:si>
  <x:si>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</x:si>
  <x:si>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</x:si>
  <x:si>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</x:si>
  <x:si>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</x:si>
  <x:si>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</x:si>
  <x:si>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</x:si>
  <x:si>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</x:si>
  <x:si>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</x:si>
  <x:si>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</x:si>
  <x:si>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</x:si>
  <x:si>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</x:si>
  <x:si>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</x:si>
  <x:si>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</x:si>
  <x:si>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</x:si>
  <x:si>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</x:si>
  <x:si>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</x:si>
  <x:si>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</x:si>
  <x:si>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</x:si>
  <x:si>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</x:si>
  <x:si>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</x:si>
  <x:si>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</x:si>
  <x:si>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</x:si>
  <x:si>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</x:si>
  <x:si>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</x:si>
  <x:si>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</x:si>
  <x:si>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</x:si>
  <x:si>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</x:si>
  <x:si>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</x:si>
  <x:si>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</x:si>
  <x:si>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</x:si>
  <x:si>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</x:si>
  <x:si>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</x:si>
  <x:si>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</x:si>
  <x:si>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</x:si>
  <x:si>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</x:si>
  <x:si>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</x:si>
  <x:si>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</x:si>
  <x:si>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</x:si>
  <x:si>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</x:si>
  <x:si>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</x:si>
  <x:si>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</x:si>
  <x:si>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</x:si>
  <x:si>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</x:si>
  <x:si>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</x:si>
  <x:si>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</x:si>
  <x:si>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</x:si>
  <x:si>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</x:si>
  <x:si>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</x:si>
  <x:si>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</x:si>
  <x:si>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</x:si>
  <x:si>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</x:si>
  <x:si>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</x:si>
  <x:si>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</x:si>
  <x:si>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</x:si>
  <x:si>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</x:si>
  <x:si>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</x:si>
  <x:si>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</x:si>
  <x:si>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</x:si>
  <x:si>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</x:si>
  <x:si>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</x:si>
  <x:si>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</x:si>
  <x:si>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</x:si>
  <x:si>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</x:si>
  <x:si>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</x:si>
  <x:si>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</x:si>
  <x:si>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</x:si>
  <x:si>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</x:si>
  <x:si>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</x:si>
  <x:si>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</x:si>
  <x:si>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</x:si>
  <x:si>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</x:si>
  <x:si>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</x:si>
  <x:si>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</x:si>
  <x:si>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</x:si>
  <x:si>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</x:si>
  <x:si>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</x:si>
  <x:si>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</x:si>
  <x:si>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</x:si>
  <x:si>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</x:si>
  <x:si>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</x:si>
  <x:si>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</x:si>
  <x:si>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</x:si>
  <x:si>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</x:si>
  <x:si>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</x:si>
  <x:si>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</x:si>
  <x:si>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</x:si>
  <x:si>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</x:si>
  <x:si>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</x:si>
  <x:si>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</x:si>
  <x:si>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</x:si>
  <x:si>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</x:si>
  <x:si>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</x:si>
  <x:si>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</x:si>
  <x:si>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</x:si>
  <x:si>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</x:si>
  <x:si>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</x:si>
  <x:si>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</x:si>
  <x:si>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</x:si>
  <x:si>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</x:si>
  <x:si>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</x:si>
  <x:si>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</x:si>
  <x:si>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</x:si>
  <x:si>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</x:si>
  <x:si>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</x:si>
  <x:si>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</x:si>
  <x:si>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</x:si>
  <x:si>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</x:si>
  <x:si>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</x:si>
  <x:si>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</x:si>
  <x:si>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</x:si>
  <x:si>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</x:si>
  <x:si>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</x:si>
  <x:si>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</x:si>
  <x:si>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</x:si>
  <x:si>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</x:si>
  <x:si>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</x:si>
  <x:si>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</x:si>
  <x:si>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</x:si>
  <x:si>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</x:si>
  <x:si>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</x:si>
  <x:si>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</x:si>
  <x:si>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</x:si>
  <x:si>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</x:si>
  <x:si>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</x:si>
  <x:si>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</x:si>
  <x:si>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</x:si>
  <x:si>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</x:si>
  <x:si>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</x:si>
  <x:si>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</x:si>
  <x:si>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</x:si>
  <x:si>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</x:si>
  <x:si>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</x:si>
  <x:si>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</x:si>
  <x:si>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</x:si>
  <x:si>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</x:si>
  <x:si>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</x:si>
  <x:si>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</x:si>
  <x:si>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</x:si>
  <x:si>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2025.03.31.</x:t>
  </x:si>
  <x:si>
    <x:t>PC</x:t>
  </x:si>
  <x:si>
    <x:t>모바일</x:t>
  </x:si>
  <x:si>
    <x:t>2025.04.01.</x:t>
  </x:si>
  <x:si>
    <x:t>2025.04.02.</x:t>
  </x:si>
  <x:si>
    <x:t>2025.04.03.</x:t>
  </x:si>
  <x:si>
    <x:t>2025.04.04.</x:t>
  </x:si>
  <x:si>
    <x:t>2025.04.06.</x:t>
  </x:si>
  <x:si>
    <x:t>2025.04.07.</x:t>
  </x:si>
  <x:si>
    <x:t>2025.04.08.</x:t>
  </x:si>
  <x:si>
    <x:t>2025.04.11.</x:t>
  </x:si>
  <x:si>
    <x:t>2025.04.24.</x:t>
  </x:si>
  <x:si>
    <x:t>2025.04.25.</x:t>
  </x:si>
  <x:si>
    <x:t>2025.04.26.</x:t>
  </x:si>
  <x:si>
    <x:t>2025.04.27.</x:t>
  </x:si>
  <x:si>
    <x:t>2025.04.28.</x:t>
  </x:si>
  <x:si>
    <x:t>2025.04.29.</x:t>
  </x:si>
  <x:si>
    <x:t>2025.04.30.</x:t>
  </x:si>
  <x:si>
    <x:t>2025.05.01.</x:t>
  </x:si>
  <x:si>
    <x:t>2025.05.02.</x:t>
  </x:si>
  <x:si>
    <x:t>2025.05.03.</x:t>
  </x:si>
  <x:si>
    <x:t>2025.05.04.</x:t>
  </x:si>
  <x:si>
    <x:t>2025.05.05.</x:t>
  </x:si>
  <x:si>
    <x:t>2025.05.06.</x:t>
  </x:si>
  <x:si>
    <x:t>2025.05.07.</x:t>
  </x:si>
  <x:si>
    <x:t>2025.05.08.</x:t>
  </x:si>
  <x:si>
    <x:t>2025.05.09.</x:t>
  </x:si>
  <x:si>
    <x:t>2025.05.10.</x:t>
  </x:si>
  <x:si>
    <x:t>2025.05.11.</x:t>
  </x:si>
  <x:si>
    <x:t>2025.05.12.</x:t>
  </x:si>
  <x:si>
    <x:t>2025.05.13.</x:t>
  </x:si>
  <x:si>
    <x:t>2025.05.14.</x:t>
  </x:si>
  <x:si>
    <x:t>2025.05.15.</x:t>
  </x:si>
  <x:si>
    <x:t>2025.05.16.</x:t>
  </x:si>
  <x:si>
    <x:t>2025.05.17.</x:t>
  </x:si>
  <x:si>
    <x:t>2025.05.18.</x:t>
  </x:si>
  <x:si>
    <x:t>2025.05.19.</x:t>
  </x:si>
  <x:si>
    <x:t>2025.05.20.</x:t>
  </x:si>
  <x:si>
    <x:t>2025.05.21.</x:t>
  </x:si>
  <x:si>
    <x:t>2025.05.22.</x:t>
  </x:si>
  <x:si>
    <x:t>2025.05.23.</x:t>
  </x:si>
  <x:si>
    <x:t>2025.05.24.</x:t>
  </x:si>
  <x:si>
    <x:t>2025.05.25.</x:t>
  </x:si>
  <x:si>
    <x:t>2025.05.26.</x:t>
  </x:si>
  <x:si>
    <x:t>2025.05.27.</x:t>
  </x:si>
  <x:si>
    <x:t>2025.05.28.</x:t>
  </x:si>
  <x:si>
    <x:t>2025.05.29.</x:t>
  </x:si>
  <x:si>
    <x:t>2025.05.30.</x:t>
  </x:si>
  <x:si>
    <x:t>2025.05.31.</x:t>
  </x:si>
  <x:si>
    <x:t>2025.06.01.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</x:si>
</x:sst>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58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0" fontId="10" fillId="0" borderId="0" xfId="0" applyFont="true" applyAlignment="true">
      <x:alignment horizontal="left"/>
    </x:xf>
    <x:xf numFmtId="3" fontId="10" fillId="0" borderId="0" xfId="0" applyNumberFormat="true" applyFont="true" applyAlignment="true">
      <x:alignment horizontal="left"/>
    </x:xf>
    <x:xf numFmtId="2" fontId="10" fillId="0" borderId="0" xfId="0" applyNumberFormat="true" applyFont="true" applyAlignment="true">
      <x:alignment horizontal="left"/>
    </x:xf>
    <x:xf numFmtId="4" fontId="10" fillId="0" borderId="0" xfId="0" applyNumberFormat="true" applyFont="true" applyAlignment="true">
      <x:alignment horizontal="left"/>
    </x:xf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0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135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135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135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0" t="s">
        <x:v>131</x:v>
      </x:c>
      <x:c r="C10" s="67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0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0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0" t="s">
        <x:v>127</x:v>
      </x:c>
      <x:c r="C11" s="67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0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0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0" t="s">
        <x:v>128</x:v>
      </x:c>
      <x:c r="C12" s="67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0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0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0" t="s">
        <x:v>123</x:v>
      </x:c>
      <x:c r="C13" s="67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0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0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0" t="s">
        <x:v>132</x:v>
      </x:c>
      <x:c r="C14" s="67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0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0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0" t="s">
        <x:v>124</x:v>
      </x:c>
      <x:c r="C15" s="67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0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0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0" t="s">
        <x:v>125</x:v>
      </x:c>
      <x:c r="C16" s="67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0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0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0" t="s">
        <x:v>126</x:v>
      </x:c>
      <x:c r="C17" s="67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0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0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0" t="s">
        <x:v>130</x:v>
      </x:c>
      <x:c r="C18" s="67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0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0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0" t="s">
        <x:v>136</x:v>
      </x:c>
      <x:c r="C19" s="67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0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0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0" t="s">
        <x:v>146</x:v>
      </x:c>
      <x:c r="C20" s="67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0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0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0" t="s">
        <x:v>133</x:v>
      </x:c>
      <x:c r="C21" s="67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0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0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0" t="s">
        <x:v>143</x:v>
      </x:c>
      <x:c r="C22" s="67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0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0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0" t="s">
        <x:v>137</x:v>
      </x:c>
      <x:c r="C23" s="67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0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0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0" t="s">
        <x:v>204</x:v>
      </x:c>
      <x:c r="C24" s="137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137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137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/>
      <x:c r="D25"/>
      <x:c r="E25"/>
      <x:c r="F25"/>
      <x:c r="G25"/>
      <x:c r="H25"/>
      <x:c r="I25"/>
      <x:c r="J25"/>
      <x:c r="K25"/>
      <x:c r="L25"/>
      <x:c r="M25"/>
      <x:c r="P25"/>
      <x:c r="Q25"/>
      <x:c r="R25"/>
      <x:c r="S25"/>
      <x:c r="T25"/>
      <x:c r="U25"/>
      <x:c r="V25"/>
      <x:c r="W25"/>
      <x:c r="X25"/>
      <x:c r="Y25"/>
      <x:c r="Z25"/>
      <x:c r="AC25"/>
      <x:c r="AD25"/>
      <x:c r="AE25"/>
      <x:c r="AF25"/>
      <x:c r="AG25"/>
      <x:c r="AH25"/>
      <x:c r="AI25"/>
      <x:c r="AJ25"/>
      <x:c r="AK25"/>
      <x:c r="AL25"/>
      <x:c r="AM25"/>
    </x:row>
    <x:row r="26" spans="1:49" s="38" customFormat="1" ht="17.44999999999999928946" customHeight="1">
      <x:c r="A26" s="30"/>
      <x:c r="B26" s="39" t="s">
        <x:v>42</x:v>
      </x:c>
      <x:c r="C26" s="6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69"/>
      <x:c r="O26" s="39" t="s">
        <x:v>24</x:v>
      </x:c>
      <x:c r="P26" s="6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6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70" t="s">
        <x:v>18</x:v>
      </x:c>
      <x:c r="D27" s="70" t="s">
        <x:v>19</x:v>
      </x:c>
      <x:c r="E27" s="70" t="s">
        <x:v>12</x:v>
      </x:c>
      <x:c r="F27" s="70" t="s">
        <x:v>35</x:v>
      </x:c>
      <x:c r="G27" s="71" t="s">
        <x:v>37</x:v>
      </x:c>
      <x:c r="H27" s="70" t="s">
        <x:v>29</x:v>
      </x:c>
      <x:c r="I27" s="72" t="s">
        <x:v>11</x:v>
      </x:c>
      <x:c r="J27" s="72" t="s">
        <x:v>31</x:v>
      </x:c>
      <x:c r="K27" s="72" t="s">
        <x:v>23</x:v>
      </x:c>
      <x:c r="L27" s="72" t="s">
        <x:v>34</x:v>
      </x:c>
      <x:c r="M27" s="73" t="s">
        <x:v>215</x:v>
      </x:c>
      <x:c r="O27" s="0" t="s">
        <x:v>41</x:v>
      </x:c>
      <x:c r="P27" s="70" t="s">
        <x:v>18</x:v>
      </x:c>
      <x:c r="Q27" s="70" t="s">
        <x:v>19</x:v>
      </x:c>
      <x:c r="R27" s="70" t="s">
        <x:v>12</x:v>
      </x:c>
      <x:c r="S27" s="70" t="s">
        <x:v>35</x:v>
      </x:c>
      <x:c r="T27" s="71" t="s">
        <x:v>37</x:v>
      </x:c>
      <x:c r="U27" s="70" t="s">
        <x:v>29</x:v>
      </x:c>
      <x:c r="V27" s="72" t="s">
        <x:v>11</x:v>
      </x:c>
      <x:c r="W27" s="72" t="s">
        <x:v>31</x:v>
      </x:c>
      <x:c r="X27" s="72" t="s">
        <x:v>23</x:v>
      </x:c>
      <x:c r="Y27" s="72" t="s">
        <x:v>34</x:v>
      </x:c>
      <x:c r="Z27" s="74" t="s">
        <x:v>215</x:v>
      </x:c>
      <x:c r="AB27" s="0" t="s">
        <x:v>41</x:v>
      </x:c>
      <x:c r="AC27" s="70" t="s">
        <x:v>18</x:v>
      </x:c>
      <x:c r="AD27" s="70" t="s">
        <x:v>19</x:v>
      </x:c>
      <x:c r="AE27" s="70" t="s">
        <x:v>12</x:v>
      </x:c>
      <x:c r="AF27" s="70" t="s">
        <x:v>35</x:v>
      </x:c>
      <x:c r="AG27" s="71" t="s">
        <x:v>37</x:v>
      </x:c>
      <x:c r="AH27" s="70" t="s">
        <x:v>29</x:v>
      </x:c>
      <x:c r="AI27" s="72" t="s">
        <x:v>11</x:v>
      </x:c>
      <x:c r="AJ27" s="72" t="s">
        <x:v>31</x:v>
      </x:c>
      <x:c r="AK27" s="72" t="s">
        <x:v>23</x:v>
      </x:c>
      <x:c r="AL27" s="72" t="s">
        <x:v>34</x:v>
      </x:c>
      <x:c r="AM27" s="74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75"/>
      <x:c r="D28" s="76">
        <x:f>SUBTOTAL(109,D29:D99430)</x:f>
        <x:v>0</x:v>
      </x:c>
      <x:c r="E28" s="76">
        <x:f>SUBTOTAL(109,E29:E99430)</x:f>
        <x:v>0</x:v>
      </x:c>
      <x:c r="F28" s="77">
        <x:f t="shared" ref="F28:F91" si="54">IF(ISERROR(E28/D28),,E28/D28)</x:f>
        <x:v>0</x:v>
      </x:c>
      <x:c r="G28" s="78">
        <x:f t="shared" ref="G28:G91" si="55">IF(ISERROR(H28/E28),,H28/E28)</x:f>
        <x:v>0</x:v>
      </x:c>
      <x:c r="H28" s="76">
        <x:f>SUBTOTAL(109,H29:H99430)</x:f>
        <x:v>0</x:v>
      </x:c>
      <x:c r="I28" s="76">
        <x:f>SUBTOTAL(109,I29:I99430)</x:f>
        <x:v>0</x:v>
      </x:c>
      <x:c r="J28" s="76">
        <x:f>SUBTOTAL(109,J29:J99430)</x:f>
        <x:v>0</x:v>
      </x:c>
      <x:c r="K28" s="79">
        <x:f>IF(ISERROR(SUM(I28:I28)/E28),,SUM(I28:I28)/E28)</x:f>
        <x:v>0</x:v>
      </x:c>
      <x:c r="L28" s="76">
        <x:f t="shared" ref="L28:L91" si="56">IF(ISERROR(H28/SUM(I28:I28)),,H28/SUM(I28:I28))</x:f>
        <x:v>0</x:v>
      </x:c>
      <x:c r="M28" s="80">
        <x:f t="shared" ref="M28:M91" si="57">IF(ISERROR(J28/H28),,J28/H28)</x:f>
        <x:v>0</x:v>
      </x:c>
      <x:c r="O28" s="0" t="s">
        <x:v>217</x:v>
      </x:c>
      <x:c r="P28" s="75"/>
      <x:c r="Q28" s="76">
        <x:f>SUBTOTAL(109,Q29:Q99430)</x:f>
        <x:v>0</x:v>
      </x:c>
      <x:c r="R28" s="76">
        <x:f>SUBTOTAL(109,R29:R99430)</x:f>
        <x:v>0</x:v>
      </x:c>
      <x:c r="S28" s="77">
        <x:f t="shared" ref="S28:S91" si="58">IF(ISERROR(R28/Q28),,R28/Q28)</x:f>
        <x:v>0</x:v>
      </x:c>
      <x:c r="T28" s="78">
        <x:f t="shared" ref="T28:T91" si="59">IF(ISERROR(U28/R28),,U28/R28)</x:f>
        <x:v>0</x:v>
      </x:c>
      <x:c r="U28" s="76">
        <x:f>SUBTOTAL(109,U29:U99430)</x:f>
        <x:v>0</x:v>
      </x:c>
      <x:c r="V28" s="76">
        <x:f>SUBTOTAL(109,V29:V99430)</x:f>
        <x:v>0</x:v>
      </x:c>
      <x:c r="W28" s="76">
        <x:f>SUBTOTAL(109,W29:W99430)</x:f>
        <x:v>0</x:v>
      </x:c>
      <x:c r="X28" s="80">
        <x:f>IF(ISERROR(SUM(V28:V28)/R28),,SUM(V28:V28)/R28)</x:f>
        <x:v>0</x:v>
      </x:c>
      <x:c r="Y28" s="76">
        <x:f t="shared" ref="Y28:Y91" si="60">IF(ISERROR(U28/SUM(V28:V28)),,U28/SUM(V28:V28))</x:f>
        <x:v>0</x:v>
      </x:c>
      <x:c r="Z28" s="80">
        <x:f t="shared" ref="Z28:Z91" si="61">IF(ISERROR(W28/U28),,W28/U28)</x:f>
        <x:v>0</x:v>
      </x:c>
      <x:c r="AB28" s="0" t="s">
        <x:v>217</x:v>
      </x:c>
      <x:c r="AC28" s="75"/>
      <x:c r="AD28" s="76">
        <x:f>SUBTOTAL(109,AD29:AD99430)</x:f>
        <x:v>0</x:v>
      </x:c>
      <x:c r="AE28" s="76">
        <x:f>SUBTOTAL(109,AE29:AE99430)</x:f>
        <x:v>0</x:v>
      </x:c>
      <x:c r="AF28" s="77">
        <x:f t="shared" ref="AF28:AF91" si="62">IF(ISERROR(AE28/AD28),,AE28/AD28)</x:f>
        <x:v>0</x:v>
      </x:c>
      <x:c r="AG28" s="78">
        <x:f t="shared" ref="AG28:AG91" si="63">IF(ISERROR(AH28/AE28),,AH28/AE28)</x:f>
        <x:v>0</x:v>
      </x:c>
      <x:c r="AH28" s="76">
        <x:f>SUBTOTAL(109,AH29:AH99430)</x:f>
        <x:v>0</x:v>
      </x:c>
      <x:c r="AI28" s="76">
        <x:f>SUBTOTAL(109,AI29:AI99430)</x:f>
        <x:v>0</x:v>
      </x:c>
      <x:c r="AJ28" s="76">
        <x:f>SUBTOTAL(109,AJ29:AJ99430)</x:f>
        <x:v>0</x:v>
      </x:c>
      <x:c r="AK28" s="80">
        <x:f>IF(ISERROR(SUM(AI28:AI28)/AE28),,SUM(AI28:AI28)/AE28)</x:f>
        <x:v>0</x:v>
      </x:c>
      <x:c r="AL28" s="76">
        <x:f t="shared" ref="AL28:AL91" si="64">IF(ISERROR(AH28/SUM(AI28:AI28)),,AH28/SUM(AI28:AI28))</x:f>
        <x:v>0</x:v>
      </x:c>
      <x:c r="AM28" s="80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81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82">
        <x:f t="shared" ref="K29:K92" si="68">IF(ISERROR(SUM(I29:I29)/E29),,SUM(I29:I29)/E29)</x:f>
        <x:v>0</x:v>
      </x:c>
      <x:c r="L29" s="52">
        <x:f t="shared" si="56"/>
        <x:v>0</x:v>
      </x:c>
      <x:c r="M29" s="83">
        <x:f t="shared" si="57"/>
        <x:v>0</x:v>
      </x:c>
      <x:c r="O29" s="0">
        <x:f t="shared" ref="O29:P50" si="69">B29</x:f>
        <x:v>45593</x:v>
      </x:c>
      <x:c r="P29" s="81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82">
        <x:f t="shared" ref="X29:X92" si="75">IF(ISERROR(SUM(V29:V29)/R29),,SUM(V29:V29)/R29)</x:f>
        <x:v>0</x:v>
      </x:c>
      <x:c r="Y29" s="52">
        <x:f t="shared" si="60"/>
        <x:v>0</x:v>
      </x:c>
      <x:c r="Z29" s="82">
        <x:f t="shared" si="61"/>
        <x:v>0</x:v>
      </x:c>
      <x:c r="AB29" s="0">
        <x:f t="shared" ref="AB29:AC50" si="76">O29</x:f>
        <x:v>45593</x:v>
      </x:c>
      <x:c r="AC29" s="81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82">
        <x:f t="shared" ref="AK29:AK92" si="82">IF(ISERROR(SUM(AI29:AI29)/AE29),,SUM(AI29:AI29)/AE29)</x:f>
        <x:v>0</x:v>
      </x:c>
      <x:c r="AL29" s="52">
        <x:f t="shared" si="64"/>
        <x:v>0</x:v>
      </x:c>
      <x:c r="AM29" s="82">
        <x:f t="shared" si="65"/>
        <x:v>0</x:v>
      </x:c>
      <x:c r="AO29" t="s" s="54">
        <x:v>219</x:v>
      </x:c>
      <x:c r="AP29" t="s" s="54">
        <x:v>220</x:v>
      </x:c>
      <x:c r="AQ29" t="n" s="55">
        <x:v>8307.0</x:v>
      </x:c>
      <x:c r="AR29" t="n" s="55">
        <x:v>51.0</x:v>
      </x:c>
      <x:c r="AS29" t="n" s="56">
        <x:v>0.62</x:v>
      </x:c>
      <x:c r="AT29" t="n" s="55">
        <x:v>269.0</x:v>
      </x:c>
      <x:c r="AU29" t="n" s="57">
        <x:v>13715.9</x:v>
      </x:c>
      <x:c r="AV29" t="n" s="55">
        <x:v>0.0</x:v>
      </x:c>
      <x:c r="AW29" t="n" s="55">
        <x:v>0.0</x:v>
      </x:c>
    </x:row>
    <x:row r="30" spans="1:39">
      <x:c r="A30" s="0" t="s">
        <x:v>148</x:v>
      </x:c>
      <x:c r="B30" s="0">
        <x:v>45594</x:v>
      </x:c>
      <x:c r="C30" s="81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82">
        <x:f t="shared" si="68"/>
        <x:v>0</x:v>
      </x:c>
      <x:c r="L30" s="52">
        <x:f t="shared" si="56"/>
        <x:v>0</x:v>
      </x:c>
      <x:c r="M30" s="83">
        <x:f t="shared" si="57"/>
        <x:v>0</x:v>
      </x:c>
      <x:c r="O30" s="0">
        <x:f t="shared" si="69"/>
        <x:v>45594</x:v>
      </x:c>
      <x:c r="P30" s="81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82">
        <x:f t="shared" si="75"/>
        <x:v>0</x:v>
      </x:c>
      <x:c r="Y30" s="52">
        <x:f t="shared" si="60"/>
        <x:v>0</x:v>
      </x:c>
      <x:c r="Z30" s="82">
        <x:f t="shared" si="61"/>
        <x:v>0</x:v>
      </x:c>
      <x:c r="AB30" s="0">
        <x:f t="shared" si="76"/>
        <x:v>45594</x:v>
      </x:c>
      <x:c r="AC30" s="81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82">
        <x:f t="shared" si="82"/>
        <x:v>0</x:v>
      </x:c>
      <x:c r="AL30" s="52">
        <x:f t="shared" si="64"/>
        <x:v>0</x:v>
      </x:c>
      <x:c r="AM30" s="82">
        <x:f t="shared" si="65"/>
        <x:v>0</x:v>
      </x:c>
      <x:c r="AO30" t="s" s="54">
        <x:v>219</x:v>
      </x:c>
      <x:c r="AP30" t="s" s="54">
        <x:v>221</x:v>
      </x:c>
      <x:c r="AQ30" t="n" s="55">
        <x:v>43414.0</x:v>
      </x:c>
      <x:c r="AR30" t="n" s="55">
        <x:v>296.0</x:v>
      </x:c>
      <x:c r="AS30" t="n" s="56">
        <x:v>0.69</x:v>
      </x:c>
      <x:c r="AT30" t="n" s="55">
        <x:v>335.0</x:v>
      </x:c>
      <x:c r="AU30" t="n" s="57">
        <x:v>99132.0</x:v>
      </x:c>
      <x:c r="AV30" t="n" s="55">
        <x:v>0.0</x:v>
      </x:c>
      <x:c r="AW30" t="n" s="55">
        <x:v>0.0</x:v>
      </x:c>
    </x:row>
    <x:row r="31" spans="1:39">
      <x:c r="A31" s="0" t="s">
        <x:v>142</x:v>
      </x:c>
      <x:c r="B31" s="0">
        <x:v>45595</x:v>
      </x:c>
      <x:c r="C31" s="81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82">
        <x:f t="shared" si="68"/>
        <x:v>0</x:v>
      </x:c>
      <x:c r="L31" s="52">
        <x:f t="shared" si="56"/>
        <x:v>0</x:v>
      </x:c>
      <x:c r="M31" s="83">
        <x:f t="shared" si="57"/>
        <x:v>0</x:v>
      </x:c>
      <x:c r="O31" s="0">
        <x:f t="shared" si="69"/>
        <x:v>45595</x:v>
      </x:c>
      <x:c r="P31" s="81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82">
        <x:f t="shared" si="75"/>
        <x:v>0</x:v>
      </x:c>
      <x:c r="Y31" s="52">
        <x:f t="shared" si="60"/>
        <x:v>0</x:v>
      </x:c>
      <x:c r="Z31" s="82">
        <x:f t="shared" si="61"/>
        <x:v>0</x:v>
      </x:c>
      <x:c r="AB31" s="0">
        <x:f t="shared" si="76"/>
        <x:v>45595</x:v>
      </x:c>
      <x:c r="AC31" s="81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82">
        <x:f t="shared" si="82"/>
        <x:v>0</x:v>
      </x:c>
      <x:c r="AL31" s="52">
        <x:f t="shared" si="64"/>
        <x:v>0</x:v>
      </x:c>
      <x:c r="AM31" s="82">
        <x:f t="shared" si="65"/>
        <x:v>0</x:v>
      </x:c>
      <x:c r="AO31" t="s" s="54">
        <x:v>222</x:v>
      </x:c>
      <x:c r="AP31" t="s" s="54">
        <x:v>221</x:v>
      </x:c>
      <x:c r="AQ31" t="n" s="55">
        <x:v>61.0</x:v>
      </x:c>
      <x:c r="AR31" t="n" s="55">
        <x:v>0.0</x:v>
      </x:c>
      <x:c r="AS31" t="n" s="56">
        <x:v>0.0</x:v>
      </x:c>
      <x:c r="AT31" t="n" s="55">
        <x:v>0.0</x:v>
      </x:c>
      <x:c r="AU31" t="n" s="57">
        <x:v>0.0</x:v>
      </x:c>
      <x:c r="AV31" t="n" s="55">
        <x:v>0.0</x:v>
      </x:c>
      <x:c r="AW31" t="n" s="55">
        <x:v>0.0</x:v>
      </x:c>
    </x:row>
    <x:row r="32" spans="1:39">
      <x:c r="A32" s="0" t="s">
        <x:v>144</x:v>
      </x:c>
      <x:c r="B32" s="0">
        <x:v>45596</x:v>
      </x:c>
      <x:c r="C32" s="81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82">
        <x:f t="shared" si="68"/>
        <x:v>0</x:v>
      </x:c>
      <x:c r="L32" s="52">
        <x:f t="shared" si="56"/>
        <x:v>0</x:v>
      </x:c>
      <x:c r="M32" s="83">
        <x:f t="shared" si="57"/>
        <x:v>0</x:v>
      </x:c>
      <x:c r="O32" s="0">
        <x:f t="shared" si="69"/>
        <x:v>45596</x:v>
      </x:c>
      <x:c r="P32" s="81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82">
        <x:f t="shared" si="75"/>
        <x:v>0</x:v>
      </x:c>
      <x:c r="Y32" s="52">
        <x:f t="shared" si="60"/>
        <x:v>0</x:v>
      </x:c>
      <x:c r="Z32" s="82">
        <x:f t="shared" si="61"/>
        <x:v>0</x:v>
      </x:c>
      <x:c r="AB32" s="0">
        <x:f t="shared" si="76"/>
        <x:v>45596</x:v>
      </x:c>
      <x:c r="AC32" s="81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82">
        <x:f t="shared" si="82"/>
        <x:v>0</x:v>
      </x:c>
      <x:c r="AL32" s="52">
        <x:f t="shared" si="64"/>
        <x:v>0</x:v>
      </x:c>
      <x:c r="AM32" s="82">
        <x:f t="shared" si="65"/>
        <x:v>0</x:v>
      </x:c>
      <x:c r="AO32" t="s" s="54">
        <x:v>223</x:v>
      </x:c>
      <x:c r="AP32" t="s" s="54">
        <x:v>221</x:v>
      </x:c>
      <x:c r="AQ32" t="n" s="55">
        <x:v>10.0</x:v>
      </x:c>
      <x:c r="AR32" t="n" s="55">
        <x:v>0.0</x:v>
      </x:c>
      <x:c r="AS32" t="n" s="56">
        <x:v>0.0</x:v>
      </x:c>
      <x:c r="AT32" t="n" s="55">
        <x:v>0.0</x:v>
      </x:c>
      <x:c r="AU32" t="n" s="57">
        <x:v>0.0</x:v>
      </x:c>
      <x:c r="AV32" t="n" s="55">
        <x:v>0.0</x:v>
      </x:c>
      <x:c r="AW32" t="n" s="55">
        <x:v>0.0</x:v>
      </x:c>
    </x:row>
    <x:row r="33" spans="1:39">
      <x:c r="A33" s="0" t="s">
        <x:v>134</x:v>
      </x:c>
      <x:c r="B33" s="0">
        <x:v>45597</x:v>
      </x:c>
      <x:c r="C33" s="81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82">
        <x:f t="shared" si="68"/>
        <x:v>0</x:v>
      </x:c>
      <x:c r="L33" s="52">
        <x:f t="shared" si="56"/>
        <x:v>0</x:v>
      </x:c>
      <x:c r="M33" s="83">
        <x:f t="shared" si="57"/>
        <x:v>0</x:v>
      </x:c>
      <x:c r="O33" s="0">
        <x:f t="shared" si="69"/>
        <x:v>45597</x:v>
      </x:c>
      <x:c r="P33" s="81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82">
        <x:f t="shared" si="75"/>
        <x:v>0</x:v>
      </x:c>
      <x:c r="Y33" s="52">
        <x:f t="shared" si="60"/>
        <x:v>0</x:v>
      </x:c>
      <x:c r="Z33" s="82">
        <x:f t="shared" si="61"/>
        <x:v>0</x:v>
      </x:c>
      <x:c r="AB33" s="0">
        <x:f t="shared" si="76"/>
        <x:v>45597</x:v>
      </x:c>
      <x:c r="AC33" s="81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82">
        <x:f t="shared" si="82"/>
        <x:v>0</x:v>
      </x:c>
      <x:c r="AL33" s="52">
        <x:f t="shared" si="64"/>
        <x:v>0</x:v>
      </x:c>
      <x:c r="AM33" s="82">
        <x:f t="shared" si="65"/>
        <x:v>0</x:v>
      </x:c>
      <x:c r="AO33" t="s" s="54">
        <x:v>224</x:v>
      </x:c>
      <x:c r="AP33" t="s" s="54">
        <x:v>221</x:v>
      </x:c>
      <x:c r="AQ33" t="n" s="55">
        <x:v>2.0</x:v>
      </x:c>
      <x:c r="AR33" t="n" s="55">
        <x:v>0.0</x:v>
      </x:c>
      <x:c r="AS33" t="n" s="56">
        <x:v>0.0</x:v>
      </x:c>
      <x:c r="AT33" t="n" s="55">
        <x:v>0.0</x:v>
      </x:c>
      <x:c r="AU33" t="n" s="57">
        <x:v>0.0</x:v>
      </x:c>
      <x:c r="AV33" t="n" s="55">
        <x:v>0.0</x:v>
      </x:c>
      <x:c r="AW33" t="n" s="55">
        <x:v>0.0</x:v>
      </x:c>
    </x:row>
    <x:row r="34" spans="1:39">
      <x:c r="A34" s="0" t="s">
        <x:v>139</x:v>
      </x:c>
      <x:c r="B34" s="0">
        <x:v>45598</x:v>
      </x:c>
      <x:c r="C34" s="81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82">
        <x:f t="shared" si="68"/>
        <x:v>0</x:v>
      </x:c>
      <x:c r="L34" s="52">
        <x:f t="shared" si="56"/>
        <x:v>0</x:v>
      </x:c>
      <x:c r="M34" s="83">
        <x:f t="shared" si="57"/>
        <x:v>0</x:v>
      </x:c>
      <x:c r="O34" s="0">
        <x:f t="shared" si="69"/>
        <x:v>45598</x:v>
      </x:c>
      <x:c r="P34" s="81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82">
        <x:f t="shared" si="75"/>
        <x:v>0</x:v>
      </x:c>
      <x:c r="Y34" s="52">
        <x:f t="shared" si="60"/>
        <x:v>0</x:v>
      </x:c>
      <x:c r="Z34" s="82">
        <x:f t="shared" si="61"/>
        <x:v>0</x:v>
      </x:c>
      <x:c r="AB34" s="0">
        <x:f t="shared" si="76"/>
        <x:v>45598</x:v>
      </x:c>
      <x:c r="AC34" s="81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82">
        <x:f t="shared" si="82"/>
        <x:v>0</x:v>
      </x:c>
      <x:c r="AL34" s="52">
        <x:f t="shared" si="64"/>
        <x:v>0</x:v>
      </x:c>
      <x:c r="AM34" s="82">
        <x:f t="shared" si="65"/>
        <x:v>0</x:v>
      </x:c>
      <x:c r="AO34" t="s" s="54">
        <x:v>225</x:v>
      </x:c>
      <x:c r="AP34" t="s" s="54">
        <x:v>221</x:v>
      </x:c>
      <x:c r="AQ34" t="n" s="55">
        <x:v>3.0</x:v>
      </x:c>
      <x:c r="AR34" t="n" s="55">
        <x:v>0.0</x:v>
      </x:c>
      <x:c r="AS34" t="n" s="56">
        <x:v>0.0</x:v>
      </x:c>
      <x:c r="AT34" t="n" s="55">
        <x:v>0.0</x:v>
      </x:c>
      <x:c r="AU34" t="n" s="57">
        <x:v>0.0</x:v>
      </x:c>
      <x:c r="AV34" t="n" s="55">
        <x:v>0.0</x:v>
      </x:c>
      <x:c r="AW34" t="n" s="55">
        <x:v>0.0</x:v>
      </x:c>
    </x:row>
    <x:row r="35" spans="1:39">
      <x:c r="A35" s="0" t="s">
        <x:v>147</x:v>
      </x:c>
      <x:c r="B35" s="0">
        <x:v>45599</x:v>
      </x:c>
      <x:c r="C35" s="81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82">
        <x:f t="shared" si="68"/>
        <x:v>0</x:v>
      </x:c>
      <x:c r="L35" s="52">
        <x:f t="shared" si="56"/>
        <x:v>0</x:v>
      </x:c>
      <x:c r="M35" s="83">
        <x:f t="shared" si="57"/>
        <x:v>0</x:v>
      </x:c>
      <x:c r="O35" s="0">
        <x:f t="shared" si="69"/>
        <x:v>45599</x:v>
      </x:c>
      <x:c r="P35" s="81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82">
        <x:f t="shared" si="75"/>
        <x:v>0</x:v>
      </x:c>
      <x:c r="Y35" s="52">
        <x:f t="shared" si="60"/>
        <x:v>0</x:v>
      </x:c>
      <x:c r="Z35" s="82">
        <x:f t="shared" si="61"/>
        <x:v>0</x:v>
      </x:c>
      <x:c r="AB35" s="0">
        <x:f t="shared" si="76"/>
        <x:v>45599</x:v>
      </x:c>
      <x:c r="AC35" s="81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82">
        <x:f t="shared" si="82"/>
        <x:v>0</x:v>
      </x:c>
      <x:c r="AL35" s="52">
        <x:f t="shared" si="64"/>
        <x:v>0</x:v>
      </x:c>
      <x:c r="AM35" s="82">
        <x:f t="shared" si="65"/>
        <x:v>0</x:v>
      </x:c>
      <x:c r="AO35" t="s" s="54">
        <x:v>226</x:v>
      </x:c>
      <x:c r="AP35" t="s" s="54">
        <x:v>221</x:v>
      </x:c>
      <x:c r="AQ35" t="n" s="55">
        <x:v>1.0</x:v>
      </x:c>
      <x:c r="AR35" t="n" s="55">
        <x:v>0.0</x:v>
      </x:c>
      <x:c r="AS35" t="n" s="56">
        <x:v>0.0</x:v>
      </x:c>
      <x:c r="AT35" t="n" s="55">
        <x:v>0.0</x:v>
      </x:c>
      <x:c r="AU35" t="n" s="57">
        <x:v>0.0</x:v>
      </x:c>
      <x:c r="AV35" t="n" s="55">
        <x:v>0.0</x:v>
      </x:c>
      <x:c r="AW35" t="n" s="55">
        <x:v>0.0</x:v>
      </x:c>
    </x:row>
    <x:row r="36" spans="1:39">
      <x:c r="A36" s="0" t="s">
        <x:v>135</x:v>
      </x:c>
      <x:c r="B36" s="0">
        <x:v>45600</x:v>
      </x:c>
      <x:c r="C36" s="81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82">
        <x:f t="shared" si="68"/>
        <x:v>0</x:v>
      </x:c>
      <x:c r="L36" s="52">
        <x:f t="shared" si="56"/>
        <x:v>0</x:v>
      </x:c>
      <x:c r="M36" s="83">
        <x:f t="shared" si="57"/>
        <x:v>0</x:v>
      </x:c>
      <x:c r="O36" s="0">
        <x:f t="shared" si="69"/>
        <x:v>45600</x:v>
      </x:c>
      <x:c r="P36" s="81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82">
        <x:f t="shared" si="75"/>
        <x:v>0</x:v>
      </x:c>
      <x:c r="Y36" s="52">
        <x:f t="shared" si="60"/>
        <x:v>0</x:v>
      </x:c>
      <x:c r="Z36" s="82">
        <x:f t="shared" si="61"/>
        <x:v>0</x:v>
      </x:c>
      <x:c r="AB36" s="0">
        <x:f t="shared" si="76"/>
        <x:v>45600</x:v>
      </x:c>
      <x:c r="AC36" s="81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82">
        <x:f t="shared" si="82"/>
        <x:v>0</x:v>
      </x:c>
      <x:c r="AL36" s="52">
        <x:f t="shared" si="64"/>
        <x:v>0</x:v>
      </x:c>
      <x:c r="AM36" s="82">
        <x:f t="shared" si="65"/>
        <x:v>0</x:v>
      </x:c>
      <x:c r="AO36" t="s" s="54">
        <x:v>227</x:v>
      </x:c>
      <x:c r="AP36" t="s" s="54">
        <x:v>221</x:v>
      </x:c>
      <x:c r="AQ36" t="n" s="55">
        <x:v>3.0</x:v>
      </x:c>
      <x:c r="AR36" t="n" s="55">
        <x:v>0.0</x:v>
      </x:c>
      <x:c r="AS36" t="n" s="56">
        <x:v>0.0</x:v>
      </x:c>
      <x:c r="AT36" t="n" s="55">
        <x:v>0.0</x:v>
      </x:c>
      <x:c r="AU36" t="n" s="57">
        <x:v>0.0</x:v>
      </x:c>
      <x:c r="AV36" t="n" s="55">
        <x:v>0.0</x:v>
      </x:c>
      <x:c r="AW36" t="n" s="55">
        <x:v>0.0</x:v>
      </x:c>
    </x:row>
    <x:row r="37" spans="1:39">
      <x:c r="A37" s="0" t="s">
        <x:v>138</x:v>
      </x:c>
      <x:c r="B37" s="0">
        <x:v>45601</x:v>
      </x:c>
      <x:c r="C37" s="81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82">
        <x:f t="shared" si="68"/>
        <x:v>0</x:v>
      </x:c>
      <x:c r="L37" s="52">
        <x:f t="shared" si="56"/>
        <x:v>0</x:v>
      </x:c>
      <x:c r="M37" s="83">
        <x:f t="shared" si="57"/>
        <x:v>0</x:v>
      </x:c>
      <x:c r="O37" s="0">
        <x:f t="shared" si="69"/>
        <x:v>45601</x:v>
      </x:c>
      <x:c r="P37" s="81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82">
        <x:f t="shared" si="75"/>
        <x:v>0</x:v>
      </x:c>
      <x:c r="Y37" s="52">
        <x:f t="shared" si="60"/>
        <x:v>0</x:v>
      </x:c>
      <x:c r="Z37" s="82">
        <x:f t="shared" si="61"/>
        <x:v>0</x:v>
      </x:c>
      <x:c r="AB37" s="0">
        <x:f t="shared" si="76"/>
        <x:v>45601</x:v>
      </x:c>
      <x:c r="AC37" s="81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82">
        <x:f t="shared" si="82"/>
        <x:v>0</x:v>
      </x:c>
      <x:c r="AL37" s="52">
        <x:f t="shared" si="64"/>
        <x:v>0</x:v>
      </x:c>
      <x:c r="AM37" s="82">
        <x:f t="shared" si="65"/>
        <x:v>0</x:v>
      </x:c>
      <x:c r="AO37" t="s" s="54">
        <x:v>228</x:v>
      </x:c>
      <x:c r="AP37" t="s" s="54">
        <x:v>221</x:v>
      </x:c>
      <x:c r="AQ37" t="n" s="55">
        <x:v>2.0</x:v>
      </x:c>
      <x:c r="AR37" t="n" s="55">
        <x:v>0.0</x:v>
      </x:c>
      <x:c r="AS37" t="n" s="56">
        <x:v>0.0</x:v>
      </x:c>
      <x:c r="AT37" t="n" s="55">
        <x:v>0.0</x:v>
      </x:c>
      <x:c r="AU37" t="n" s="57">
        <x:v>0.0</x:v>
      </x:c>
      <x:c r="AV37" t="n" s="55">
        <x:v>0.0</x:v>
      </x:c>
      <x:c r="AW37" t="n" s="55">
        <x:v>0.0</x:v>
      </x:c>
    </x:row>
    <x:row r="38" spans="1:39">
      <x:c r="A38" s="0" t="s">
        <x:v>140</x:v>
      </x:c>
      <x:c r="B38" s="0">
        <x:v>45602</x:v>
      </x:c>
      <x:c r="C38" s="81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82">
        <x:f t="shared" si="68"/>
        <x:v>0</x:v>
      </x:c>
      <x:c r="L38" s="52">
        <x:f t="shared" si="56"/>
        <x:v>0</x:v>
      </x:c>
      <x:c r="M38" s="83">
        <x:f t="shared" si="57"/>
        <x:v>0</x:v>
      </x:c>
      <x:c r="O38" s="0">
        <x:f t="shared" si="69"/>
        <x:v>45602</x:v>
      </x:c>
      <x:c r="P38" s="81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82">
        <x:f t="shared" si="75"/>
        <x:v>0</x:v>
      </x:c>
      <x:c r="Y38" s="52">
        <x:f t="shared" si="60"/>
        <x:v>0</x:v>
      </x:c>
      <x:c r="Z38" s="82">
        <x:f t="shared" si="61"/>
        <x:v>0</x:v>
      </x:c>
      <x:c r="AB38" s="0">
        <x:f t="shared" si="76"/>
        <x:v>45602</x:v>
      </x:c>
      <x:c r="AC38" s="81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82">
        <x:f t="shared" si="82"/>
        <x:v>0</x:v>
      </x:c>
      <x:c r="AL38" s="52">
        <x:f t="shared" si="64"/>
        <x:v>0</x:v>
      </x:c>
      <x:c r="AM38" s="82">
        <x:f t="shared" si="65"/>
        <x:v>0</x:v>
      </x:c>
      <x:c r="AO38" t="s" s="54">
        <x:v>229</x:v>
      </x:c>
      <x:c r="AP38" t="s" s="54">
        <x:v>221</x:v>
      </x:c>
      <x:c r="AQ38" t="n" s="55">
        <x:v>1.0</x:v>
      </x:c>
      <x:c r="AR38" t="n" s="55">
        <x:v>0.0</x:v>
      </x:c>
      <x:c r="AS38" t="n" s="56">
        <x:v>0.0</x:v>
      </x:c>
      <x:c r="AT38" t="n" s="55">
        <x:v>0.0</x:v>
      </x:c>
      <x:c r="AU38" t="n" s="57">
        <x:v>0.0</x:v>
      </x:c>
      <x:c r="AV38" t="n" s="55">
        <x:v>0.0</x:v>
      </x:c>
      <x:c r="AW38" t="n" s="55">
        <x:v>0.0</x:v>
      </x:c>
    </x:row>
    <x:row r="39" spans="1:39">
      <x:c r="A39" s="0" t="s">
        <x:v>141</x:v>
      </x:c>
      <x:c r="B39" s="0">
        <x:v>45603</x:v>
      </x:c>
      <x:c r="C39" s="81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82">
        <x:f t="shared" si="68"/>
        <x:v>0</x:v>
      </x:c>
      <x:c r="L39" s="52">
        <x:f t="shared" si="56"/>
        <x:v>0</x:v>
      </x:c>
      <x:c r="M39" s="83">
        <x:f t="shared" si="57"/>
        <x:v>0</x:v>
      </x:c>
      <x:c r="O39" s="0">
        <x:f t="shared" si="69"/>
        <x:v>45603</x:v>
      </x:c>
      <x:c r="P39" s="81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82">
        <x:f t="shared" si="75"/>
        <x:v>0</x:v>
      </x:c>
      <x:c r="Y39" s="52">
        <x:f t="shared" si="60"/>
        <x:v>0</x:v>
      </x:c>
      <x:c r="Z39" s="82">
        <x:f t="shared" si="61"/>
        <x:v>0</x:v>
      </x:c>
      <x:c r="AB39" s="0">
        <x:f t="shared" si="76"/>
        <x:v>45603</x:v>
      </x:c>
      <x:c r="AC39" s="81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82">
        <x:f t="shared" si="82"/>
        <x:v>0</x:v>
      </x:c>
      <x:c r="AL39" s="52">
        <x:f t="shared" si="64"/>
        <x:v>0</x:v>
      </x:c>
      <x:c r="AM39" s="82">
        <x:f t="shared" si="65"/>
        <x:v>0</x:v>
      </x:c>
      <x:c r="AO39" t="s" s="54">
        <x:v>230</x:v>
      </x:c>
      <x:c r="AP39" t="s" s="54">
        <x:v>220</x:v>
      </x:c>
      <x:c r="AQ39" t="n" s="55">
        <x:v>6641.0</x:v>
      </x:c>
      <x:c r="AR39" t="n" s="55">
        <x:v>45.0</x:v>
      </x:c>
      <x:c r="AS39" t="n" s="56">
        <x:v>0.68</x:v>
      </x:c>
      <x:c r="AT39" t="n" s="55">
        <x:v>351.0</x:v>
      </x:c>
      <x:c r="AU39" t="n" s="57">
        <x:v>15806.45</x:v>
      </x:c>
      <x:c r="AV39" t="n" s="55">
        <x:v>0.0</x:v>
      </x:c>
      <x:c r="AW39" t="n" s="55">
        <x:v>0.0</x:v>
      </x:c>
    </x:row>
    <x:row r="40" spans="1:39">
      <x:c r="A40" s="0" t="s">
        <x:v>151</x:v>
      </x:c>
      <x:c r="B40" s="0">
        <x:v>45604</x:v>
      </x:c>
      <x:c r="C40" s="81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82">
        <x:f t="shared" si="68"/>
        <x:v>0</x:v>
      </x:c>
      <x:c r="L40" s="52">
        <x:f t="shared" si="56"/>
        <x:v>0</x:v>
      </x:c>
      <x:c r="M40" s="83">
        <x:f t="shared" si="57"/>
        <x:v>0</x:v>
      </x:c>
      <x:c r="O40" s="0">
        <x:f t="shared" si="69"/>
        <x:v>45604</x:v>
      </x:c>
      <x:c r="P40" s="81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82">
        <x:f t="shared" si="75"/>
        <x:v>0</x:v>
      </x:c>
      <x:c r="Y40" s="52">
        <x:f t="shared" si="60"/>
        <x:v>0</x:v>
      </x:c>
      <x:c r="Z40" s="82">
        <x:f t="shared" si="61"/>
        <x:v>0</x:v>
      </x:c>
      <x:c r="AB40" s="0">
        <x:f t="shared" si="76"/>
        <x:v>45604</x:v>
      </x:c>
      <x:c r="AC40" s="81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82">
        <x:f t="shared" si="82"/>
        <x:v>0</x:v>
      </x:c>
      <x:c r="AL40" s="52">
        <x:f t="shared" si="64"/>
        <x:v>0</x:v>
      </x:c>
      <x:c r="AM40" s="82">
        <x:f t="shared" si="65"/>
        <x:v>0</x:v>
      </x:c>
      <x:c r="AO40" t="s" s="54">
        <x:v>230</x:v>
      </x:c>
      <x:c r="AP40" t="s" s="54">
        <x:v>221</x:v>
      </x:c>
      <x:c r="AQ40" t="n" s="55">
        <x:v>18694.0</x:v>
      </x:c>
      <x:c r="AR40" t="n" s="55">
        <x:v>199.0</x:v>
      </x:c>
      <x:c r="AS40" t="n" s="56">
        <x:v>1.07</x:v>
      </x:c>
      <x:c r="AT40" t="n" s="55">
        <x:v>334.0</x:v>
      </x:c>
      <x:c r="AU40" t="n" s="57">
        <x:v>66501.6</x:v>
      </x:c>
      <x:c r="AV40" t="n" s="55">
        <x:v>0.0</x:v>
      </x:c>
      <x:c r="AW40" t="n" s="55">
        <x:v>0.0</x:v>
      </x:c>
    </x:row>
    <x:row r="41" spans="1:39">
      <x:c r="A41" s="0" t="s">
        <x:v>160</x:v>
      </x:c>
      <x:c r="B41" s="0">
        <x:v>45605</x:v>
      </x:c>
      <x:c r="C41" s="81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82">
        <x:f t="shared" si="68"/>
        <x:v>0</x:v>
      </x:c>
      <x:c r="L41" s="52">
        <x:f t="shared" si="56"/>
        <x:v>0</x:v>
      </x:c>
      <x:c r="M41" s="83">
        <x:f t="shared" si="57"/>
        <x:v>0</x:v>
      </x:c>
      <x:c r="O41" s="0">
        <x:f t="shared" si="69"/>
        <x:v>45605</x:v>
      </x:c>
      <x:c r="P41" s="81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82">
        <x:f t="shared" si="75"/>
        <x:v>0</x:v>
      </x:c>
      <x:c r="Y41" s="52">
        <x:f t="shared" si="60"/>
        <x:v>0</x:v>
      </x:c>
      <x:c r="Z41" s="82">
        <x:f t="shared" si="61"/>
        <x:v>0</x:v>
      </x:c>
      <x:c r="AB41" s="0">
        <x:f t="shared" si="76"/>
        <x:v>45605</x:v>
      </x:c>
      <x:c r="AC41" s="81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82">
        <x:f t="shared" si="82"/>
        <x:v>0</x:v>
      </x:c>
      <x:c r="AL41" s="52">
        <x:f t="shared" si="64"/>
        <x:v>0</x:v>
      </x:c>
      <x:c r="AM41" s="82">
        <x:f t="shared" si="65"/>
        <x:v>0</x:v>
      </x:c>
      <x:c r="AO41" t="s" s="54">
        <x:v>231</x:v>
      </x:c>
      <x:c r="AP41" t="s" s="54">
        <x:v>220</x:v>
      </x:c>
      <x:c r="AQ41" t="n" s="55">
        <x:v>9379.0</x:v>
      </x:c>
      <x:c r="AR41" t="n" s="55">
        <x:v>60.0</x:v>
      </x:c>
      <x:c r="AS41" t="n" s="56">
        <x:v>0.64</x:v>
      </x:c>
      <x:c r="AT41" t="n" s="55">
        <x:v>328.0</x:v>
      </x:c>
      <x:c r="AU41" t="n" s="57">
        <x:v>19658.1</x:v>
      </x:c>
      <x:c r="AV41" t="n" s="55">
        <x:v>0.0</x:v>
      </x:c>
      <x:c r="AW41" t="n" s="55">
        <x:v>0.0</x:v>
      </x:c>
    </x:row>
    <x:row r="42" spans="1:39">
      <x:c r="A42" s="0" t="s">
        <x:v>159</x:v>
      </x:c>
      <x:c r="B42" s="0">
        <x:v>45606</x:v>
      </x:c>
      <x:c r="C42" s="81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82">
        <x:f t="shared" si="68"/>
        <x:v>0</x:v>
      </x:c>
      <x:c r="L42" s="52">
        <x:f t="shared" si="56"/>
        <x:v>0</x:v>
      </x:c>
      <x:c r="M42" s="83">
        <x:f t="shared" si="57"/>
        <x:v>0</x:v>
      </x:c>
      <x:c r="O42" s="0">
        <x:f t="shared" si="69"/>
        <x:v>45606</x:v>
      </x:c>
      <x:c r="P42" s="81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82">
        <x:f t="shared" si="75"/>
        <x:v>0</x:v>
      </x:c>
      <x:c r="Y42" s="52">
        <x:f t="shared" si="60"/>
        <x:v>0</x:v>
      </x:c>
      <x:c r="Z42" s="82">
        <x:f t="shared" si="61"/>
        <x:v>0</x:v>
      </x:c>
      <x:c r="AB42" s="0">
        <x:f t="shared" si="76"/>
        <x:v>45606</x:v>
      </x:c>
      <x:c r="AC42" s="81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82">
        <x:f t="shared" si="82"/>
        <x:v>0</x:v>
      </x:c>
      <x:c r="AL42" s="52">
        <x:f t="shared" si="64"/>
        <x:v>0</x:v>
      </x:c>
      <x:c r="AM42" s="82">
        <x:f t="shared" si="65"/>
        <x:v>0</x:v>
      </x:c>
      <x:c r="AO42" t="s" s="54">
        <x:v>231</x:v>
      </x:c>
      <x:c r="AP42" t="s" s="54">
        <x:v>221</x:v>
      </x:c>
      <x:c r="AQ42" t="n" s="55">
        <x:v>31474.0</x:v>
      </x:c>
      <x:c r="AR42" t="n" s="55">
        <x:v>311.0</x:v>
      </x:c>
      <x:c r="AS42" t="n" s="56">
        <x:v>0.99</x:v>
      </x:c>
      <x:c r="AT42" t="n" s="55">
        <x:v>339.0</x:v>
      </x:c>
      <x:c r="AU42" t="n" s="57">
        <x:v>105552.7</x:v>
      </x:c>
      <x:c r="AV42" t="n" s="55">
        <x:v>0.0</x:v>
      </x:c>
      <x:c r="AW42" t="n" s="55">
        <x:v>0.0</x:v>
      </x:c>
    </x:row>
    <x:row r="43" spans="1:39">
      <x:c r="A43" s="0" t="s">
        <x:v>153</x:v>
      </x:c>
      <x:c r="B43" s="0">
        <x:v>45607</x:v>
      </x:c>
      <x:c r="C43" s="81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82">
        <x:f t="shared" si="68"/>
        <x:v>0</x:v>
      </x:c>
      <x:c r="L43" s="52">
        <x:f t="shared" si="56"/>
        <x:v>0</x:v>
      </x:c>
      <x:c r="M43" s="83">
        <x:f t="shared" si="57"/>
        <x:v>0</x:v>
      </x:c>
      <x:c r="O43" s="0">
        <x:f t="shared" si="69"/>
        <x:v>45607</x:v>
      </x:c>
      <x:c r="P43" s="81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82">
        <x:f t="shared" si="75"/>
        <x:v>0</x:v>
      </x:c>
      <x:c r="Y43" s="52">
        <x:f t="shared" si="60"/>
        <x:v>0</x:v>
      </x:c>
      <x:c r="Z43" s="82">
        <x:f t="shared" si="61"/>
        <x:v>0</x:v>
      </x:c>
      <x:c r="AB43" s="0">
        <x:f t="shared" si="76"/>
        <x:v>45607</x:v>
      </x:c>
      <x:c r="AC43" s="81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82">
        <x:f t="shared" si="82"/>
        <x:v>0</x:v>
      </x:c>
      <x:c r="AL43" s="52">
        <x:f t="shared" si="64"/>
        <x:v>0</x:v>
      </x:c>
      <x:c r="AM43" s="82">
        <x:f t="shared" si="65"/>
        <x:v>0</x:v>
      </x:c>
      <x:c r="AO43" t="s" s="54">
        <x:v>232</x:v>
      </x:c>
      <x:c r="AP43" t="s" s="54">
        <x:v>220</x:v>
      </x:c>
      <x:c r="AQ43" t="n" s="55">
        <x:v>4461.0</x:v>
      </x:c>
      <x:c r="AR43" t="n" s="55">
        <x:v>30.0</x:v>
      </x:c>
      <x:c r="AS43" t="n" s="56">
        <x:v>0.68</x:v>
      </x:c>
      <x:c r="AT43" t="n" s="55">
        <x:v>343.0</x:v>
      </x:c>
      <x:c r="AU43" t="n" s="57">
        <x:v>10282.25</x:v>
      </x:c>
      <x:c r="AV43" t="n" s="55">
        <x:v>0.0</x:v>
      </x:c>
      <x:c r="AW43" t="n" s="55">
        <x:v>0.0</x:v>
      </x:c>
    </x:row>
    <x:row r="44" spans="1:39">
      <x:c r="A44" s="0" t="s">
        <x:v>161</x:v>
      </x:c>
      <x:c r="B44" s="0">
        <x:v>45608</x:v>
      </x:c>
      <x:c r="C44" s="81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82">
        <x:f t="shared" si="68"/>
        <x:v>0</x:v>
      </x:c>
      <x:c r="L44" s="52">
        <x:f t="shared" si="56"/>
        <x:v>0</x:v>
      </x:c>
      <x:c r="M44" s="83">
        <x:f t="shared" si="57"/>
        <x:v>0</x:v>
      </x:c>
      <x:c r="O44" s="0">
        <x:f t="shared" si="69"/>
        <x:v>45608</x:v>
      </x:c>
      <x:c r="P44" s="81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82">
        <x:f t="shared" si="75"/>
        <x:v>0</x:v>
      </x:c>
      <x:c r="Y44" s="52">
        <x:f t="shared" si="60"/>
        <x:v>0</x:v>
      </x:c>
      <x:c r="Z44" s="82">
        <x:f t="shared" si="61"/>
        <x:v>0</x:v>
      </x:c>
      <x:c r="AB44" s="0">
        <x:f t="shared" si="76"/>
        <x:v>45608</x:v>
      </x:c>
      <x:c r="AC44" s="81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82">
        <x:f t="shared" si="82"/>
        <x:v>0</x:v>
      </x:c>
      <x:c r="AL44" s="52">
        <x:f t="shared" si="64"/>
        <x:v>0</x:v>
      </x:c>
      <x:c r="AM44" s="82">
        <x:f t="shared" si="65"/>
        <x:v>0</x:v>
      </x:c>
      <x:c r="AO44" t="s" s="54">
        <x:v>232</x:v>
      </x:c>
      <x:c r="AP44" t="s" s="54">
        <x:v>221</x:v>
      </x:c>
      <x:c r="AQ44" t="n" s="55">
        <x:v>51050.0</x:v>
      </x:c>
      <x:c r="AR44" t="n" s="55">
        <x:v>465.0</x:v>
      </x:c>
      <x:c r="AS44" t="n" s="56">
        <x:v>0.92</x:v>
      </x:c>
      <x:c r="AT44" t="n" s="55">
        <x:v>333.0</x:v>
      </x:c>
      <x:c r="AU44" t="n" s="57">
        <x:v>154916.85</x:v>
      </x:c>
      <x:c r="AV44" t="n" s="55">
        <x:v>0.0</x:v>
      </x:c>
      <x:c r="AW44" t="n" s="55">
        <x:v>0.0</x:v>
      </x:c>
    </x:row>
    <x:row r="45" spans="1:39">
      <x:c r="A45" s="0" t="s">
        <x:v>155</x:v>
      </x:c>
      <x:c r="B45" s="0">
        <x:v>45609</x:v>
      </x:c>
      <x:c r="C45" s="81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82">
        <x:f t="shared" si="68"/>
        <x:v>0</x:v>
      </x:c>
      <x:c r="L45" s="52">
        <x:f t="shared" si="56"/>
        <x:v>0</x:v>
      </x:c>
      <x:c r="M45" s="83">
        <x:f t="shared" si="57"/>
        <x:v>0</x:v>
      </x:c>
      <x:c r="O45" s="0">
        <x:f t="shared" si="69"/>
        <x:v>45609</x:v>
      </x:c>
      <x:c r="P45" s="81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82">
        <x:f t="shared" si="75"/>
        <x:v>0</x:v>
      </x:c>
      <x:c r="Y45" s="52">
        <x:f t="shared" si="60"/>
        <x:v>0</x:v>
      </x:c>
      <x:c r="Z45" s="82">
        <x:f t="shared" si="61"/>
        <x:v>0</x:v>
      </x:c>
      <x:c r="AB45" s="0">
        <x:f t="shared" si="76"/>
        <x:v>45609</x:v>
      </x:c>
      <x:c r="AC45" s="81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82">
        <x:f t="shared" si="82"/>
        <x:v>0</x:v>
      </x:c>
      <x:c r="AL45" s="52">
        <x:f t="shared" si="64"/>
        <x:v>0</x:v>
      </x:c>
      <x:c r="AM45" s="82">
        <x:f t="shared" si="65"/>
        <x:v>0</x:v>
      </x:c>
      <x:c r="AO45" t="s" s="54">
        <x:v>233</x:v>
      </x:c>
      <x:c r="AP45" t="s" s="54">
        <x:v>220</x:v>
      </x:c>
      <x:c r="AQ45" t="n" s="55">
        <x:v>4412.0</x:v>
      </x:c>
      <x:c r="AR45" t="n" s="55">
        <x:v>23.0</x:v>
      </x:c>
      <x:c r="AS45" t="n" s="56">
        <x:v>0.53</x:v>
      </x:c>
      <x:c r="AT45" t="n" s="55">
        <x:v>288.0</x:v>
      </x:c>
      <x:c r="AU45" t="n" s="57">
        <x:v>6618.7</x:v>
      </x:c>
      <x:c r="AV45" t="n" s="55">
        <x:v>0.0</x:v>
      </x:c>
      <x:c r="AW45" t="n" s="55">
        <x:v>0.0</x:v>
      </x:c>
    </x:row>
    <x:row r="46" spans="1:39">
      <x:c r="A46" s="0" t="s">
        <x:v>149</x:v>
      </x:c>
      <x:c r="B46" s="0">
        <x:v>45610</x:v>
      </x:c>
      <x:c r="C46" s="81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82">
        <x:f t="shared" si="68"/>
        <x:v>0</x:v>
      </x:c>
      <x:c r="L46" s="52">
        <x:f t="shared" si="56"/>
        <x:v>0</x:v>
      </x:c>
      <x:c r="M46" s="83">
        <x:f t="shared" si="57"/>
        <x:v>0</x:v>
      </x:c>
      <x:c r="O46" s="0">
        <x:f t="shared" si="69"/>
        <x:v>45610</x:v>
      </x:c>
      <x:c r="P46" s="81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82">
        <x:f t="shared" si="75"/>
        <x:v>0</x:v>
      </x:c>
      <x:c r="Y46" s="52">
        <x:f t="shared" si="60"/>
        <x:v>0</x:v>
      </x:c>
      <x:c r="Z46" s="82">
        <x:f t="shared" si="61"/>
        <x:v>0</x:v>
      </x:c>
      <x:c r="AB46" s="0">
        <x:f t="shared" si="76"/>
        <x:v>45610</x:v>
      </x:c>
      <x:c r="AC46" s="81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82">
        <x:f t="shared" si="82"/>
        <x:v>0</x:v>
      </x:c>
      <x:c r="AL46" s="52">
        <x:f t="shared" si="64"/>
        <x:v>0</x:v>
      </x:c>
      <x:c r="AM46" s="82">
        <x:f t="shared" si="65"/>
        <x:v>0</x:v>
      </x:c>
      <x:c r="AO46" t="s" s="54">
        <x:v>233</x:v>
      </x:c>
      <x:c r="AP46" t="s" s="54">
        <x:v>221</x:v>
      </x:c>
      <x:c r="AQ46" t="n" s="55">
        <x:v>56178.0</x:v>
      </x:c>
      <x:c r="AR46" t="n" s="55">
        <x:v>508.0</x:v>
      </x:c>
      <x:c r="AS46" t="n" s="56">
        <x:v>0.91</x:v>
      </x:c>
      <x:c r="AT46" t="n" s="55">
        <x:v>334.0</x:v>
      </x:c>
      <x:c r="AU46" t="n" s="57">
        <x:v>169913.15</x:v>
      </x:c>
      <x:c r="AV46" t="n" s="55">
        <x:v>0.0</x:v>
      </x:c>
      <x:c r="AW46" t="n" s="55">
        <x:v>0.0</x:v>
      </x:c>
    </x:row>
    <x:row r="47" spans="1:39">
      <x:c r="A47" s="0" t="s">
        <x:v>150</x:v>
      </x:c>
      <x:c r="B47" s="0">
        <x:v>45611</x:v>
      </x:c>
      <x:c r="C47" s="81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82">
        <x:f t="shared" si="68"/>
        <x:v>0</x:v>
      </x:c>
      <x:c r="L47" s="52">
        <x:f t="shared" si="56"/>
        <x:v>0</x:v>
      </x:c>
      <x:c r="M47" s="83">
        <x:f t="shared" si="57"/>
        <x:v>0</x:v>
      </x:c>
      <x:c r="O47" s="0">
        <x:f t="shared" si="69"/>
        <x:v>45611</x:v>
      </x:c>
      <x:c r="P47" s="81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82">
        <x:f t="shared" si="75"/>
        <x:v>0</x:v>
      </x:c>
      <x:c r="Y47" s="52">
        <x:f t="shared" si="60"/>
        <x:v>0</x:v>
      </x:c>
      <x:c r="Z47" s="82">
        <x:f t="shared" si="61"/>
        <x:v>0</x:v>
      </x:c>
      <x:c r="AB47" s="0">
        <x:f t="shared" si="76"/>
        <x:v>45611</x:v>
      </x:c>
      <x:c r="AC47" s="81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82">
        <x:f t="shared" si="82"/>
        <x:v>0</x:v>
      </x:c>
      <x:c r="AL47" s="52">
        <x:f t="shared" si="64"/>
        <x:v>0</x:v>
      </x:c>
      <x:c r="AM47" s="82">
        <x:f t="shared" si="65"/>
        <x:v>0</x:v>
      </x:c>
      <x:c r="AO47" t="s" s="54">
        <x:v>234</x:v>
      </x:c>
      <x:c r="AP47" t="s" s="54">
        <x:v>220</x:v>
      </x:c>
      <x:c r="AQ47" t="n" s="55">
        <x:v>12405.0</x:v>
      </x:c>
      <x:c r="AR47" t="n" s="55">
        <x:v>73.0</x:v>
      </x:c>
      <x:c r="AS47" t="n" s="56">
        <x:v>0.59</x:v>
      </x:c>
      <x:c r="AT47" t="n" s="55">
        <x:v>375.0</x:v>
      </x:c>
      <x:c r="AU47" t="n" s="57">
        <x:v>27338.85</x:v>
      </x:c>
      <x:c r="AV47" t="n" s="55">
        <x:v>0.0</x:v>
      </x:c>
      <x:c r="AW47" t="n" s="55">
        <x:v>0.0</x:v>
      </x:c>
    </x:row>
    <x:row r="48" spans="1:39">
      <x:c r="A48" s="0" t="s">
        <x:v>152</x:v>
      </x:c>
      <x:c r="B48" s="0">
        <x:v>45612</x:v>
      </x:c>
      <x:c r="C48" s="81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82">
        <x:f t="shared" si="68"/>
        <x:v>0</x:v>
      </x:c>
      <x:c r="L48" s="52">
        <x:f t="shared" si="56"/>
        <x:v>0</x:v>
      </x:c>
      <x:c r="M48" s="83">
        <x:f t="shared" si="57"/>
        <x:v>0</x:v>
      </x:c>
      <x:c r="O48" s="0">
        <x:f t="shared" si="69"/>
        <x:v>45612</x:v>
      </x:c>
      <x:c r="P48" s="81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82">
        <x:f t="shared" si="75"/>
        <x:v>0</x:v>
      </x:c>
      <x:c r="Y48" s="52">
        <x:f t="shared" si="60"/>
        <x:v>0</x:v>
      </x:c>
      <x:c r="Z48" s="82">
        <x:f t="shared" si="61"/>
        <x:v>0</x:v>
      </x:c>
      <x:c r="AB48" s="0">
        <x:f t="shared" si="76"/>
        <x:v>45612</x:v>
      </x:c>
      <x:c r="AC48" s="81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82">
        <x:f t="shared" si="82"/>
        <x:v>0</x:v>
      </x:c>
      <x:c r="AL48" s="52">
        <x:f t="shared" si="64"/>
        <x:v>0</x:v>
      </x:c>
      <x:c r="AM48" s="82">
        <x:f t="shared" si="65"/>
        <x:v>0</x:v>
      </x:c>
      <x:c r="AO48" t="s" s="54">
        <x:v>234</x:v>
      </x:c>
      <x:c r="AP48" t="s" s="54">
        <x:v>221</x:v>
      </x:c>
      <x:c r="AQ48" t="n" s="55">
        <x:v>38338.0</x:v>
      </x:c>
      <x:c r="AR48" t="n" s="55">
        <x:v>359.0</x:v>
      </x:c>
      <x:c r="AS48" t="n" s="56">
        <x:v>0.94</x:v>
      </x:c>
      <x:c r="AT48" t="n" s="55">
        <x:v>361.0</x:v>
      </x:c>
      <x:c r="AU48" t="n" s="57">
        <x:v>129471.65</x:v>
      </x:c>
      <x:c r="AV48" t="n" s="55">
        <x:v>0.0</x:v>
      </x:c>
      <x:c r="AW48" t="n" s="55">
        <x:v>0.0</x:v>
      </x:c>
    </x:row>
    <x:row r="49" spans="1:39">
      <x:c r="A49" s="0" t="s">
        <x:v>154</x:v>
      </x:c>
      <x:c r="B49" s="0">
        <x:v>45613</x:v>
      </x:c>
      <x:c r="C49" s="81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82">
        <x:f t="shared" si="68"/>
        <x:v>0</x:v>
      </x:c>
      <x:c r="L49" s="52">
        <x:f t="shared" si="56"/>
        <x:v>0</x:v>
      </x:c>
      <x:c r="M49" s="83">
        <x:f t="shared" si="57"/>
        <x:v>0</x:v>
      </x:c>
      <x:c r="O49" s="0">
        <x:f t="shared" si="69"/>
        <x:v>45613</x:v>
      </x:c>
      <x:c r="P49" s="81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82">
        <x:f t="shared" si="75"/>
        <x:v>0</x:v>
      </x:c>
      <x:c r="Y49" s="52">
        <x:f t="shared" si="60"/>
        <x:v>0</x:v>
      </x:c>
      <x:c r="Z49" s="82">
        <x:f t="shared" si="61"/>
        <x:v>0</x:v>
      </x:c>
      <x:c r="AB49" s="0">
        <x:f t="shared" si="76"/>
        <x:v>45613</x:v>
      </x:c>
      <x:c r="AC49" s="81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82">
        <x:f t="shared" si="82"/>
        <x:v>0</x:v>
      </x:c>
      <x:c r="AL49" s="52">
        <x:f t="shared" si="64"/>
        <x:v>0</x:v>
      </x:c>
      <x:c r="AM49" s="82">
        <x:f t="shared" si="65"/>
        <x:v>0</x:v>
      </x:c>
      <x:c r="AO49" t="s" s="54">
        <x:v>235</x:v>
      </x:c>
      <x:c r="AP49" t="s" s="54">
        <x:v>220</x:v>
      </x:c>
      <x:c r="AQ49" t="n" s="55">
        <x:v>13139.0</x:v>
      </x:c>
      <x:c r="AR49" t="n" s="55">
        <x:v>77.0</x:v>
      </x:c>
      <x:c r="AS49" t="n" s="56">
        <x:v>0.59</x:v>
      </x:c>
      <x:c r="AT49" t="n" s="55">
        <x:v>345.0</x:v>
      </x:c>
      <x:c r="AU49" t="n" s="57">
        <x:v>26573.8</x:v>
      </x:c>
      <x:c r="AV49" t="n" s="55">
        <x:v>0.0</x:v>
      </x:c>
      <x:c r="AW49" t="n" s="55">
        <x:v>0.0</x:v>
      </x:c>
    </x:row>
    <x:row r="50" spans="1:39">
      <x:c r="A50" s="0" t="s">
        <x:v>158</x:v>
      </x:c>
      <x:c r="B50" s="0">
        <x:v>45614</x:v>
      </x:c>
      <x:c r="C50" s="81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82">
        <x:f t="shared" si="68"/>
        <x:v>0</x:v>
      </x:c>
      <x:c r="L50" s="52">
        <x:f t="shared" si="56"/>
        <x:v>0</x:v>
      </x:c>
      <x:c r="M50" s="83">
        <x:f t="shared" si="57"/>
        <x:v>0</x:v>
      </x:c>
      <x:c r="O50" s="0">
        <x:f t="shared" si="69"/>
        <x:v>45614</x:v>
      </x:c>
      <x:c r="P50" s="81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82">
        <x:f t="shared" si="75"/>
        <x:v>0</x:v>
      </x:c>
      <x:c r="Y50" s="52">
        <x:f t="shared" si="60"/>
        <x:v>0</x:v>
      </x:c>
      <x:c r="Z50" s="82">
        <x:f t="shared" si="61"/>
        <x:v>0</x:v>
      </x:c>
      <x:c r="AB50" s="0">
        <x:f t="shared" si="76"/>
        <x:v>45614</x:v>
      </x:c>
      <x:c r="AC50" s="81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82">
        <x:f t="shared" si="82"/>
        <x:v>0</x:v>
      </x:c>
      <x:c r="AL50" s="52">
        <x:f t="shared" si="64"/>
        <x:v>0</x:v>
      </x:c>
      <x:c r="AM50" s="82">
        <x:f t="shared" si="65"/>
        <x:v>0</x:v>
      </x:c>
      <x:c r="AO50" t="s" s="54">
        <x:v>235</x:v>
      </x:c>
      <x:c r="AP50" t="s" s="54">
        <x:v>221</x:v>
      </x:c>
      <x:c r="AQ50" t="n" s="55">
        <x:v>40544.0</x:v>
      </x:c>
      <x:c r="AR50" t="n" s="55">
        <x:v>379.0</x:v>
      </x:c>
      <x:c r="AS50" t="n" s="56">
        <x:v>0.94</x:v>
      </x:c>
      <x:c r="AT50" t="n" s="55">
        <x:v>363.0</x:v>
      </x:c>
      <x:c r="AU50" t="n" s="57">
        <x:v>137567.1</x:v>
      </x:c>
      <x:c r="AV50" t="n" s="55">
        <x:v>0.0</x:v>
      </x:c>
      <x:c r="AW50" t="n" s="55">
        <x:v>0.0</x:v>
      </x:c>
    </x:row>
    <x:row r="51" spans="1:39">
      <x:c r="A51" s="0" t="s">
        <x:v>156</x:v>
      </x:c>
      <x:c r="B51" s="0">
        <x:v>45615</x:v>
      </x:c>
      <x:c r="C51" s="81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82">
        <x:f t="shared" si="68"/>
        <x:v>0</x:v>
      </x:c>
      <x:c r="L51" s="52">
        <x:f t="shared" si="56"/>
        <x:v>0</x:v>
      </x:c>
      <x:c r="M51" s="83">
        <x:f t="shared" si="57"/>
        <x:v>0</x:v>
      </x:c>
      <x:c r="O51" s="0">
        <x:f t="shared" ref="O51:P66" si="85">B51</x:f>
        <x:v>45615</x:v>
      </x:c>
      <x:c r="P51" s="81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82">
        <x:f t="shared" si="75"/>
        <x:v>0</x:v>
      </x:c>
      <x:c r="Y51" s="52">
        <x:f t="shared" si="60"/>
        <x:v>0</x:v>
      </x:c>
      <x:c r="Z51" s="82">
        <x:f t="shared" si="61"/>
        <x:v>0</x:v>
      </x:c>
      <x:c r="AB51" s="0">
        <x:f t="shared" ref="AB51:AC66" si="86">O51</x:f>
        <x:v>45615</x:v>
      </x:c>
      <x:c r="AC51" s="81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82">
        <x:f t="shared" si="82"/>
        <x:v>0</x:v>
      </x:c>
      <x:c r="AL51" s="52">
        <x:f t="shared" si="64"/>
        <x:v>0</x:v>
      </x:c>
      <x:c r="AM51" s="82">
        <x:f t="shared" si="65"/>
        <x:v>0</x:v>
      </x:c>
      <x:c r="AO51" t="s" s="54">
        <x:v>236</x:v>
      </x:c>
      <x:c r="AP51" t="s" s="54">
        <x:v>220</x:v>
      </x:c>
      <x:c r="AQ51" t="n" s="55">
        <x:v>13805.0</x:v>
      </x:c>
      <x:c r="AR51" t="n" s="55">
        <x:v>93.0</x:v>
      </x:c>
      <x:c r="AS51" t="n" s="56">
        <x:v>0.68</x:v>
      </x:c>
      <x:c r="AT51" t="n" s="55">
        <x:v>385.0</x:v>
      </x:c>
      <x:c r="AU51" t="n" s="57">
        <x:v>35790.7</x:v>
      </x:c>
      <x:c r="AV51" t="n" s="55">
        <x:v>0.0</x:v>
      </x:c>
      <x:c r="AW51" t="n" s="55">
        <x:v>0.0</x:v>
      </x:c>
    </x:row>
    <x:row r="52" spans="1:39">
      <x:c r="A52" s="0" t="s">
        <x:v>157</x:v>
      </x:c>
      <x:c r="B52" s="0">
        <x:v>45616</x:v>
      </x:c>
      <x:c r="C52" s="81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82">
        <x:f t="shared" si="68"/>
        <x:v>0</x:v>
      </x:c>
      <x:c r="L52" s="52">
        <x:f t="shared" si="56"/>
        <x:v>0</x:v>
      </x:c>
      <x:c r="M52" s="83">
        <x:f t="shared" si="57"/>
        <x:v>0</x:v>
      </x:c>
      <x:c r="O52" s="0">
        <x:f t="shared" si="85"/>
        <x:v>45616</x:v>
      </x:c>
      <x:c r="P52" s="81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82">
        <x:f t="shared" si="75"/>
        <x:v>0</x:v>
      </x:c>
      <x:c r="Y52" s="52">
        <x:f t="shared" si="60"/>
        <x:v>0</x:v>
      </x:c>
      <x:c r="Z52" s="82">
        <x:f t="shared" si="61"/>
        <x:v>0</x:v>
      </x:c>
      <x:c r="AB52" s="0">
        <x:f t="shared" si="86"/>
        <x:v>45616</x:v>
      </x:c>
      <x:c r="AC52" s="81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82">
        <x:f t="shared" si="82"/>
        <x:v>0</x:v>
      </x:c>
      <x:c r="AL52" s="52">
        <x:f t="shared" si="64"/>
        <x:v>0</x:v>
      </x:c>
      <x:c r="AM52" s="82">
        <x:f t="shared" si="65"/>
        <x:v>0</x:v>
      </x:c>
      <x:c r="AO52" t="s" s="54">
        <x:v>236</x:v>
      </x:c>
      <x:c r="AP52" t="s" s="54">
        <x:v>221</x:v>
      </x:c>
      <x:c r="AQ52" t="n" s="55">
        <x:v>44712.0</x:v>
      </x:c>
      <x:c r="AR52" t="n" s="55">
        <x:v>456.0</x:v>
      </x:c>
      <x:c r="AS52" t="n" s="56">
        <x:v>1.02</x:v>
      </x:c>
      <x:c r="AT52" t="n" s="55">
        <x:v>342.0</x:v>
      </x:c>
      <x:c r="AU52" t="n" s="57">
        <x:v>155734.7</x:v>
      </x:c>
      <x:c r="AV52" t="n" s="55">
        <x:v>0.0</x:v>
      </x:c>
      <x:c r="AW52" t="n" s="55">
        <x:v>0.0</x:v>
      </x:c>
    </x:row>
    <x:row r="53" spans="1:39">
      <x:c r="A53" s="0" t="s">
        <x:v>77</x:v>
      </x:c>
      <x:c r="B53" s="0">
        <x:v>45617</x:v>
      </x:c>
      <x:c r="C53" s="81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82">
        <x:f t="shared" si="68"/>
        <x:v>0</x:v>
      </x:c>
      <x:c r="L53" s="52">
        <x:f t="shared" si="56"/>
        <x:v>0</x:v>
      </x:c>
      <x:c r="M53" s="83">
        <x:f t="shared" si="57"/>
        <x:v>0</x:v>
      </x:c>
      <x:c r="O53" s="0">
        <x:f t="shared" si="85"/>
        <x:v>45617</x:v>
      </x:c>
      <x:c r="P53" s="81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82">
        <x:f t="shared" si="75"/>
        <x:v>0</x:v>
      </x:c>
      <x:c r="Y53" s="52">
        <x:f t="shared" si="60"/>
        <x:v>0</x:v>
      </x:c>
      <x:c r="Z53" s="82">
        <x:f t="shared" si="61"/>
        <x:v>0</x:v>
      </x:c>
      <x:c r="AB53" s="0">
        <x:f t="shared" si="86"/>
        <x:v>45617</x:v>
      </x:c>
      <x:c r="AC53" s="81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82">
        <x:f t="shared" si="82"/>
        <x:v>0</x:v>
      </x:c>
      <x:c r="AL53" s="52">
        <x:f t="shared" si="64"/>
        <x:v>0</x:v>
      </x:c>
      <x:c r="AM53" s="82">
        <x:f t="shared" si="65"/>
        <x:v>0</x:v>
      </x:c>
      <x:c r="AO53" t="s" s="54">
        <x:v>237</x:v>
      </x:c>
      <x:c r="AP53" t="s" s="54">
        <x:v>220</x:v>
      </x:c>
      <x:c r="AQ53" t="n" s="55">
        <x:v>7561.0</x:v>
      </x:c>
      <x:c r="AR53" t="n" s="55">
        <x:v>51.0</x:v>
      </x:c>
      <x:c r="AS53" t="n" s="56">
        <x:v>0.68</x:v>
      </x:c>
      <x:c r="AT53" t="n" s="55">
        <x:v>329.0</x:v>
      </x:c>
      <x:c r="AU53" t="n" s="57">
        <x:v>16790.95</x:v>
      </x:c>
      <x:c r="AV53" t="n" s="55">
        <x:v>0.0</x:v>
      </x:c>
      <x:c r="AW53" t="n" s="55">
        <x:v>0.0</x:v>
      </x:c>
    </x:row>
    <x:row r="54" spans="1:39">
      <x:c r="A54" s="0" t="s">
        <x:v>70</x:v>
      </x:c>
      <x:c r="B54" s="0">
        <x:v>45618</x:v>
      </x:c>
      <x:c r="C54" s="81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82">
        <x:f t="shared" si="68"/>
        <x:v>0</x:v>
      </x:c>
      <x:c r="L54" s="52">
        <x:f t="shared" si="56"/>
        <x:v>0</x:v>
      </x:c>
      <x:c r="M54" s="83">
        <x:f t="shared" si="57"/>
        <x:v>0</x:v>
      </x:c>
      <x:c r="O54" s="0">
        <x:f t="shared" si="85"/>
        <x:v>45618</x:v>
      </x:c>
      <x:c r="P54" s="81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82">
        <x:f t="shared" si="75"/>
        <x:v>0</x:v>
      </x:c>
      <x:c r="Y54" s="52">
        <x:f t="shared" si="60"/>
        <x:v>0</x:v>
      </x:c>
      <x:c r="Z54" s="82">
        <x:f t="shared" si="61"/>
        <x:v>0</x:v>
      </x:c>
      <x:c r="AB54" s="0">
        <x:f t="shared" si="86"/>
        <x:v>45618</x:v>
      </x:c>
      <x:c r="AC54" s="81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82">
        <x:f t="shared" si="82"/>
        <x:v>0</x:v>
      </x:c>
      <x:c r="AL54" s="52">
        <x:f t="shared" si="64"/>
        <x:v>0</x:v>
      </x:c>
      <x:c r="AM54" s="82">
        <x:f t="shared" si="65"/>
        <x:v>0</x:v>
      </x:c>
      <x:c r="AO54" t="s" s="54">
        <x:v>237</x:v>
      </x:c>
      <x:c r="AP54" t="s" s="54">
        <x:v>221</x:v>
      </x:c>
      <x:c r="AQ54" t="n" s="55">
        <x:v>57446.0</x:v>
      </x:c>
      <x:c r="AR54" t="n" s="55">
        <x:v>704.0</x:v>
      </x:c>
      <x:c r="AS54" t="n" s="56">
        <x:v>1.23</x:v>
      </x:c>
      <x:c r="AT54" t="n" s="55">
        <x:v>338.0</x:v>
      </x:c>
      <x:c r="AU54" t="n" s="57">
        <x:v>238162.65</x:v>
      </x:c>
      <x:c r="AV54" t="n" s="55">
        <x:v>1.0</x:v>
      </x:c>
      <x:c r="AW54" t="n" s="55">
        <x:v>22000.0</x:v>
      </x:c>
    </x:row>
    <x:row r="55" spans="1:39">
      <x:c r="A55" s="0" t="s">
        <x:v>79</x:v>
      </x:c>
      <x:c r="B55" s="0">
        <x:v>45619</x:v>
      </x:c>
      <x:c r="C55" s="81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82">
        <x:f t="shared" si="68"/>
        <x:v>0</x:v>
      </x:c>
      <x:c r="L55" s="52">
        <x:f t="shared" si="56"/>
        <x:v>0</x:v>
      </x:c>
      <x:c r="M55" s="83">
        <x:f t="shared" si="57"/>
        <x:v>0</x:v>
      </x:c>
      <x:c r="O55" s="0">
        <x:f t="shared" si="85"/>
        <x:v>45619</x:v>
      </x:c>
      <x:c r="P55" s="81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82">
        <x:f t="shared" si="75"/>
        <x:v>0</x:v>
      </x:c>
      <x:c r="Y55" s="52">
        <x:f t="shared" si="60"/>
        <x:v>0</x:v>
      </x:c>
      <x:c r="Z55" s="82">
        <x:f t="shared" si="61"/>
        <x:v>0</x:v>
      </x:c>
      <x:c r="AB55" s="0">
        <x:f t="shared" si="86"/>
        <x:v>45619</x:v>
      </x:c>
      <x:c r="AC55" s="81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82">
        <x:f t="shared" si="82"/>
        <x:v>0</x:v>
      </x:c>
      <x:c r="AL55" s="52">
        <x:f t="shared" si="64"/>
        <x:v>0</x:v>
      </x:c>
      <x:c r="AM55" s="82">
        <x:f t="shared" si="65"/>
        <x:v>0</x:v>
      </x:c>
      <x:c r="AO55" t="s" s="54">
        <x:v>238</x:v>
      </x:c>
      <x:c r="AP55" t="s" s="54">
        <x:v>220</x:v>
      </x:c>
      <x:c r="AQ55" t="n" s="55">
        <x:v>12294.0</x:v>
      </x:c>
      <x:c r="AR55" t="n" s="55">
        <x:v>89.0</x:v>
      </x:c>
      <x:c r="AS55" t="n" s="56">
        <x:v>0.73</x:v>
      </x:c>
      <x:c r="AT55" t="n" s="55">
        <x:v>301.0</x:v>
      </x:c>
      <x:c r="AU55" t="n" s="57">
        <x:v>26810.3</x:v>
      </x:c>
      <x:c r="AV55" t="n" s="55">
        <x:v>0.0</x:v>
      </x:c>
      <x:c r="AW55" t="n" s="55">
        <x:v>0.0</x:v>
      </x:c>
    </x:row>
    <x:row r="56" spans="1:39">
      <x:c r="A56" s="0" t="s">
        <x:v>82</x:v>
      </x:c>
      <x:c r="B56" s="0">
        <x:v>45620</x:v>
      </x:c>
      <x:c r="C56" s="81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82">
        <x:f t="shared" si="68"/>
        <x:v>0</x:v>
      </x:c>
      <x:c r="L56" s="52">
        <x:f t="shared" si="56"/>
        <x:v>0</x:v>
      </x:c>
      <x:c r="M56" s="83">
        <x:f t="shared" si="57"/>
        <x:v>0</x:v>
      </x:c>
      <x:c r="O56" s="0">
        <x:f t="shared" si="85"/>
        <x:v>45620</x:v>
      </x:c>
      <x:c r="P56" s="81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82">
        <x:f t="shared" si="75"/>
        <x:v>0</x:v>
      </x:c>
      <x:c r="Y56" s="52">
        <x:f t="shared" si="60"/>
        <x:v>0</x:v>
      </x:c>
      <x:c r="Z56" s="82">
        <x:f t="shared" si="61"/>
        <x:v>0</x:v>
      </x:c>
      <x:c r="AB56" s="0">
        <x:f t="shared" si="86"/>
        <x:v>45620</x:v>
      </x:c>
      <x:c r="AC56" s="81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82">
        <x:f t="shared" si="82"/>
        <x:v>0</x:v>
      </x:c>
      <x:c r="AL56" s="52">
        <x:f t="shared" si="64"/>
        <x:v>0</x:v>
      </x:c>
      <x:c r="AM56" s="82">
        <x:f t="shared" si="65"/>
        <x:v>0</x:v>
      </x:c>
      <x:c r="AO56" t="s" s="54">
        <x:v>238</x:v>
      </x:c>
      <x:c r="AP56" t="s" s="54">
        <x:v>221</x:v>
      </x:c>
      <x:c r="AQ56" t="n" s="55">
        <x:v>49502.0</x:v>
      </x:c>
      <x:c r="AR56" t="n" s="55">
        <x:v>584.0</x:v>
      </x:c>
      <x:c r="AS56" t="n" s="56">
        <x:v>1.18</x:v>
      </x:c>
      <x:c r="AT56" t="n" s="55">
        <x:v>332.0</x:v>
      </x:c>
      <x:c r="AU56" t="n" s="57">
        <x:v>193859.05</x:v>
      </x:c>
      <x:c r="AV56" t="n" s="55">
        <x:v>1.0</x:v>
      </x:c>
      <x:c r="AW56" t="n" s="55">
        <x:v>22000.0</x:v>
      </x:c>
    </x:row>
    <x:row r="57" spans="1:39">
      <x:c r="A57" s="0" t="s">
        <x:v>72</x:v>
      </x:c>
      <x:c r="B57" s="0">
        <x:v>45621</x:v>
      </x:c>
      <x:c r="C57" s="81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82">
        <x:f t="shared" si="68"/>
        <x:v>0</x:v>
      </x:c>
      <x:c r="L57" s="52">
        <x:f t="shared" si="56"/>
        <x:v>0</x:v>
      </x:c>
      <x:c r="M57" s="83">
        <x:f t="shared" si="57"/>
        <x:v>0</x:v>
      </x:c>
      <x:c r="O57" s="0">
        <x:f t="shared" si="85"/>
        <x:v>45621</x:v>
      </x:c>
      <x:c r="P57" s="81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82">
        <x:f t="shared" si="75"/>
        <x:v>0</x:v>
      </x:c>
      <x:c r="Y57" s="52">
        <x:f t="shared" si="60"/>
        <x:v>0</x:v>
      </x:c>
      <x:c r="Z57" s="82">
        <x:f t="shared" si="61"/>
        <x:v>0</x:v>
      </x:c>
      <x:c r="AB57" s="0">
        <x:f t="shared" si="86"/>
        <x:v>45621</x:v>
      </x:c>
      <x:c r="AC57" s="81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82">
        <x:f t="shared" si="82"/>
        <x:v>0</x:v>
      </x:c>
      <x:c r="AL57" s="52">
        <x:f t="shared" si="64"/>
        <x:v>0</x:v>
      </x:c>
      <x:c r="AM57" s="82">
        <x:f t="shared" si="65"/>
        <x:v>0</x:v>
      </x:c>
      <x:c r="AO57" t="s" s="54">
        <x:v>239</x:v>
      </x:c>
      <x:c r="AP57" t="s" s="54">
        <x:v>220</x:v>
      </x:c>
      <x:c r="AQ57" t="n" s="55">
        <x:v>6116.0</x:v>
      </x:c>
      <x:c r="AR57" t="n" s="55">
        <x:v>47.0</x:v>
      </x:c>
      <x:c r="AS57" t="n" s="56">
        <x:v>0.77</x:v>
      </x:c>
      <x:c r="AT57" t="n" s="55">
        <x:v>322.0</x:v>
      </x:c>
      <x:c r="AU57" t="n" s="57">
        <x:v>15118.4</x:v>
      </x:c>
      <x:c r="AV57" t="n" s="55">
        <x:v>0.0</x:v>
      </x:c>
      <x:c r="AW57" t="n" s="55">
        <x:v>0.0</x:v>
      </x:c>
    </x:row>
    <x:row r="58" spans="1:39">
      <x:c r="A58" s="0" t="s">
        <x:v>83</x:v>
      </x:c>
      <x:c r="B58" s="0">
        <x:v>45622</x:v>
      </x:c>
      <x:c r="C58" s="81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82">
        <x:f t="shared" si="68"/>
        <x:v>0</x:v>
      </x:c>
      <x:c r="L58" s="52">
        <x:f t="shared" si="56"/>
        <x:v>0</x:v>
      </x:c>
      <x:c r="M58" s="83">
        <x:f t="shared" si="57"/>
        <x:v>0</x:v>
      </x:c>
      <x:c r="O58" s="0">
        <x:f t="shared" si="85"/>
        <x:v>45622</x:v>
      </x:c>
      <x:c r="P58" s="81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82">
        <x:f t="shared" si="75"/>
        <x:v>0</x:v>
      </x:c>
      <x:c r="Y58" s="52">
        <x:f t="shared" si="60"/>
        <x:v>0</x:v>
      </x:c>
      <x:c r="Z58" s="82">
        <x:f t="shared" si="61"/>
        <x:v>0</x:v>
      </x:c>
      <x:c r="AB58" s="0">
        <x:f t="shared" si="86"/>
        <x:v>45622</x:v>
      </x:c>
      <x:c r="AC58" s="81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82">
        <x:f t="shared" si="82"/>
        <x:v>0</x:v>
      </x:c>
      <x:c r="AL58" s="52">
        <x:f t="shared" si="64"/>
        <x:v>0</x:v>
      </x:c>
      <x:c r="AM58" s="82">
        <x:f t="shared" si="65"/>
        <x:v>0</x:v>
      </x:c>
      <x:c r="AO58" t="s" s="54">
        <x:v>239</x:v>
      </x:c>
      <x:c r="AP58" t="s" s="54">
        <x:v>221</x:v>
      </x:c>
      <x:c r="AQ58" t="n" s="55">
        <x:v>71882.0</x:v>
      </x:c>
      <x:c r="AR58" t="n" s="55">
        <x:v>945.0</x:v>
      </x:c>
      <x:c r="AS58" t="n" s="56">
        <x:v>1.32</x:v>
      </x:c>
      <x:c r="AT58" t="n" s="55">
        <x:v>329.0</x:v>
      </x:c>
      <x:c r="AU58" t="n" s="57">
        <x:v>310949.1</x:v>
      </x:c>
      <x:c r="AV58" t="n" s="55">
        <x:v>0.0</x:v>
      </x:c>
      <x:c r="AW58" t="n" s="55">
        <x:v>0.0</x:v>
      </x:c>
    </x:row>
    <x:row r="59" spans="1:39">
      <x:c r="A59" s="0" t="s">
        <x:v>69</x:v>
      </x:c>
      <x:c r="B59" s="0">
        <x:v>45623</x:v>
      </x:c>
      <x:c r="C59" s="81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82">
        <x:f t="shared" si="68"/>
        <x:v>0</x:v>
      </x:c>
      <x:c r="L59" s="52">
        <x:f t="shared" si="56"/>
        <x:v>0</x:v>
      </x:c>
      <x:c r="M59" s="83">
        <x:f t="shared" si="57"/>
        <x:v>0</x:v>
      </x:c>
      <x:c r="O59" s="0">
        <x:f t="shared" si="85"/>
        <x:v>45623</x:v>
      </x:c>
      <x:c r="P59" s="81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82">
        <x:f t="shared" si="75"/>
        <x:v>0</x:v>
      </x:c>
      <x:c r="Y59" s="52">
        <x:f t="shared" si="60"/>
        <x:v>0</x:v>
      </x:c>
      <x:c r="Z59" s="82">
        <x:f t="shared" si="61"/>
        <x:v>0</x:v>
      </x:c>
      <x:c r="AB59" s="0">
        <x:f t="shared" si="86"/>
        <x:v>45623</x:v>
      </x:c>
      <x:c r="AC59" s="81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82">
        <x:f t="shared" si="82"/>
        <x:v>0</x:v>
      </x:c>
      <x:c r="AL59" s="52">
        <x:f t="shared" si="64"/>
        <x:v>0</x:v>
      </x:c>
      <x:c r="AM59" s="82">
        <x:f t="shared" si="65"/>
        <x:v>0</x:v>
      </x:c>
      <x:c r="AO59" t="s" s="54">
        <x:v>240</x:v>
      </x:c>
      <x:c r="AP59" t="s" s="54">
        <x:v>220</x:v>
      </x:c>
      <x:c r="AQ59" t="n" s="55">
        <x:v>1712.0</x:v>
      </x:c>
      <x:c r="AR59" t="n" s="55">
        <x:v>13.0</x:v>
      </x:c>
      <x:c r="AS59" t="n" s="56">
        <x:v>0.76</x:v>
      </x:c>
      <x:c r="AT59" t="n" s="55">
        <x:v>353.0</x:v>
      </x:c>
      <x:c r="AU59" t="n" s="57">
        <x:v>4584.8</x:v>
      </x:c>
      <x:c r="AV59" t="n" s="55">
        <x:v>0.0</x:v>
      </x:c>
      <x:c r="AW59" t="n" s="55">
        <x:v>0.0</x:v>
      </x:c>
    </x:row>
    <x:row r="60" spans="1:39">
      <x:c r="A60" s="0" t="s">
        <x:v>78</x:v>
      </x:c>
      <x:c r="B60" s="0">
        <x:v>45624</x:v>
      </x:c>
      <x:c r="C60" s="81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82">
        <x:f t="shared" si="68"/>
        <x:v>0</x:v>
      </x:c>
      <x:c r="L60" s="52">
        <x:f t="shared" si="56"/>
        <x:v>0</x:v>
      </x:c>
      <x:c r="M60" s="83">
        <x:f t="shared" si="57"/>
        <x:v>0</x:v>
      </x:c>
      <x:c r="O60" s="0">
        <x:f t="shared" si="85"/>
        <x:v>45624</x:v>
      </x:c>
      <x:c r="P60" s="81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82">
        <x:f t="shared" si="75"/>
        <x:v>0</x:v>
      </x:c>
      <x:c r="Y60" s="52">
        <x:f t="shared" si="60"/>
        <x:v>0</x:v>
      </x:c>
      <x:c r="Z60" s="82">
        <x:f t="shared" si="61"/>
        <x:v>0</x:v>
      </x:c>
      <x:c r="AB60" s="0">
        <x:f t="shared" si="86"/>
        <x:v>45624</x:v>
      </x:c>
      <x:c r="AC60" s="81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82">
        <x:f t="shared" si="82"/>
        <x:v>0</x:v>
      </x:c>
      <x:c r="AL60" s="52">
        <x:f t="shared" si="64"/>
        <x:v>0</x:v>
      </x:c>
      <x:c r="AM60" s="82">
        <x:f t="shared" si="65"/>
        <x:v>0</x:v>
      </x:c>
      <x:c r="AO60" t="s" s="54">
        <x:v>240</x:v>
      </x:c>
      <x:c r="AP60" t="s" s="54">
        <x:v>221</x:v>
      </x:c>
      <x:c r="AQ60" t="n" s="55">
        <x:v>25426.0</x:v>
      </x:c>
      <x:c r="AR60" t="n" s="55">
        <x:v>390.0</x:v>
      </x:c>
      <x:c r="AS60" t="n" s="56">
        <x:v>1.54</x:v>
      </x:c>
      <x:c r="AT60" t="n" s="55">
        <x:v>354.0</x:v>
      </x:c>
      <x:c r="AU60" t="n" s="57">
        <x:v>137880.05</x:v>
      </x:c>
      <x:c r="AV60" t="n" s="55">
        <x:v>0.0</x:v>
      </x:c>
      <x:c r="AW60" t="n" s="55">
        <x:v>0.0</x:v>
      </x:c>
    </x:row>
    <x:row r="61" spans="1:39">
      <x:c r="A61" s="0" t="s">
        <x:v>80</x:v>
      </x:c>
      <x:c r="B61" s="0">
        <x:v>45625</x:v>
      </x:c>
      <x:c r="C61" s="81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82">
        <x:f t="shared" si="68"/>
        <x:v>0</x:v>
      </x:c>
      <x:c r="L61" s="52">
        <x:f t="shared" si="56"/>
        <x:v>0</x:v>
      </x:c>
      <x:c r="M61" s="83">
        <x:f t="shared" si="57"/>
        <x:v>0</x:v>
      </x:c>
      <x:c r="O61" s="0">
        <x:f t="shared" si="85"/>
        <x:v>45625</x:v>
      </x:c>
      <x:c r="P61" s="81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82">
        <x:f t="shared" si="75"/>
        <x:v>0</x:v>
      </x:c>
      <x:c r="Y61" s="52">
        <x:f t="shared" si="60"/>
        <x:v>0</x:v>
      </x:c>
      <x:c r="Z61" s="82">
        <x:f t="shared" si="61"/>
        <x:v>0</x:v>
      </x:c>
      <x:c r="AB61" s="0">
        <x:f t="shared" si="86"/>
        <x:v>45625</x:v>
      </x:c>
      <x:c r="AC61" s="81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82">
        <x:f t="shared" si="82"/>
        <x:v>0</x:v>
      </x:c>
      <x:c r="AL61" s="52">
        <x:f t="shared" si="64"/>
        <x:v>0</x:v>
      </x:c>
      <x:c r="AM61" s="82">
        <x:f t="shared" si="65"/>
        <x:v>0</x:v>
      </x:c>
      <x:c r="AO61" t="s" s="54">
        <x:v>241</x:v>
      </x:c>
      <x:c r="AP61" t="s" s="54">
        <x:v>221</x:v>
      </x:c>
      <x:c r="AQ61" t="n" s="55">
        <x:v>32.0</x:v>
      </x:c>
      <x:c r="AR61" t="n" s="55">
        <x:v>0.0</x:v>
      </x:c>
      <x:c r="AS61" t="n" s="56">
        <x:v>0.0</x:v>
      </x:c>
      <x:c r="AT61" t="n" s="55">
        <x:v>0.0</x:v>
      </x:c>
      <x:c r="AU61" t="n" s="57">
        <x:v>0.0</x:v>
      </x:c>
      <x:c r="AV61" t="n" s="55">
        <x:v>0.0</x:v>
      </x:c>
      <x:c r="AW61" t="n" s="55">
        <x:v>0.0</x:v>
      </x:c>
    </x:row>
    <x:row r="62" spans="1:39">
      <x:c r="A62" s="0" t="s">
        <x:v>81</x:v>
      </x:c>
      <x:c r="B62" s="0">
        <x:v>45626</x:v>
      </x:c>
      <x:c r="C62" s="81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82">
        <x:f t="shared" si="68"/>
        <x:v>0</x:v>
      </x:c>
      <x:c r="L62" s="52">
        <x:f t="shared" si="56"/>
        <x:v>0</x:v>
      </x:c>
      <x:c r="M62" s="83">
        <x:f t="shared" si="57"/>
        <x:v>0</x:v>
      </x:c>
      <x:c r="O62" s="0">
        <x:f t="shared" si="85"/>
        <x:v>45626</x:v>
      </x:c>
      <x:c r="P62" s="81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82">
        <x:f t="shared" si="75"/>
        <x:v>0</x:v>
      </x:c>
      <x:c r="Y62" s="52">
        <x:f t="shared" si="60"/>
        <x:v>0</x:v>
      </x:c>
      <x:c r="Z62" s="82">
        <x:f t="shared" si="61"/>
        <x:v>0</x:v>
      </x:c>
      <x:c r="AB62" s="0">
        <x:f t="shared" si="86"/>
        <x:v>45626</x:v>
      </x:c>
      <x:c r="AC62" s="81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82">
        <x:f t="shared" si="82"/>
        <x:v>0</x:v>
      </x:c>
      <x:c r="AL62" s="52">
        <x:f t="shared" si="64"/>
        <x:v>0</x:v>
      </x:c>
      <x:c r="AM62" s="82">
        <x:f t="shared" si="65"/>
        <x:v>0</x:v>
      </x:c>
      <x:c r="AO62" t="s" s="54">
        <x:v>242</x:v>
      </x:c>
      <x:c r="AP62" t="s" s="54">
        <x:v>221</x:v>
      </x:c>
      <x:c r="AQ62" t="n" s="55">
        <x:v>13.0</x:v>
      </x:c>
      <x:c r="AR62" t="n" s="55">
        <x:v>0.0</x:v>
      </x:c>
      <x:c r="AS62" t="n" s="56">
        <x:v>0.0</x:v>
      </x:c>
      <x:c r="AT62" t="n" s="55">
        <x:v>0.0</x:v>
      </x:c>
      <x:c r="AU62" t="n" s="57">
        <x:v>0.0</x:v>
      </x:c>
      <x:c r="AV62" t="n" s="55">
        <x:v>0.0</x:v>
      </x:c>
      <x:c r="AW62" t="n" s="55">
        <x:v>0.0</x:v>
      </x:c>
    </x:row>
    <x:row r="63" spans="1:39">
      <x:c r="A63" s="0" t="s">
        <x:v>84</x:v>
      </x:c>
      <x:c r="B63" s="0">
        <x:v>45627</x:v>
      </x:c>
      <x:c r="C63" s="81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82">
        <x:f t="shared" si="68"/>
        <x:v>0</x:v>
      </x:c>
      <x:c r="L63" s="52">
        <x:f t="shared" si="56"/>
        <x:v>0</x:v>
      </x:c>
      <x:c r="M63" s="83">
        <x:f t="shared" si="57"/>
        <x:v>0</x:v>
      </x:c>
      <x:c r="O63" s="0">
        <x:f t="shared" si="85"/>
        <x:v>45627</x:v>
      </x:c>
      <x:c r="P63" s="81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82">
        <x:f t="shared" si="75"/>
        <x:v>0</x:v>
      </x:c>
      <x:c r="Y63" s="52">
        <x:f t="shared" si="60"/>
        <x:v>0</x:v>
      </x:c>
      <x:c r="Z63" s="82">
        <x:f t="shared" si="61"/>
        <x:v>0</x:v>
      </x:c>
      <x:c r="AB63" s="0">
        <x:f t="shared" si="86"/>
        <x:v>45627</x:v>
      </x:c>
      <x:c r="AC63" s="81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82">
        <x:f t="shared" si="82"/>
        <x:v>0</x:v>
      </x:c>
      <x:c r="AL63" s="52">
        <x:f t="shared" si="64"/>
        <x:v>0</x:v>
      </x:c>
      <x:c r="AM63" s="82">
        <x:f t="shared" si="65"/>
        <x:v>0</x:v>
      </x:c>
      <x:c r="AO63" t="s" s="54">
        <x:v>243</x:v>
      </x:c>
      <x:c r="AP63" t="s" s="54">
        <x:v>221</x:v>
      </x:c>
      <x:c r="AQ63" t="n" s="55">
        <x:v>13.0</x:v>
      </x:c>
      <x:c r="AR63" t="n" s="55">
        <x:v>0.0</x:v>
      </x:c>
      <x:c r="AS63" t="n" s="56">
        <x:v>0.0</x:v>
      </x:c>
      <x:c r="AT63" t="n" s="55">
        <x:v>0.0</x:v>
      </x:c>
      <x:c r="AU63" t="n" s="57">
        <x:v>0.0</x:v>
      </x:c>
      <x:c r="AV63" t="n" s="55">
        <x:v>0.0</x:v>
      </x:c>
      <x:c r="AW63" t="n" s="55">
        <x:v>0.0</x:v>
      </x:c>
    </x:row>
    <x:row r="64" spans="1:39">
      <x:c r="A64" s="0" t="s">
        <x:v>71</x:v>
      </x:c>
      <x:c r="B64" s="0">
        <x:v>45628</x:v>
      </x:c>
      <x:c r="C64" s="81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82">
        <x:f t="shared" si="68"/>
        <x:v>0</x:v>
      </x:c>
      <x:c r="L64" s="52">
        <x:f t="shared" si="56"/>
        <x:v>0</x:v>
      </x:c>
      <x:c r="M64" s="83">
        <x:f t="shared" si="57"/>
        <x:v>0</x:v>
      </x:c>
      <x:c r="O64" s="0">
        <x:f t="shared" si="85"/>
        <x:v>45628</x:v>
      </x:c>
      <x:c r="P64" s="81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82">
        <x:f t="shared" si="75"/>
        <x:v>0</x:v>
      </x:c>
      <x:c r="Y64" s="52">
        <x:f t="shared" si="60"/>
        <x:v>0</x:v>
      </x:c>
      <x:c r="Z64" s="82">
        <x:f t="shared" si="61"/>
        <x:v>0</x:v>
      </x:c>
      <x:c r="AB64" s="0">
        <x:f t="shared" si="86"/>
        <x:v>45628</x:v>
      </x:c>
      <x:c r="AC64" s="81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82">
        <x:f t="shared" si="82"/>
        <x:v>0</x:v>
      </x:c>
      <x:c r="AL64" s="52">
        <x:f t="shared" si="64"/>
        <x:v>0</x:v>
      </x:c>
      <x:c r="AM64" s="82">
        <x:f t="shared" si="65"/>
        <x:v>0</x:v>
      </x:c>
      <x:c r="AO64" t="s" s="54">
        <x:v>244</x:v>
      </x:c>
      <x:c r="AP64" t="s" s="54">
        <x:v>221</x:v>
      </x:c>
      <x:c r="AQ64" t="n" s="55">
        <x:v>7.0</x:v>
      </x:c>
      <x:c r="AR64" t="n" s="55">
        <x:v>0.0</x:v>
      </x:c>
      <x:c r="AS64" t="n" s="56">
        <x:v>0.0</x:v>
      </x:c>
      <x:c r="AT64" t="n" s="55">
        <x:v>0.0</x:v>
      </x:c>
      <x:c r="AU64" t="n" s="57">
        <x:v>0.0</x:v>
      </x:c>
      <x:c r="AV64" t="n" s="55">
        <x:v>0.0</x:v>
      </x:c>
      <x:c r="AW64" t="n" s="55">
        <x:v>0.0</x:v>
      </x:c>
    </x:row>
    <x:row r="65" spans="1:39">
      <x:c r="A65" s="0" t="s">
        <x:v>75</x:v>
      </x:c>
      <x:c r="B65" s="0">
        <x:v>45629</x:v>
      </x:c>
      <x:c r="C65" s="81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82">
        <x:f t="shared" si="68"/>
        <x:v>0</x:v>
      </x:c>
      <x:c r="L65" s="52">
        <x:f t="shared" si="56"/>
        <x:v>0</x:v>
      </x:c>
      <x:c r="M65" s="83">
        <x:f t="shared" si="57"/>
        <x:v>0</x:v>
      </x:c>
      <x:c r="O65" s="0">
        <x:f t="shared" si="85"/>
        <x:v>45629</x:v>
      </x:c>
      <x:c r="P65" s="81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82">
        <x:f t="shared" si="75"/>
        <x:v>0</x:v>
      </x:c>
      <x:c r="Y65" s="52">
        <x:f t="shared" si="60"/>
        <x:v>0</x:v>
      </x:c>
      <x:c r="Z65" s="82">
        <x:f t="shared" si="61"/>
        <x:v>0</x:v>
      </x:c>
      <x:c r="AB65" s="0">
        <x:f t="shared" si="86"/>
        <x:v>45629</x:v>
      </x:c>
      <x:c r="AC65" s="81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82">
        <x:f t="shared" si="82"/>
        <x:v>0</x:v>
      </x:c>
      <x:c r="AL65" s="52">
        <x:f t="shared" si="64"/>
        <x:v>0</x:v>
      </x:c>
      <x:c r="AM65" s="82">
        <x:f t="shared" si="65"/>
        <x:v>0</x:v>
      </x:c>
      <x:c r="AO65" t="s" s="54">
        <x:v>245</x:v>
      </x:c>
      <x:c r="AP65" t="s" s="54">
        <x:v>221</x:v>
      </x:c>
      <x:c r="AQ65" t="n" s="55">
        <x:v>8.0</x:v>
      </x:c>
      <x:c r="AR65" t="n" s="55">
        <x:v>0.0</x:v>
      </x:c>
      <x:c r="AS65" t="n" s="56">
        <x:v>0.0</x:v>
      </x:c>
      <x:c r="AT65" t="n" s="55">
        <x:v>0.0</x:v>
      </x:c>
      <x:c r="AU65" t="n" s="57">
        <x:v>0.0</x:v>
      </x:c>
      <x:c r="AV65" t="n" s="55">
        <x:v>0.0</x:v>
      </x:c>
      <x:c r="AW65" t="n" s="55">
        <x:v>0.0</x:v>
      </x:c>
    </x:row>
    <x:row r="66" spans="1:39">
      <x:c r="A66" s="0" t="s">
        <x:v>74</x:v>
      </x:c>
      <x:c r="B66" s="0">
        <x:v>45630</x:v>
      </x:c>
      <x:c r="C66" s="81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82">
        <x:f t="shared" si="68"/>
        <x:v>0</x:v>
      </x:c>
      <x:c r="L66" s="52">
        <x:f t="shared" si="56"/>
        <x:v>0</x:v>
      </x:c>
      <x:c r="M66" s="83">
        <x:f t="shared" si="57"/>
        <x:v>0</x:v>
      </x:c>
      <x:c r="O66" s="0">
        <x:f t="shared" si="85"/>
        <x:v>45630</x:v>
      </x:c>
      <x:c r="P66" s="81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82">
        <x:f t="shared" si="75"/>
        <x:v>0</x:v>
      </x:c>
      <x:c r="Y66" s="52">
        <x:f t="shared" si="60"/>
        <x:v>0</x:v>
      </x:c>
      <x:c r="Z66" s="82">
        <x:f t="shared" si="61"/>
        <x:v>0</x:v>
      </x:c>
      <x:c r="AB66" s="0">
        <x:f t="shared" si="86"/>
        <x:v>45630</x:v>
      </x:c>
      <x:c r="AC66" s="81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82">
        <x:f t="shared" si="82"/>
        <x:v>0</x:v>
      </x:c>
      <x:c r="AL66" s="52">
        <x:f t="shared" si="64"/>
        <x:v>0</x:v>
      </x:c>
      <x:c r="AM66" s="82">
        <x:f t="shared" si="65"/>
        <x:v>0</x:v>
      </x:c>
      <x:c r="AO66" t="s" s="54">
        <x:v>246</x:v>
      </x:c>
      <x:c r="AP66" t="s" s="54">
        <x:v>221</x:v>
      </x:c>
      <x:c r="AQ66" t="n" s="55">
        <x:v>5.0</x:v>
      </x:c>
      <x:c r="AR66" t="n" s="55">
        <x:v>0.0</x:v>
      </x:c>
      <x:c r="AS66" t="n" s="56">
        <x:v>0.0</x:v>
      </x:c>
      <x:c r="AT66" t="n" s="55">
        <x:v>0.0</x:v>
      </x:c>
      <x:c r="AU66" t="n" s="57">
        <x:v>0.0</x:v>
      </x:c>
      <x:c r="AV66" t="n" s="55">
        <x:v>0.0</x:v>
      </x:c>
      <x:c r="AW66" t="n" s="55">
        <x:v>0.0</x:v>
      </x:c>
    </x:row>
    <x:row r="67" spans="1:39">
      <x:c r="A67" s="0" t="s">
        <x:v>73</x:v>
      </x:c>
      <x:c r="B67" s="0">
        <x:v>45631</x:v>
      </x:c>
      <x:c r="C67" s="81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82">
        <x:f t="shared" si="68"/>
        <x:v>0</x:v>
      </x:c>
      <x:c r="L67" s="52">
        <x:f t="shared" si="56"/>
        <x:v>0</x:v>
      </x:c>
      <x:c r="M67" s="83">
        <x:f t="shared" si="57"/>
        <x:v>0</x:v>
      </x:c>
      <x:c r="O67" s="0">
        <x:f t="shared" ref="O67:P91" si="99">B67</x:f>
        <x:v>45631</x:v>
      </x:c>
      <x:c r="P67" s="81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82">
        <x:f t="shared" si="75"/>
        <x:v>0</x:v>
      </x:c>
      <x:c r="Y67" s="52">
        <x:f t="shared" si="60"/>
        <x:v>0</x:v>
      </x:c>
      <x:c r="Z67" s="82">
        <x:f t="shared" si="61"/>
        <x:v>0</x:v>
      </x:c>
      <x:c r="AB67" s="0">
        <x:f t="shared" ref="AB67:AC91" si="100">O67</x:f>
        <x:v>45631</x:v>
      </x:c>
      <x:c r="AC67" s="81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82">
        <x:f t="shared" si="82"/>
        <x:v>0</x:v>
      </x:c>
      <x:c r="AL67" s="52">
        <x:f t="shared" si="64"/>
        <x:v>0</x:v>
      </x:c>
      <x:c r="AM67" s="82">
        <x:f t="shared" si="65"/>
        <x:v>0</x:v>
      </x:c>
      <x:c r="AO67" t="s" s="54">
        <x:v>247</x:v>
      </x:c>
      <x:c r="AP67" t="s" s="54">
        <x:v>221</x:v>
      </x:c>
      <x:c r="AQ67" t="n" s="55">
        <x:v>4.0</x:v>
      </x:c>
      <x:c r="AR67" t="n" s="55">
        <x:v>0.0</x:v>
      </x:c>
      <x:c r="AS67" t="n" s="56">
        <x:v>0.0</x:v>
      </x:c>
      <x:c r="AT67" t="n" s="55">
        <x:v>0.0</x:v>
      </x:c>
      <x:c r="AU67" t="n" s="57">
        <x:v>0.0</x:v>
      </x:c>
      <x:c r="AV67" t="n" s="55">
        <x:v>0.0</x:v>
      </x:c>
      <x:c r="AW67" t="n" s="55">
        <x:v>0.0</x:v>
      </x:c>
    </x:row>
    <x:row r="68" spans="1:39">
      <x:c r="A68" s="0" t="s">
        <x:v>76</x:v>
      </x:c>
      <x:c r="B68" s="0">
        <x:v>45632</x:v>
      </x:c>
      <x:c r="C68" s="81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82">
        <x:f t="shared" si="68"/>
        <x:v>0</x:v>
      </x:c>
      <x:c r="L68" s="52">
        <x:f t="shared" si="56"/>
        <x:v>0</x:v>
      </x:c>
      <x:c r="M68" s="83">
        <x:f t="shared" si="57"/>
        <x:v>0</x:v>
      </x:c>
      <x:c r="O68" s="0">
        <x:f t="shared" si="99"/>
        <x:v>45632</x:v>
      </x:c>
      <x:c r="P68" s="81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82">
        <x:f t="shared" si="75"/>
        <x:v>0</x:v>
      </x:c>
      <x:c r="Y68" s="52">
        <x:f t="shared" si="60"/>
        <x:v>0</x:v>
      </x:c>
      <x:c r="Z68" s="82">
        <x:f t="shared" si="61"/>
        <x:v>0</x:v>
      </x:c>
      <x:c r="AB68" s="0">
        <x:f t="shared" si="100"/>
        <x:v>45632</x:v>
      </x:c>
      <x:c r="AC68" s="81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82">
        <x:f t="shared" si="82"/>
        <x:v>0</x:v>
      </x:c>
      <x:c r="AL68" s="52">
        <x:f t="shared" si="64"/>
        <x:v>0</x:v>
      </x:c>
      <x:c r="AM68" s="82">
        <x:f t="shared" si="65"/>
        <x:v>0</x:v>
      </x:c>
      <x:c r="AO68" t="s" s="54">
        <x:v>248</x:v>
      </x:c>
      <x:c r="AP68" t="s" s="54">
        <x:v>220</x:v>
      </x:c>
      <x:c r="AQ68" t="n" s="55">
        <x:v>3.0</x:v>
      </x:c>
      <x:c r="AR68" t="n" s="55">
        <x:v>0.0</x:v>
      </x:c>
      <x:c r="AS68" t="n" s="56">
        <x:v>0.0</x:v>
      </x:c>
      <x:c r="AT68" t="n" s="55">
        <x:v>0.0</x:v>
      </x:c>
      <x:c r="AU68" t="n" s="57">
        <x:v>0.0</x:v>
      </x:c>
      <x:c r="AV68" t="n" s="55">
        <x:v>0.0</x:v>
      </x:c>
      <x:c r="AW68" t="n" s="55">
        <x:v>0.0</x:v>
      </x:c>
    </x:row>
    <x:row r="69" spans="1:39">
      <x:c r="A69" s="0" t="s">
        <x:v>85</x:v>
      </x:c>
      <x:c r="B69" s="0">
        <x:v>45633</x:v>
      </x:c>
      <x:c r="C69" s="81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82">
        <x:f t="shared" si="68"/>
        <x:v>0</x:v>
      </x:c>
      <x:c r="L69" s="52">
        <x:f t="shared" si="56"/>
        <x:v>0</x:v>
      </x:c>
      <x:c r="M69" s="83">
        <x:f t="shared" si="57"/>
        <x:v>0</x:v>
      </x:c>
      <x:c r="O69" s="0">
        <x:f t="shared" si="99"/>
        <x:v>45633</x:v>
      </x:c>
      <x:c r="P69" s="81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82">
        <x:f t="shared" si="75"/>
        <x:v>0</x:v>
      </x:c>
      <x:c r="Y69" s="52">
        <x:f t="shared" si="60"/>
        <x:v>0</x:v>
      </x:c>
      <x:c r="Z69" s="82">
        <x:f t="shared" si="61"/>
        <x:v>0</x:v>
      </x:c>
      <x:c r="AB69" s="0">
        <x:f t="shared" si="100"/>
        <x:v>45633</x:v>
      </x:c>
      <x:c r="AC69" s="81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82">
        <x:f t="shared" si="82"/>
        <x:v>0</x:v>
      </x:c>
      <x:c r="AL69" s="52">
        <x:f t="shared" si="64"/>
        <x:v>0</x:v>
      </x:c>
      <x:c r="AM69" s="82">
        <x:f t="shared" si="65"/>
        <x:v>0</x:v>
      </x:c>
      <x:c r="AO69" t="s" s="54">
        <x:v>248</x:v>
      </x:c>
      <x:c r="AP69" t="s" s="54">
        <x:v>221</x:v>
      </x:c>
      <x:c r="AQ69" t="n" s="55">
        <x:v>17.0</x:v>
      </x:c>
      <x:c r="AR69" t="n" s="55">
        <x:v>0.0</x:v>
      </x:c>
      <x:c r="AS69" t="n" s="56">
        <x:v>0.0</x:v>
      </x:c>
      <x:c r="AT69" t="n" s="55">
        <x:v>0.0</x:v>
      </x:c>
      <x:c r="AU69" t="n" s="57">
        <x:v>0.0</x:v>
      </x:c>
      <x:c r="AV69" t="n" s="55">
        <x:v>0.0</x:v>
      </x:c>
      <x:c r="AW69" t="n" s="55">
        <x:v>0.0</x:v>
      </x:c>
    </x:row>
    <x:row r="70" spans="1:39">
      <x:c r="A70" s="0" t="s">
        <x:v>93</x:v>
      </x:c>
      <x:c r="B70" s="0">
        <x:v>45634</x:v>
      </x:c>
      <x:c r="C70" s="81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82">
        <x:f t="shared" si="68"/>
        <x:v>0</x:v>
      </x:c>
      <x:c r="L70" s="52">
        <x:f t="shared" si="56"/>
        <x:v>0</x:v>
      </x:c>
      <x:c r="M70" s="83">
        <x:f t="shared" si="57"/>
        <x:v>0</x:v>
      </x:c>
      <x:c r="O70" s="0">
        <x:f t="shared" si="99"/>
        <x:v>45634</x:v>
      </x:c>
      <x:c r="P70" s="81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82">
        <x:f t="shared" si="75"/>
        <x:v>0</x:v>
      </x:c>
      <x:c r="Y70" s="52">
        <x:f t="shared" si="60"/>
        <x:v>0</x:v>
      </x:c>
      <x:c r="Z70" s="82">
        <x:f t="shared" si="61"/>
        <x:v>0</x:v>
      </x:c>
      <x:c r="AB70" s="0">
        <x:f t="shared" si="100"/>
        <x:v>45634</x:v>
      </x:c>
      <x:c r="AC70" s="81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82">
        <x:f t="shared" si="82"/>
        <x:v>0</x:v>
      </x:c>
      <x:c r="AL70" s="52">
        <x:f t="shared" si="64"/>
        <x:v>0</x:v>
      </x:c>
      <x:c r="AM70" s="82">
        <x:f t="shared" si="65"/>
        <x:v>0</x:v>
      </x:c>
      <x:c r="AO70" t="s" s="54">
        <x:v>249</x:v>
      </x:c>
      <x:c r="AP70" t="s" s="54">
        <x:v>220</x:v>
      </x:c>
      <x:c r="AQ70" t="n" s="55">
        <x:v>7960.0</x:v>
      </x:c>
      <x:c r="AR70" t="n" s="55">
        <x:v>62.0</x:v>
      </x:c>
      <x:c r="AS70" t="n" s="56">
        <x:v>0.78</x:v>
      </x:c>
      <x:c r="AT70" t="n" s="55">
        <x:v>329.0</x:v>
      </x:c>
      <x:c r="AU70" t="n" s="57">
        <x:v>20399.5</x:v>
      </x:c>
      <x:c r="AV70" t="n" s="55">
        <x:v>1.0</x:v>
      </x:c>
      <x:c r="AW70" t="n" s="55">
        <x:v>44500.0</x:v>
      </x:c>
    </x:row>
    <x:row r="71" spans="1:39">
      <x:c r="A71" s="0" t="s">
        <x:v>88</x:v>
      </x:c>
      <x:c r="B71" s="0">
        <x:v>45635</x:v>
      </x:c>
      <x:c r="C71" s="81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82">
        <x:f t="shared" si="68"/>
        <x:v>0</x:v>
      </x:c>
      <x:c r="L71" s="52">
        <x:f t="shared" si="56"/>
        <x:v>0</x:v>
      </x:c>
      <x:c r="M71" s="83">
        <x:f t="shared" si="57"/>
        <x:v>0</x:v>
      </x:c>
      <x:c r="O71" s="0">
        <x:f t="shared" si="99"/>
        <x:v>45635</x:v>
      </x:c>
      <x:c r="P71" s="81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82">
        <x:f t="shared" si="75"/>
        <x:v>0</x:v>
      </x:c>
      <x:c r="Y71" s="52">
        <x:f t="shared" si="60"/>
        <x:v>0</x:v>
      </x:c>
      <x:c r="Z71" s="82">
        <x:f t="shared" si="61"/>
        <x:v>0</x:v>
      </x:c>
      <x:c r="AB71" s="0">
        <x:f t="shared" si="100"/>
        <x:v>45635</x:v>
      </x:c>
      <x:c r="AC71" s="81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82">
        <x:f t="shared" si="82"/>
        <x:v>0</x:v>
      </x:c>
      <x:c r="AL71" s="52">
        <x:f t="shared" si="64"/>
        <x:v>0</x:v>
      </x:c>
      <x:c r="AM71" s="82">
        <x:f t="shared" si="65"/>
        <x:v>0</x:v>
      </x:c>
      <x:c r="AO71" t="s" s="54">
        <x:v>249</x:v>
      </x:c>
      <x:c r="AP71" t="s" s="54">
        <x:v>221</x:v>
      </x:c>
      <x:c r="AQ71" t="n" s="55">
        <x:v>30410.0</x:v>
      </x:c>
      <x:c r="AR71" t="n" s="55">
        <x:v>263.0</x:v>
      </x:c>
      <x:c r="AS71" t="n" s="56">
        <x:v>0.87</x:v>
      </x:c>
      <x:c r="AT71" t="n" s="55">
        <x:v>332.0</x:v>
      </x:c>
      <x:c r="AU71" t="n" s="57">
        <x:v>87376.85</x:v>
      </x:c>
      <x:c r="AV71" t="n" s="55">
        <x:v>0.0</x:v>
      </x:c>
      <x:c r="AW71" t="n" s="55">
        <x:v>0.0</x:v>
      </x:c>
    </x:row>
    <x:row r="72" spans="1:39">
      <x:c r="A72" s="0" t="s">
        <x:v>90</x:v>
      </x:c>
      <x:c r="B72" s="0">
        <x:v>45636</x:v>
      </x:c>
      <x:c r="C72" s="81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82">
        <x:f t="shared" si="68"/>
        <x:v>0</x:v>
      </x:c>
      <x:c r="L72" s="52">
        <x:f t="shared" si="56"/>
        <x:v>0</x:v>
      </x:c>
      <x:c r="M72" s="83">
        <x:f t="shared" si="57"/>
        <x:v>0</x:v>
      </x:c>
      <x:c r="O72" s="0">
        <x:f t="shared" si="99"/>
        <x:v>45636</x:v>
      </x:c>
      <x:c r="P72" s="81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82">
        <x:f t="shared" si="75"/>
        <x:v>0</x:v>
      </x:c>
      <x:c r="Y72" s="52">
        <x:f t="shared" si="60"/>
        <x:v>0</x:v>
      </x:c>
      <x:c r="Z72" s="82">
        <x:f t="shared" si="61"/>
        <x:v>0</x:v>
      </x:c>
      <x:c r="AB72" s="0">
        <x:f t="shared" si="100"/>
        <x:v>45636</x:v>
      </x:c>
      <x:c r="AC72" s="81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82">
        <x:f t="shared" si="82"/>
        <x:v>0</x:v>
      </x:c>
      <x:c r="AL72" s="52">
        <x:f t="shared" si="64"/>
        <x:v>0</x:v>
      </x:c>
      <x:c r="AM72" s="82">
        <x:f t="shared" si="65"/>
        <x:v>0</x:v>
      </x:c>
      <x:c r="AO72" t="s" s="54">
        <x:v>250</x:v>
      </x:c>
      <x:c r="AP72" t="s" s="54">
        <x:v>220</x:v>
      </x:c>
      <x:c r="AQ72" t="n" s="55">
        <x:v>7378.0</x:v>
      </x:c>
      <x:c r="AR72" t="n" s="55">
        <x:v>39.0</x:v>
      </x:c>
      <x:c r="AS72" t="n" s="56">
        <x:v>0.53</x:v>
      </x:c>
      <x:c r="AT72" t="n" s="55">
        <x:v>308.0</x:v>
      </x:c>
      <x:c r="AU72" t="n" s="57">
        <x:v>12012.55</x:v>
      </x:c>
      <x:c r="AV72" t="n" s="55">
        <x:v>0.0</x:v>
      </x:c>
      <x:c r="AW72" t="n" s="55">
        <x:v>0.0</x:v>
      </x:c>
    </x:row>
    <x:row r="73" spans="1:39">
      <x:c r="A73" s="0" t="s">
        <x:v>96</x:v>
      </x:c>
      <x:c r="B73" s="0">
        <x:v>45637</x:v>
      </x:c>
      <x:c r="C73" s="81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82">
        <x:f t="shared" si="68"/>
        <x:v>0</x:v>
      </x:c>
      <x:c r="L73" s="52">
        <x:f t="shared" si="56"/>
        <x:v>0</x:v>
      </x:c>
      <x:c r="M73" s="83">
        <x:f t="shared" si="57"/>
        <x:v>0</x:v>
      </x:c>
      <x:c r="O73" s="0">
        <x:f t="shared" si="99"/>
        <x:v>45637</x:v>
      </x:c>
      <x:c r="P73" s="81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82">
        <x:f t="shared" si="75"/>
        <x:v>0</x:v>
      </x:c>
      <x:c r="Y73" s="52">
        <x:f t="shared" si="60"/>
        <x:v>0</x:v>
      </x:c>
      <x:c r="Z73" s="82">
        <x:f t="shared" si="61"/>
        <x:v>0</x:v>
      </x:c>
      <x:c r="AB73" s="0">
        <x:f t="shared" si="100"/>
        <x:v>45637</x:v>
      </x:c>
      <x:c r="AC73" s="81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82">
        <x:f t="shared" si="82"/>
        <x:v>0</x:v>
      </x:c>
      <x:c r="AL73" s="52">
        <x:f t="shared" si="64"/>
        <x:v>0</x:v>
      </x:c>
      <x:c r="AM73" s="82">
        <x:f t="shared" si="65"/>
        <x:v>0</x:v>
      </x:c>
      <x:c r="AO73" t="s" s="54">
        <x:v>250</x:v>
      </x:c>
      <x:c r="AP73" t="s" s="54">
        <x:v>221</x:v>
      </x:c>
      <x:c r="AQ73" t="n" s="55">
        <x:v>29065.0</x:v>
      </x:c>
      <x:c r="AR73" t="n" s="55">
        <x:v>239.0</x:v>
      </x:c>
      <x:c r="AS73" t="n" s="56">
        <x:v>0.83</x:v>
      </x:c>
      <x:c r="AT73" t="n" s="55">
        <x:v>329.0</x:v>
      </x:c>
      <x:c r="AU73" t="n" s="57">
        <x:v>78598.85</x:v>
      </x:c>
      <x:c r="AV73" t="n" s="55">
        <x:v>0.0</x:v>
      </x:c>
      <x:c r="AW73" t="n" s="55">
        <x:v>0.0</x:v>
      </x:c>
    </x:row>
    <x:row r="74" spans="1:39">
      <x:c r="A74" s="0" t="s">
        <x:v>99</x:v>
      </x:c>
      <x:c r="B74" s="0">
        <x:v>45638</x:v>
      </x:c>
      <x:c r="C74" s="81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82">
        <x:f t="shared" si="68"/>
        <x:v>0</x:v>
      </x:c>
      <x:c r="L74" s="52">
        <x:f t="shared" si="56"/>
        <x:v>0</x:v>
      </x:c>
      <x:c r="M74" s="83">
        <x:f t="shared" si="57"/>
        <x:v>0</x:v>
      </x:c>
      <x:c r="O74" s="0">
        <x:f t="shared" si="99"/>
        <x:v>45638</x:v>
      </x:c>
      <x:c r="P74" s="81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82">
        <x:f t="shared" si="75"/>
        <x:v>0</x:v>
      </x:c>
      <x:c r="Y74" s="52">
        <x:f t="shared" si="60"/>
        <x:v>0</x:v>
      </x:c>
      <x:c r="Z74" s="82">
        <x:f t="shared" si="61"/>
        <x:v>0</x:v>
      </x:c>
      <x:c r="AB74" s="0">
        <x:f t="shared" si="100"/>
        <x:v>45638</x:v>
      </x:c>
      <x:c r="AC74" s="81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82">
        <x:f t="shared" si="82"/>
        <x:v>0</x:v>
      </x:c>
      <x:c r="AL74" s="52">
        <x:f t="shared" si="64"/>
        <x:v>0</x:v>
      </x:c>
      <x:c r="AM74" s="82">
        <x:f t="shared" si="65"/>
        <x:v>0</x:v>
      </x:c>
      <x:c r="AO74" t="s" s="54">
        <x:v>251</x:v>
      </x:c>
      <x:c r="AP74" t="s" s="54">
        <x:v>220</x:v>
      </x:c>
      <x:c r="AQ74" t="n" s="55">
        <x:v>6382.0</x:v>
      </x:c>
      <x:c r="AR74" t="n" s="55">
        <x:v>45.0</x:v>
      </x:c>
      <x:c r="AS74" t="n" s="56">
        <x:v>0.71</x:v>
      </x:c>
      <x:c r="AT74" t="n" s="55">
        <x:v>363.0</x:v>
      </x:c>
      <x:c r="AU74" t="n" s="57">
        <x:v>16339.4</x:v>
      </x:c>
      <x:c r="AV74" t="n" s="55">
        <x:v>0.0</x:v>
      </x:c>
      <x:c r="AW74" t="n" s="55">
        <x:v>0.0</x:v>
      </x:c>
    </x:row>
    <x:row r="75" spans="1:39">
      <x:c r="A75" s="0" t="s">
        <x:v>94</x:v>
      </x:c>
      <x:c r="B75" s="0">
        <x:v>45639</x:v>
      </x:c>
      <x:c r="C75" s="81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82">
        <x:f t="shared" si="68"/>
        <x:v>0</x:v>
      </x:c>
      <x:c r="L75" s="52">
        <x:f t="shared" si="56"/>
        <x:v>0</x:v>
      </x:c>
      <x:c r="M75" s="83">
        <x:f t="shared" si="57"/>
        <x:v>0</x:v>
      </x:c>
      <x:c r="O75" s="0">
        <x:f t="shared" si="99"/>
        <x:v>45639</x:v>
      </x:c>
      <x:c r="P75" s="81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82">
        <x:f t="shared" si="75"/>
        <x:v>0</x:v>
      </x:c>
      <x:c r="Y75" s="52">
        <x:f t="shared" si="60"/>
        <x:v>0</x:v>
      </x:c>
      <x:c r="Z75" s="82">
        <x:f t="shared" si="61"/>
        <x:v>0</x:v>
      </x:c>
      <x:c r="AB75" s="0">
        <x:f t="shared" si="100"/>
        <x:v>45639</x:v>
      </x:c>
      <x:c r="AC75" s="81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82">
        <x:f t="shared" si="82"/>
        <x:v>0</x:v>
      </x:c>
      <x:c r="AL75" s="52">
        <x:f t="shared" si="64"/>
        <x:v>0</x:v>
      </x:c>
      <x:c r="AM75" s="82">
        <x:f t="shared" si="65"/>
        <x:v>0</x:v>
      </x:c>
      <x:c r="AO75" t="s" s="54">
        <x:v>251</x:v>
      </x:c>
      <x:c r="AP75" t="s" s="54">
        <x:v>221</x:v>
      </x:c>
      <x:c r="AQ75" t="n" s="55">
        <x:v>26579.0</x:v>
      </x:c>
      <x:c r="AR75" t="n" s="55">
        <x:v>186.0</x:v>
      </x:c>
      <x:c r="AS75" t="n" s="56">
        <x:v>0.7</x:v>
      </x:c>
      <x:c r="AT75" t="n" s="55">
        <x:v>364.0</x:v>
      </x:c>
      <x:c r="AU75" t="n" s="57">
        <x:v>67709.95</x:v>
      </x:c>
      <x:c r="AV75" t="n" s="55">
        <x:v>1.0</x:v>
      </x:c>
      <x:c r="AW75" t="n" s="55">
        <x:v>22000.0</x:v>
      </x:c>
    </x:row>
    <x:row r="76" spans="1:39">
      <x:c r="A76" s="0" t="s">
        <x:v>98</x:v>
      </x:c>
      <x:c r="B76" s="0">
        <x:v>45640</x:v>
      </x:c>
      <x:c r="C76" s="81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82">
        <x:f t="shared" si="68"/>
        <x:v>0</x:v>
      </x:c>
      <x:c r="L76" s="52">
        <x:f t="shared" si="56"/>
        <x:v>0</x:v>
      </x:c>
      <x:c r="M76" s="83">
        <x:f t="shared" si="57"/>
        <x:v>0</x:v>
      </x:c>
      <x:c r="O76" s="0">
        <x:f t="shared" si="99"/>
        <x:v>45640</x:v>
      </x:c>
      <x:c r="P76" s="81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82">
        <x:f t="shared" si="75"/>
        <x:v>0</x:v>
      </x:c>
      <x:c r="Y76" s="52">
        <x:f t="shared" si="60"/>
        <x:v>0</x:v>
      </x:c>
      <x:c r="Z76" s="82">
        <x:f t="shared" si="61"/>
        <x:v>0</x:v>
      </x:c>
      <x:c r="AB76" s="0">
        <x:f t="shared" si="100"/>
        <x:v>45640</x:v>
      </x:c>
      <x:c r="AC76" s="81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82">
        <x:f t="shared" si="82"/>
        <x:v>0</x:v>
      </x:c>
      <x:c r="AL76" s="52">
        <x:f t="shared" si="64"/>
        <x:v>0</x:v>
      </x:c>
      <x:c r="AM76" s="82">
        <x:f t="shared" si="65"/>
        <x:v>0</x:v>
      </x:c>
      <x:c r="AO76" t="s" s="54">
        <x:v>252</x:v>
      </x:c>
      <x:c r="AP76" t="s" s="54">
        <x:v>220</x:v>
      </x:c>
      <x:c r="AQ76" t="n" s="55">
        <x:v>6667.0</x:v>
      </x:c>
      <x:c r="AR76" t="n" s="55">
        <x:v>58.0</x:v>
      </x:c>
      <x:c r="AS76" t="n" s="56">
        <x:v>0.87</x:v>
      </x:c>
      <x:c r="AT76" t="n" s="55">
        <x:v>339.0</x:v>
      </x:c>
      <x:c r="AU76" t="n" s="57">
        <x:v>19637.75</x:v>
      </x:c>
      <x:c r="AV76" t="n" s="55">
        <x:v>0.0</x:v>
      </x:c>
      <x:c r="AW76" t="n" s="55">
        <x:v>0.0</x:v>
      </x:c>
    </x:row>
    <x:row r="77" spans="1:39">
      <x:c r="A77" s="0" t="s">
        <x:v>95</x:v>
      </x:c>
      <x:c r="B77" s="0">
        <x:v>45641</x:v>
      </x:c>
      <x:c r="C77" s="81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82">
        <x:f t="shared" si="68"/>
        <x:v>0</x:v>
      </x:c>
      <x:c r="L77" s="52">
        <x:f t="shared" si="56"/>
        <x:v>0</x:v>
      </x:c>
      <x:c r="M77" s="83">
        <x:f t="shared" si="57"/>
        <x:v>0</x:v>
      </x:c>
      <x:c r="O77" s="0">
        <x:f t="shared" si="99"/>
        <x:v>45641</x:v>
      </x:c>
      <x:c r="P77" s="81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82">
        <x:f t="shared" si="75"/>
        <x:v>0</x:v>
      </x:c>
      <x:c r="Y77" s="52">
        <x:f t="shared" si="60"/>
        <x:v>0</x:v>
      </x:c>
      <x:c r="Z77" s="82">
        <x:f t="shared" si="61"/>
        <x:v>0</x:v>
      </x:c>
      <x:c r="AB77" s="0">
        <x:f t="shared" si="100"/>
        <x:v>45641</x:v>
      </x:c>
      <x:c r="AC77" s="81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82">
        <x:f t="shared" si="82"/>
        <x:v>0</x:v>
      </x:c>
      <x:c r="AL77" s="52">
        <x:f t="shared" si="64"/>
        <x:v>0</x:v>
      </x:c>
      <x:c r="AM77" s="82">
        <x:f t="shared" si="65"/>
        <x:v>0</x:v>
      </x:c>
      <x:c r="AO77" t="s" s="54">
        <x:v>252</x:v>
      </x:c>
      <x:c r="AP77" t="s" s="54">
        <x:v>221</x:v>
      </x:c>
      <x:c r="AQ77" t="n" s="55">
        <x:v>30286.0</x:v>
      </x:c>
      <x:c r="AR77" t="n" s="55">
        <x:v>253.0</x:v>
      </x:c>
      <x:c r="AS77" t="n" s="56">
        <x:v>0.84</x:v>
      </x:c>
      <x:c r="AT77" t="n" s="55">
        <x:v>359.0</x:v>
      </x:c>
      <x:c r="AU77" t="n" s="57">
        <x:v>90807.75</x:v>
      </x:c>
      <x:c r="AV77" t="n" s="55">
        <x:v>0.0</x:v>
      </x:c>
      <x:c r="AW77" t="n" s="55">
        <x:v>0.0</x:v>
      </x:c>
    </x:row>
    <x:row r="78" spans="1:39">
      <x:c r="A78" s="0" t="s">
        <x:v>100</x:v>
      </x:c>
      <x:c r="B78" s="0">
        <x:v>45642</x:v>
      </x:c>
      <x:c r="C78" s="81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82">
        <x:f t="shared" si="68"/>
        <x:v>0</x:v>
      </x:c>
      <x:c r="L78" s="52">
        <x:f t="shared" si="56"/>
        <x:v>0</x:v>
      </x:c>
      <x:c r="M78" s="83">
        <x:f t="shared" si="57"/>
        <x:v>0</x:v>
      </x:c>
      <x:c r="O78" s="0">
        <x:f t="shared" si="99"/>
        <x:v>45642</x:v>
      </x:c>
      <x:c r="P78" s="81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82">
        <x:f t="shared" si="75"/>
        <x:v>0</x:v>
      </x:c>
      <x:c r="Y78" s="52">
        <x:f t="shared" si="60"/>
        <x:v>0</x:v>
      </x:c>
      <x:c r="Z78" s="82">
        <x:f t="shared" si="61"/>
        <x:v>0</x:v>
      </x:c>
      <x:c r="AB78" s="0">
        <x:f t="shared" si="100"/>
        <x:v>45642</x:v>
      </x:c>
      <x:c r="AC78" s="81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82">
        <x:f t="shared" si="82"/>
        <x:v>0</x:v>
      </x:c>
      <x:c r="AL78" s="52">
        <x:f t="shared" si="64"/>
        <x:v>0</x:v>
      </x:c>
      <x:c r="AM78" s="82">
        <x:f t="shared" si="65"/>
        <x:v>0</x:v>
      </x:c>
      <x:c r="AO78" t="s" s="54">
        <x:v>253</x:v>
      </x:c>
      <x:c r="AP78" t="s" s="54">
        <x:v>220</x:v>
      </x:c>
      <x:c r="AQ78" t="n" s="55">
        <x:v>2911.0</x:v>
      </x:c>
      <x:c r="AR78" t="n" s="55">
        <x:v>21.0</x:v>
      </x:c>
      <x:c r="AS78" t="n" s="56">
        <x:v>0.73</x:v>
      </x:c>
      <x:c r="AT78" t="n" s="55">
        <x:v>328.0</x:v>
      </x:c>
      <x:c r="AU78" t="n" s="57">
        <x:v>6883.25</x:v>
      </x:c>
      <x:c r="AV78" t="n" s="55">
        <x:v>0.0</x:v>
      </x:c>
      <x:c r="AW78" t="n" s="55">
        <x:v>0.0</x:v>
      </x:c>
    </x:row>
    <x:row r="79" spans="1:39">
      <x:c r="A79" s="0" t="s">
        <x:v>92</x:v>
      </x:c>
      <x:c r="B79" s="0">
        <x:v>45643</x:v>
      </x:c>
      <x:c r="C79" s="81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82">
        <x:f t="shared" si="68"/>
        <x:v>0</x:v>
      </x:c>
      <x:c r="L79" s="52">
        <x:f t="shared" si="56"/>
        <x:v>0</x:v>
      </x:c>
      <x:c r="M79" s="83">
        <x:f t="shared" si="57"/>
        <x:v>0</x:v>
      </x:c>
      <x:c r="O79" s="0">
        <x:f t="shared" si="99"/>
        <x:v>45643</x:v>
      </x:c>
      <x:c r="P79" s="81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82">
        <x:f t="shared" si="75"/>
        <x:v>0</x:v>
      </x:c>
      <x:c r="Y79" s="52">
        <x:f t="shared" si="60"/>
        <x:v>0</x:v>
      </x:c>
      <x:c r="Z79" s="82">
        <x:f t="shared" si="61"/>
        <x:v>0</x:v>
      </x:c>
      <x:c r="AB79" s="0">
        <x:f t="shared" si="100"/>
        <x:v>45643</x:v>
      </x:c>
      <x:c r="AC79" s="81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82">
        <x:f t="shared" si="82"/>
        <x:v>0</x:v>
      </x:c>
      <x:c r="AL79" s="52">
        <x:f t="shared" si="64"/>
        <x:v>0</x:v>
      </x:c>
      <x:c r="AM79" s="82">
        <x:f t="shared" si="65"/>
        <x:v>0</x:v>
      </x:c>
      <x:c r="AO79" t="s" s="54">
        <x:v>253</x:v>
      </x:c>
      <x:c r="AP79" t="s" s="54">
        <x:v>221</x:v>
      </x:c>
      <x:c r="AQ79" t="n" s="55">
        <x:v>45622.0</x:v>
      </x:c>
      <x:c r="AR79" t="n" s="55">
        <x:v>439.0</x:v>
      </x:c>
      <x:c r="AS79" t="n" s="56">
        <x:v>0.97</x:v>
      </x:c>
      <x:c r="AT79" t="n" s="55">
        <x:v>347.0</x:v>
      </x:c>
      <x:c r="AU79" t="n" s="57">
        <x:v>152314.25</x:v>
      </x:c>
      <x:c r="AV79" t="n" s="55">
        <x:v>0.0</x:v>
      </x:c>
      <x:c r="AW79" t="n" s="55">
        <x:v>0.0</x:v>
      </x:c>
    </x:row>
    <x:row r="80" spans="1:39">
      <x:c r="A80" s="0" t="s">
        <x:v>91</x:v>
      </x:c>
      <x:c r="B80" s="0">
        <x:v>45644</x:v>
      </x:c>
      <x:c r="C80" s="81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82">
        <x:f t="shared" si="68"/>
        <x:v>0</x:v>
      </x:c>
      <x:c r="L80" s="52">
        <x:f t="shared" si="56"/>
        <x:v>0</x:v>
      </x:c>
      <x:c r="M80" s="83">
        <x:f t="shared" si="57"/>
        <x:v>0</x:v>
      </x:c>
      <x:c r="O80" s="0">
        <x:f t="shared" si="99"/>
        <x:v>45644</x:v>
      </x:c>
      <x:c r="P80" s="81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82">
        <x:f t="shared" si="75"/>
        <x:v>0</x:v>
      </x:c>
      <x:c r="Y80" s="52">
        <x:f t="shared" si="60"/>
        <x:v>0</x:v>
      </x:c>
      <x:c r="Z80" s="82">
        <x:f t="shared" si="61"/>
        <x:v>0</x:v>
      </x:c>
      <x:c r="AB80" s="0">
        <x:f t="shared" si="100"/>
        <x:v>45644</x:v>
      </x:c>
      <x:c r="AC80" s="81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82">
        <x:f t="shared" si="82"/>
        <x:v>0</x:v>
      </x:c>
      <x:c r="AL80" s="52">
        <x:f t="shared" si="64"/>
        <x:v>0</x:v>
      </x:c>
      <x:c r="AM80" s="82">
        <x:f t="shared" si="65"/>
        <x:v>0</x:v>
      </x:c>
      <x:c r="AO80" t="s" s="54">
        <x:v>254</x:v>
      </x:c>
      <x:c r="AP80" t="s" s="54">
        <x:v>220</x:v>
      </x:c>
      <x:c r="AQ80" t="n" s="55">
        <x:v>2385.0</x:v>
      </x:c>
      <x:c r="AR80" t="n" s="55">
        <x:v>20.0</x:v>
      </x:c>
      <x:c r="AS80" t="n" s="56">
        <x:v>0.84</x:v>
      </x:c>
      <x:c r="AT80" t="n" s="55">
        <x:v>317.0</x:v>
      </x:c>
      <x:c r="AU80" t="n" s="57">
        <x:v>6347.55</x:v>
      </x:c>
      <x:c r="AV80" t="n" s="55">
        <x:v>0.0</x:v>
      </x:c>
      <x:c r="AW80" t="n" s="55">
        <x:v>0.0</x:v>
      </x:c>
    </x:row>
    <x:row r="81" spans="1:39">
      <x:c r="A81" s="0" t="s">
        <x:v>97</x:v>
      </x:c>
      <x:c r="B81" s="0">
        <x:v>45645</x:v>
      </x:c>
      <x:c r="C81" s="81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82">
        <x:f t="shared" si="68"/>
        <x:v>0</x:v>
      </x:c>
      <x:c r="L81" s="52">
        <x:f t="shared" si="56"/>
        <x:v>0</x:v>
      </x:c>
      <x:c r="M81" s="83">
        <x:f t="shared" si="57"/>
        <x:v>0</x:v>
      </x:c>
      <x:c r="O81" s="0">
        <x:f t="shared" si="99"/>
        <x:v>45645</x:v>
      </x:c>
      <x:c r="P81" s="81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82">
        <x:f t="shared" si="75"/>
        <x:v>0</x:v>
      </x:c>
      <x:c r="Y81" s="52">
        <x:f t="shared" si="60"/>
        <x:v>0</x:v>
      </x:c>
      <x:c r="Z81" s="82">
        <x:f t="shared" si="61"/>
        <x:v>0</x:v>
      </x:c>
      <x:c r="AB81" s="0">
        <x:f t="shared" si="100"/>
        <x:v>45645</x:v>
      </x:c>
      <x:c r="AC81" s="81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82">
        <x:f t="shared" si="82"/>
        <x:v>0</x:v>
      </x:c>
      <x:c r="AL81" s="52">
        <x:f t="shared" si="64"/>
        <x:v>0</x:v>
      </x:c>
      <x:c r="AM81" s="82">
        <x:f t="shared" si="65"/>
        <x:v>0</x:v>
      </x:c>
      <x:c r="AO81" t="s" s="54">
        <x:v>254</x:v>
      </x:c>
      <x:c r="AP81" t="s" s="54">
        <x:v>221</x:v>
      </x:c>
      <x:c r="AQ81" t="n" s="55">
        <x:v>44278.0</x:v>
      </x:c>
      <x:c r="AR81" t="n" s="55">
        <x:v>397.0</x:v>
      </x:c>
      <x:c r="AS81" t="n" s="56">
        <x:v>0.9</x:v>
      </x:c>
      <x:c r="AT81" t="n" s="55">
        <x:v>354.0</x:v>
      </x:c>
      <x:c r="AU81" t="n" s="57">
        <x:v>140470.55</x:v>
      </x:c>
      <x:c r="AV81" t="n" s="55">
        <x:v>0.0</x:v>
      </x:c>
      <x:c r="AW81" t="n" s="55">
        <x:v>0.0</x:v>
      </x:c>
    </x:row>
    <x:row r="82" spans="1:39">
      <x:c r="A82" s="0" t="s">
        <x:v>89</x:v>
      </x:c>
      <x:c r="B82" s="0">
        <x:v>45646</x:v>
      </x:c>
      <x:c r="C82" s="81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82">
        <x:f t="shared" si="68"/>
        <x:v>0</x:v>
      </x:c>
      <x:c r="L82" s="52">
        <x:f t="shared" si="56"/>
        <x:v>0</x:v>
      </x:c>
      <x:c r="M82" s="83">
        <x:f t="shared" si="57"/>
        <x:v>0</x:v>
      </x:c>
      <x:c r="O82" s="0">
        <x:f t="shared" si="99"/>
        <x:v>45646</x:v>
      </x:c>
      <x:c r="P82" s="81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82">
        <x:f t="shared" si="75"/>
        <x:v>0</x:v>
      </x:c>
      <x:c r="Y82" s="52">
        <x:f t="shared" si="60"/>
        <x:v>0</x:v>
      </x:c>
      <x:c r="Z82" s="82">
        <x:f t="shared" si="61"/>
        <x:v>0</x:v>
      </x:c>
      <x:c r="AB82" s="0">
        <x:f t="shared" si="100"/>
        <x:v>45646</x:v>
      </x:c>
      <x:c r="AC82" s="81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82">
        <x:f t="shared" si="82"/>
        <x:v>0</x:v>
      </x:c>
      <x:c r="AL82" s="52">
        <x:f t="shared" si="64"/>
        <x:v>0</x:v>
      </x:c>
      <x:c r="AM82" s="82">
        <x:f t="shared" si="65"/>
        <x:v>0</x:v>
      </x:c>
      <x:c r="AO82" t="s" s="54">
        <x:v>255</x:v>
      </x:c>
      <x:c r="AP82" t="s" s="54">
        <x:v>220</x:v>
      </x:c>
      <x:c r="AQ82" t="n" s="55">
        <x:v>7789.0</x:v>
      </x:c>
      <x:c r="AR82" t="n" s="55">
        <x:v>35.0</x:v>
      </x:c>
      <x:c r="AS82" t="n" s="56">
        <x:v>0.45</x:v>
      </x:c>
      <x:c r="AT82" t="n" s="55">
        <x:v>375.0</x:v>
      </x:c>
      <x:c r="AU82" t="n" s="57">
        <x:v>13113.65</x:v>
      </x:c>
      <x:c r="AV82" t="n" s="55">
        <x:v>0.0</x:v>
      </x:c>
      <x:c r="AW82" t="n" s="55">
        <x:v>0.0</x:v>
      </x:c>
    </x:row>
    <x:row r="83" spans="1:39">
      <x:c r="A83" s="0" t="s">
        <x:v>86</x:v>
      </x:c>
      <x:c r="B83" s="0">
        <x:v>45647</x:v>
      </x:c>
      <x:c r="C83" s="81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82">
        <x:f t="shared" si="68"/>
        <x:v>0</x:v>
      </x:c>
      <x:c r="L83" s="52">
        <x:f t="shared" si="56"/>
        <x:v>0</x:v>
      </x:c>
      <x:c r="M83" s="83">
        <x:f t="shared" si="57"/>
        <x:v>0</x:v>
      </x:c>
      <x:c r="O83" s="0">
        <x:f t="shared" si="99"/>
        <x:v>45647</x:v>
      </x:c>
      <x:c r="P83" s="81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82">
        <x:f t="shared" si="75"/>
        <x:v>0</x:v>
      </x:c>
      <x:c r="Y83" s="52">
        <x:f t="shared" si="60"/>
        <x:v>0</x:v>
      </x:c>
      <x:c r="Z83" s="82">
        <x:f t="shared" si="61"/>
        <x:v>0</x:v>
      </x:c>
      <x:c r="AB83" s="0">
        <x:f t="shared" si="100"/>
        <x:v>45647</x:v>
      </x:c>
      <x:c r="AC83" s="81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82">
        <x:f t="shared" si="82"/>
        <x:v>0</x:v>
      </x:c>
      <x:c r="AL83" s="52">
        <x:f t="shared" si="64"/>
        <x:v>0</x:v>
      </x:c>
      <x:c r="AM83" s="82">
        <x:f t="shared" si="65"/>
        <x:v>0</x:v>
      </x:c>
      <x:c r="AO83" t="s" s="54">
        <x:v>255</x:v>
      </x:c>
      <x:c r="AP83" t="s" s="54">
        <x:v>221</x:v>
      </x:c>
      <x:c r="AQ83" t="n" s="55">
        <x:v>32607.0</x:v>
      </x:c>
      <x:c r="AR83" t="n" s="55">
        <x:v>218.0</x:v>
      </x:c>
      <x:c r="AS83" t="n" s="56">
        <x:v>0.67</x:v>
      </x:c>
      <x:c r="AT83" t="n" s="55">
        <x:v>371.0</x:v>
      </x:c>
      <x:c r="AU83" t="n" s="57">
        <x:v>80854.4</x:v>
      </x:c>
      <x:c r="AV83" t="n" s="55">
        <x:v>0.0</x:v>
      </x:c>
      <x:c r="AW83" t="n" s="55">
        <x:v>0.0</x:v>
      </x:c>
    </x:row>
    <x:row r="84" spans="1:39">
      <x:c r="A84" s="0" t="s">
        <x:v>87</x:v>
      </x:c>
      <x:c r="B84" s="0">
        <x:v>45648</x:v>
      </x:c>
      <x:c r="C84" s="81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82">
        <x:f t="shared" si="68"/>
        <x:v>0</x:v>
      </x:c>
      <x:c r="L84" s="52">
        <x:f t="shared" si="56"/>
        <x:v>0</x:v>
      </x:c>
      <x:c r="M84" s="83">
        <x:f t="shared" si="57"/>
        <x:v>0</x:v>
      </x:c>
      <x:c r="O84" s="0">
        <x:f t="shared" si="99"/>
        <x:v>45648</x:v>
      </x:c>
      <x:c r="P84" s="81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82">
        <x:f t="shared" si="75"/>
        <x:v>0</x:v>
      </x:c>
      <x:c r="Y84" s="52">
        <x:f t="shared" si="60"/>
        <x:v>0</x:v>
      </x:c>
      <x:c r="Z84" s="82">
        <x:f t="shared" si="61"/>
        <x:v>0</x:v>
      </x:c>
      <x:c r="AB84" s="0">
        <x:f t="shared" si="100"/>
        <x:v>45648</x:v>
      </x:c>
      <x:c r="AC84" s="81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82">
        <x:f t="shared" si="82"/>
        <x:v>0</x:v>
      </x:c>
      <x:c r="AL84" s="52">
        <x:f t="shared" si="64"/>
        <x:v>0</x:v>
      </x:c>
      <x:c r="AM84" s="82">
        <x:f t="shared" si="65"/>
        <x:v>0</x:v>
      </x:c>
      <x:c r="AO84" t="s" s="54">
        <x:v>256</x:v>
      </x:c>
      <x:c r="AP84" t="s" s="54">
        <x:v>220</x:v>
      </x:c>
      <x:c r="AQ84" t="n" s="55">
        <x:v>6600.0</x:v>
      </x:c>
      <x:c r="AR84" t="n" s="55">
        <x:v>25.0</x:v>
      </x:c>
      <x:c r="AS84" t="n" s="56">
        <x:v>0.38</x:v>
      </x:c>
      <x:c r="AT84" t="n" s="55">
        <x:v>363.0</x:v>
      </x:c>
      <x:c r="AU84" t="n" s="57">
        <x:v>9076.1</x:v>
      </x:c>
      <x:c r="AV84" t="n" s="55">
        <x:v>0.0</x:v>
      </x:c>
      <x:c r="AW84" t="n" s="55">
        <x:v>0.0</x:v>
      </x:c>
    </x:row>
    <x:row r="85" spans="1:39">
      <x:c r="A85" s="0" t="s">
        <x:v>110</x:v>
      </x:c>
      <x:c r="B85" s="0">
        <x:v>45649</x:v>
      </x:c>
      <x:c r="C85" s="81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82">
        <x:f t="shared" si="68"/>
        <x:v>0</x:v>
      </x:c>
      <x:c r="L85" s="52">
        <x:f t="shared" si="56"/>
        <x:v>0</x:v>
      </x:c>
      <x:c r="M85" s="83">
        <x:f t="shared" si="57"/>
        <x:v>0</x:v>
      </x:c>
      <x:c r="O85" s="0">
        <x:f t="shared" si="99"/>
        <x:v>45649</x:v>
      </x:c>
      <x:c r="P85" s="81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82">
        <x:f t="shared" si="75"/>
        <x:v>0</x:v>
      </x:c>
      <x:c r="Y85" s="52">
        <x:f t="shared" si="60"/>
        <x:v>0</x:v>
      </x:c>
      <x:c r="Z85" s="82">
        <x:f t="shared" si="61"/>
        <x:v>0</x:v>
      </x:c>
      <x:c r="AB85" s="0">
        <x:f t="shared" si="100"/>
        <x:v>45649</x:v>
      </x:c>
      <x:c r="AC85" s="81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82">
        <x:f t="shared" si="82"/>
        <x:v>0</x:v>
      </x:c>
      <x:c r="AL85" s="52">
        <x:f t="shared" si="64"/>
        <x:v>0</x:v>
      </x:c>
      <x:c r="AM85" s="82">
        <x:f t="shared" si="65"/>
        <x:v>0</x:v>
      </x:c>
      <x:c r="AO85" t="s" s="54">
        <x:v>256</x:v>
      </x:c>
      <x:c r="AP85" t="s" s="54">
        <x:v>221</x:v>
      </x:c>
      <x:c r="AQ85" t="n" s="55">
        <x:v>28610.0</x:v>
      </x:c>
      <x:c r="AR85" t="n" s="55">
        <x:v>202.0</x:v>
      </x:c>
      <x:c r="AS85" t="n" s="56">
        <x:v>0.71</x:v>
      </x:c>
      <x:c r="AT85" t="n" s="55">
        <x:v>370.0</x:v>
      </x:c>
      <x:c r="AU85" t="n" s="57">
        <x:v>74716.95</x:v>
      </x:c>
      <x:c r="AV85" t="n" s="55">
        <x:v>0.0</x:v>
      </x:c>
      <x:c r="AW85" t="n" s="55">
        <x:v>0.0</x:v>
      </x:c>
    </x:row>
    <x:row r="86" spans="1:39">
      <x:c r="A86" s="0" t="s">
        <x:v>109</x:v>
      </x:c>
      <x:c r="B86" s="0">
        <x:v>45650</x:v>
      </x:c>
      <x:c r="C86" s="81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82">
        <x:f t="shared" si="68"/>
        <x:v>0</x:v>
      </x:c>
      <x:c r="L86" s="52">
        <x:f t="shared" si="56"/>
        <x:v>0</x:v>
      </x:c>
      <x:c r="M86" s="83">
        <x:f t="shared" si="57"/>
        <x:v>0</x:v>
      </x:c>
      <x:c r="O86" s="0">
        <x:f t="shared" si="99"/>
        <x:v>45650</x:v>
      </x:c>
      <x:c r="P86" s="81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82">
        <x:f t="shared" si="75"/>
        <x:v>0</x:v>
      </x:c>
      <x:c r="Y86" s="52">
        <x:f t="shared" si="60"/>
        <x:v>0</x:v>
      </x:c>
      <x:c r="Z86" s="82">
        <x:f t="shared" si="61"/>
        <x:v>0</x:v>
      </x:c>
      <x:c r="AB86" s="0">
        <x:f t="shared" si="100"/>
        <x:v>45650</x:v>
      </x:c>
      <x:c r="AC86" s="81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82">
        <x:f t="shared" si="82"/>
        <x:v>0</x:v>
      </x:c>
      <x:c r="AL86" s="52">
        <x:f t="shared" si="64"/>
        <x:v>0</x:v>
      </x:c>
      <x:c r="AM86" s="82">
        <x:f t="shared" si="65"/>
        <x:v>0</x:v>
      </x:c>
      <x:c r="AO86" t="s" s="54">
        <x:v>257</x:v>
      </x:c>
      <x:c r="AP86" t="s" s="54">
        <x:v>220</x:v>
      </x:c>
      <x:c r="AQ86" t="n" s="55">
        <x:v>5921.0</x:v>
      </x:c>
      <x:c r="AR86" t="n" s="55">
        <x:v>30.0</x:v>
      </x:c>
      <x:c r="AS86" t="n" s="56">
        <x:v>0.51</x:v>
      </x:c>
      <x:c r="AT86" t="n" s="55">
        <x:v>332.0</x:v>
      </x:c>
      <x:c r="AU86" t="n" s="57">
        <x:v>9946.75</x:v>
      </x:c>
      <x:c r="AV86" t="n" s="55">
        <x:v>0.0</x:v>
      </x:c>
      <x:c r="AW86" t="n" s="55">
        <x:v>0.0</x:v>
      </x:c>
    </x:row>
    <x:row r="87" spans="1:39">
      <x:c r="A87" s="0" t="s">
        <x:v>113</x:v>
      </x:c>
      <x:c r="B87" s="0">
        <x:v>45651</x:v>
      </x:c>
      <x:c r="C87" s="81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82">
        <x:f t="shared" si="68"/>
        <x:v>0</x:v>
      </x:c>
      <x:c r="L87" s="52">
        <x:f t="shared" si="56"/>
        <x:v>0</x:v>
      </x:c>
      <x:c r="M87" s="83">
        <x:f t="shared" si="57"/>
        <x:v>0</x:v>
      </x:c>
      <x:c r="O87" s="0">
        <x:f t="shared" si="99"/>
        <x:v>45651</x:v>
      </x:c>
      <x:c r="P87" s="81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82">
        <x:f t="shared" si="75"/>
        <x:v>0</x:v>
      </x:c>
      <x:c r="Y87" s="52">
        <x:f t="shared" si="60"/>
        <x:v>0</x:v>
      </x:c>
      <x:c r="Z87" s="82">
        <x:f t="shared" si="61"/>
        <x:v>0</x:v>
      </x:c>
      <x:c r="AB87" s="0">
        <x:f t="shared" si="100"/>
        <x:v>45651</x:v>
      </x:c>
      <x:c r="AC87" s="81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82">
        <x:f t="shared" si="82"/>
        <x:v>0</x:v>
      </x:c>
      <x:c r="AL87" s="52">
        <x:f t="shared" si="64"/>
        <x:v>0</x:v>
      </x:c>
      <x:c r="AM87" s="82">
        <x:f t="shared" si="65"/>
        <x:v>0</x:v>
      </x:c>
      <x:c r="AO87" t="s" s="54">
        <x:v>257</x:v>
      </x:c>
      <x:c r="AP87" t="s" s="54">
        <x:v>221</x:v>
      </x:c>
      <x:c r="AQ87" t="n" s="55">
        <x:v>27477.0</x:v>
      </x:c>
      <x:c r="AR87" t="n" s="55">
        <x:v>187.0</x:v>
      </x:c>
      <x:c r="AS87" t="n" s="56">
        <x:v>0.69</x:v>
      </x:c>
      <x:c r="AT87" t="n" s="55">
        <x:v>357.0</x:v>
      </x:c>
      <x:c r="AU87" t="n" s="57">
        <x:v>66679.25</x:v>
      </x:c>
      <x:c r="AV87" t="n" s="55">
        <x:v>0.0</x:v>
      </x:c>
      <x:c r="AW87" t="n" s="55">
        <x:v>0.0</x:v>
      </x:c>
    </x:row>
    <x:row r="88" spans="1:39">
      <x:c r="A88" s="0" t="s">
        <x:v>106</x:v>
      </x:c>
      <x:c r="B88" s="0">
        <x:v>45652</x:v>
      </x:c>
      <x:c r="C88" s="81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82">
        <x:f t="shared" si="68"/>
        <x:v>0</x:v>
      </x:c>
      <x:c r="L88" s="52">
        <x:f t="shared" si="56"/>
        <x:v>0</x:v>
      </x:c>
      <x:c r="M88" s="83">
        <x:f t="shared" si="57"/>
        <x:v>0</x:v>
      </x:c>
      <x:c r="O88" s="0">
        <x:f t="shared" si="99"/>
        <x:v>45652</x:v>
      </x:c>
      <x:c r="P88" s="81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82">
        <x:f t="shared" si="75"/>
        <x:v>0</x:v>
      </x:c>
      <x:c r="Y88" s="52">
        <x:f t="shared" si="60"/>
        <x:v>0</x:v>
      </x:c>
      <x:c r="Z88" s="82">
        <x:f t="shared" si="61"/>
        <x:v>0</x:v>
      </x:c>
      <x:c r="AB88" s="0">
        <x:f t="shared" si="100"/>
        <x:v>45652</x:v>
      </x:c>
      <x:c r="AC88" s="81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82">
        <x:f t="shared" si="82"/>
        <x:v>0</x:v>
      </x:c>
      <x:c r="AL88" s="52">
        <x:f t="shared" si="64"/>
        <x:v>0</x:v>
      </x:c>
      <x:c r="AM88" s="82">
        <x:f t="shared" si="65"/>
        <x:v>0</x:v>
      </x:c>
      <x:c r="AO88" t="s" s="54">
        <x:v>258</x:v>
      </x:c>
      <x:c r="AP88" t="s" s="54">
        <x:v>220</x:v>
      </x:c>
      <x:c r="AQ88" t="n" s="55">
        <x:v>5832.0</x:v>
      </x:c>
      <x:c r="AR88" t="n" s="55">
        <x:v>41.0</x:v>
      </x:c>
      <x:c r="AS88" t="n" s="56">
        <x:v>0.71</x:v>
      </x:c>
      <x:c r="AT88" t="n" s="55">
        <x:v>341.0</x:v>
      </x:c>
      <x:c r="AU88" t="n" s="57">
        <x:v>13999.7</x:v>
      </x:c>
      <x:c r="AV88" t="n" s="55">
        <x:v>0.0</x:v>
      </x:c>
      <x:c r="AW88" t="n" s="55">
        <x:v>0.0</x:v>
      </x:c>
    </x:row>
    <x:row r="89" spans="1:39">
      <x:c r="A89" s="0" t="s">
        <x:v>111</x:v>
      </x:c>
      <x:c r="B89" s="0">
        <x:v>45653</x:v>
      </x:c>
      <x:c r="C89" s="81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82">
        <x:f t="shared" si="68"/>
        <x:v>0</x:v>
      </x:c>
      <x:c r="L89" s="52">
        <x:f t="shared" si="56"/>
        <x:v>0</x:v>
      </x:c>
      <x:c r="M89" s="83">
        <x:f t="shared" si="57"/>
        <x:v>0</x:v>
      </x:c>
      <x:c r="O89" s="0">
        <x:f t="shared" si="99"/>
        <x:v>45653</x:v>
      </x:c>
      <x:c r="P89" s="81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82">
        <x:f t="shared" si="75"/>
        <x:v>0</x:v>
      </x:c>
      <x:c r="Y89" s="52">
        <x:f t="shared" si="60"/>
        <x:v>0</x:v>
      </x:c>
      <x:c r="Z89" s="82">
        <x:f t="shared" si="61"/>
        <x:v>0</x:v>
      </x:c>
      <x:c r="AB89" s="0">
        <x:f t="shared" si="100"/>
        <x:v>45653</x:v>
      </x:c>
      <x:c r="AC89" s="81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82">
        <x:f t="shared" si="82"/>
        <x:v>0</x:v>
      </x:c>
      <x:c r="AL89" s="52">
        <x:f t="shared" si="64"/>
        <x:v>0</x:v>
      </x:c>
      <x:c r="AM89" s="82">
        <x:f t="shared" si="65"/>
        <x:v>0</x:v>
      </x:c>
      <x:c r="AO89" t="s" s="54">
        <x:v>258</x:v>
      </x:c>
      <x:c r="AP89" t="s" s="54">
        <x:v>221</x:v>
      </x:c>
      <x:c r="AQ89" t="n" s="55">
        <x:v>25649.0</x:v>
      </x:c>
      <x:c r="AR89" t="n" s="55">
        <x:v>190.0</x:v>
      </x:c>
      <x:c r="AS89" t="n" s="56">
        <x:v>0.75</x:v>
      </x:c>
      <x:c r="AT89" t="n" s="55">
        <x:v>377.0</x:v>
      </x:c>
      <x:c r="AU89" t="n" s="57">
        <x:v>71556.1</x:v>
      </x:c>
      <x:c r="AV89" t="n" s="55">
        <x:v>0.0</x:v>
      </x:c>
      <x:c r="AW89" t="n" s="55">
        <x:v>0.0</x:v>
      </x:c>
    </x:row>
    <x:row r="90" spans="1:39">
      <x:c r="A90" s="0" t="s">
        <x:v>114</x:v>
      </x:c>
      <x:c r="B90" s="0">
        <x:v>45654</x:v>
      </x:c>
      <x:c r="C90" s="81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82">
        <x:f t="shared" si="68"/>
        <x:v>0</x:v>
      </x:c>
      <x:c r="L90" s="52">
        <x:f t="shared" si="56"/>
        <x:v>0</x:v>
      </x:c>
      <x:c r="M90" s="83">
        <x:f t="shared" si="57"/>
        <x:v>0</x:v>
      </x:c>
      <x:c r="O90" s="0">
        <x:f t="shared" si="99"/>
        <x:v>45654</x:v>
      </x:c>
      <x:c r="P90" s="81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82">
        <x:f t="shared" si="75"/>
        <x:v>0</x:v>
      </x:c>
      <x:c r="Y90" s="52">
        <x:f t="shared" si="60"/>
        <x:v>0</x:v>
      </x:c>
      <x:c r="Z90" s="82">
        <x:f t="shared" si="61"/>
        <x:v>0</x:v>
      </x:c>
      <x:c r="AB90" s="0">
        <x:f t="shared" si="100"/>
        <x:v>45654</x:v>
      </x:c>
      <x:c r="AC90" s="81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82">
        <x:f t="shared" si="82"/>
        <x:v>0</x:v>
      </x:c>
      <x:c r="AL90" s="52">
        <x:f t="shared" si="64"/>
        <x:v>0</x:v>
      </x:c>
      <x:c r="AM90" s="82">
        <x:f t="shared" si="65"/>
        <x:v>0</x:v>
      </x:c>
      <x:c r="AO90" t="s" s="54">
        <x:v>259</x:v>
      </x:c>
      <x:c r="AP90" t="s" s="54">
        <x:v>220</x:v>
      </x:c>
      <x:c r="AQ90" t="n" s="55">
        <x:v>5497.0</x:v>
      </x:c>
      <x:c r="AR90" t="n" s="55">
        <x:v>38.0</x:v>
      </x:c>
      <x:c r="AS90" t="n" s="56">
        <x:v>0.7</x:v>
      </x:c>
      <x:c r="AT90" t="n" s="55">
        <x:v>332.0</x:v>
      </x:c>
      <x:c r="AU90" t="n" s="57">
        <x:v>12616.45</x:v>
      </x:c>
      <x:c r="AV90" t="n" s="55">
        <x:v>0.0</x:v>
      </x:c>
      <x:c r="AW90" t="n" s="55">
        <x:v>0.0</x:v>
      </x:c>
    </x:row>
    <x:row r="91" spans="1:39">
      <x:c r="A91" s="0" t="s">
        <x:v>108</x:v>
      </x:c>
      <x:c r="B91" s="0">
        <x:v>45655</x:v>
      </x:c>
      <x:c r="C91" s="81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82">
        <x:f t="shared" si="68"/>
        <x:v>0</x:v>
      </x:c>
      <x:c r="L91" s="52">
        <x:f t="shared" si="56"/>
        <x:v>0</x:v>
      </x:c>
      <x:c r="M91" s="83">
        <x:f t="shared" si="57"/>
        <x:v>0</x:v>
      </x:c>
      <x:c r="O91" s="0">
        <x:f t="shared" si="99"/>
        <x:v>45655</x:v>
      </x:c>
      <x:c r="P91" s="81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82">
        <x:f t="shared" si="75"/>
        <x:v>0</x:v>
      </x:c>
      <x:c r="Y91" s="52">
        <x:f t="shared" si="60"/>
        <x:v>0</x:v>
      </x:c>
      <x:c r="Z91" s="82">
        <x:f t="shared" si="61"/>
        <x:v>0</x:v>
      </x:c>
      <x:c r="AB91" s="0">
        <x:f t="shared" si="100"/>
        <x:v>45655</x:v>
      </x:c>
      <x:c r="AC91" s="81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82">
        <x:f t="shared" si="82"/>
        <x:v>0</x:v>
      </x:c>
      <x:c r="AL91" s="52">
        <x:f t="shared" si="64"/>
        <x:v>0</x:v>
      </x:c>
      <x:c r="AM91" s="82">
        <x:f t="shared" si="65"/>
        <x:v>0</x:v>
      </x:c>
      <x:c r="AO91" t="s" s="54">
        <x:v>259</x:v>
      </x:c>
      <x:c r="AP91" t="s" s="54">
        <x:v>221</x:v>
      </x:c>
      <x:c r="AQ91" t="n" s="55">
        <x:v>25385.0</x:v>
      </x:c>
      <x:c r="AR91" t="n" s="55">
        <x:v>230.0</x:v>
      </x:c>
      <x:c r="AS91" t="n" s="56">
        <x:v>0.91</x:v>
      </x:c>
      <x:c r="AT91" t="n" s="55">
        <x:v>358.0</x:v>
      </x:c>
      <x:c r="AU91" t="n" s="57">
        <x:v>82436.75</x:v>
      </x:c>
      <x:c r="AV91" t="n" s="55">
        <x:v>0.0</x:v>
      </x:c>
      <x:c r="AW91" t="n" s="55">
        <x:v>0.0</x:v>
      </x:c>
    </x:row>
    <x:row r="92" spans="1:39">
      <x:c r="A92" s="0" t="s">
        <x:v>105</x:v>
      </x:c>
      <x:c r="B92" s="0">
        <x:v>45656</x:v>
      </x:c>
      <x:c r="C92" s="81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82">
        <x:f t="shared" si="68"/>
        <x:v>0</x:v>
      </x:c>
      <x:c r="L92" s="52">
        <x:f t="shared" ref="L92:L98" si="106">IF(ISERROR(H92/SUM(I92:I92)),,H92/SUM(I92:I92))</x:f>
        <x:v>0</x:v>
      </x:c>
      <x:c r="M92" s="83">
        <x:f t="shared" ref="M92:M98" si="107">IF(ISERROR(J92/H92),,J92/H92)</x:f>
        <x:v>0</x:v>
      </x:c>
      <x:c r="O92" s="0">
        <x:f t="shared" ref="O92:P98" si="108">B92</x:f>
        <x:v>45656</x:v>
      </x:c>
      <x:c r="P92" s="81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82">
        <x:f t="shared" si="75"/>
        <x:v>0</x:v>
      </x:c>
      <x:c r="Y92" s="52">
        <x:f t="shared" ref="Y92:Y98" si="113">IF(ISERROR(U92/SUM(V92:V92)),,U92/SUM(V92:V92))</x:f>
        <x:v>0</x:v>
      </x:c>
      <x:c r="Z92" s="82">
        <x:f t="shared" ref="Z92:Z98" si="114">IF(ISERROR(W92/U92),,W92/U92)</x:f>
        <x:v>0</x:v>
      </x:c>
      <x:c r="AB92" s="0">
        <x:f t="shared" ref="AB92:AC98" si="115">O92</x:f>
        <x:v>45656</x:v>
      </x:c>
      <x:c r="AC92" s="81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82">
        <x:f t="shared" si="82"/>
        <x:v>0</x:v>
      </x:c>
      <x:c r="AL92" s="52">
        <x:f t="shared" ref="AL92:AL98" si="120">IF(ISERROR(AH92/SUM(AI92:AI92)),,AH92/SUM(AI92:AI92))</x:f>
        <x:v>0</x:v>
      </x:c>
      <x:c r="AM92" s="82">
        <x:f t="shared" ref="AM92:AM98" si="121">IF(ISERROR(AJ92/AH92),,AJ92/AH92)</x:f>
        <x:v>0</x:v>
      </x:c>
      <x:c r="AO92" t="s" s="54">
        <x:v>260</x:v>
      </x:c>
      <x:c r="AP92" t="s" s="54">
        <x:v>220</x:v>
      </x:c>
      <x:c r="AQ92" t="n" s="55">
        <x:v>2579.0</x:v>
      </x:c>
      <x:c r="AR92" t="n" s="55">
        <x:v>20.0</x:v>
      </x:c>
      <x:c r="AS92" t="n" s="56">
        <x:v>0.78</x:v>
      </x:c>
      <x:c r="AT92" t="n" s="55">
        <x:v>339.0</x:v>
      </x:c>
      <x:c r="AU92" t="n" s="57">
        <x:v>6777.65</x:v>
      </x:c>
      <x:c r="AV92" t="n" s="55">
        <x:v>0.0</x:v>
      </x:c>
      <x:c r="AW92" t="n" s="55">
        <x:v>0.0</x:v>
      </x:c>
    </x:row>
    <x:row r="93" spans="1:39">
      <x:c r="A93" s="0" t="s">
        <x:v>112</x:v>
      </x:c>
      <x:c r="B93" s="0">
        <x:v>45657</x:v>
      </x:c>
      <x:c r="C93" s="81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82">
        <x:f t="shared" ref="K93:K98" si="122">IF(ISERROR(SUM(I93:I93)/E93),,SUM(I93:I93)/E93)</x:f>
        <x:v>0</x:v>
      </x:c>
      <x:c r="L93" s="52">
        <x:f t="shared" si="106"/>
        <x:v>0</x:v>
      </x:c>
      <x:c r="M93" s="83">
        <x:f t="shared" si="107"/>
        <x:v>0</x:v>
      </x:c>
      <x:c r="O93" s="0">
        <x:f t="shared" si="108"/>
        <x:v>45657</x:v>
      </x:c>
      <x:c r="P93" s="81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82">
        <x:f t="shared" ref="X93:X98" si="123">IF(ISERROR(SUM(V93:V93)/R93),,SUM(V93:V93)/R93)</x:f>
        <x:v>0</x:v>
      </x:c>
      <x:c r="Y93" s="52">
        <x:f t="shared" si="113"/>
        <x:v>0</x:v>
      </x:c>
      <x:c r="Z93" s="82">
        <x:f t="shared" si="114"/>
        <x:v>0</x:v>
      </x:c>
      <x:c r="AB93" s="0">
        <x:f t="shared" si="115"/>
        <x:v>45657</x:v>
      </x:c>
      <x:c r="AC93" s="81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82">
        <x:f t="shared" ref="AK93:AK98" si="124">IF(ISERROR(SUM(AI93:AI93)/AE93),,SUM(AI93:AI93)/AE93)</x:f>
        <x:v>0</x:v>
      </x:c>
      <x:c r="AL93" s="52">
        <x:f t="shared" si="120"/>
        <x:v>0</x:v>
      </x:c>
      <x:c r="AM93" s="82">
        <x:f t="shared" si="121"/>
        <x:v>0</x:v>
      </x:c>
      <x:c r="AO93" t="s" s="54">
        <x:v>260</x:v>
      </x:c>
      <x:c r="AP93" t="s" s="54">
        <x:v>221</x:v>
      </x:c>
      <x:c r="AQ93" t="n" s="55">
        <x:v>41982.0</x:v>
      </x:c>
      <x:c r="AR93" t="n" s="55">
        <x:v>410.0</x:v>
      </x:c>
      <x:c r="AS93" t="n" s="56">
        <x:v>0.98</x:v>
      </x:c>
      <x:c r="AT93" t="n" s="55">
        <x:v>320.0</x:v>
      </x:c>
      <x:c r="AU93" t="n" s="57">
        <x:v>131057.85</x:v>
      </x:c>
      <x:c r="AV93" t="n" s="55">
        <x:v>0.0</x:v>
      </x:c>
      <x:c r="AW93" t="n" s="55">
        <x:v>0.0</x:v>
      </x:c>
    </x:row>
    <x:row r="94" spans="1:39">
      <x:c r="A94" s="0" t="s">
        <x:v>101</x:v>
      </x:c>
      <x:c r="B94" s="0">
        <x:v>45658</x:v>
      </x:c>
      <x:c r="C94" s="81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82">
        <x:f t="shared" si="122"/>
        <x:v>0</x:v>
      </x:c>
      <x:c r="L94" s="52">
        <x:f t="shared" si="106"/>
        <x:v>0</x:v>
      </x:c>
      <x:c r="M94" s="83">
        <x:f t="shared" si="107"/>
        <x:v>0</x:v>
      </x:c>
      <x:c r="O94" s="0">
        <x:f t="shared" si="108"/>
        <x:v>45658</x:v>
      </x:c>
      <x:c r="P94" s="81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82">
        <x:f t="shared" si="123"/>
        <x:v>0</x:v>
      </x:c>
      <x:c r="Y94" s="52">
        <x:f t="shared" si="113"/>
        <x:v>0</x:v>
      </x:c>
      <x:c r="Z94" s="82">
        <x:f t="shared" si="114"/>
        <x:v>0</x:v>
      </x:c>
      <x:c r="AB94" s="0">
        <x:f t="shared" si="115"/>
        <x:v>45658</x:v>
      </x:c>
      <x:c r="AC94" s="81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82">
        <x:f t="shared" si="124"/>
        <x:v>0</x:v>
      </x:c>
      <x:c r="AL94" s="52">
        <x:f t="shared" si="120"/>
        <x:v>0</x:v>
      </x:c>
      <x:c r="AM94" s="82">
        <x:f t="shared" si="121"/>
        <x:v>0</x:v>
      </x:c>
      <x:c r="AO94" t="s" s="54">
        <x:v>261</x:v>
      </x:c>
      <x:c r="AP94" t="s" s="54">
        <x:v>220</x:v>
      </x:c>
      <x:c r="AQ94" t="n" s="55">
        <x:v>2696.0</x:v>
      </x:c>
      <x:c r="AR94" t="n" s="55">
        <x:v>18.0</x:v>
      </x:c>
      <x:c r="AS94" t="n" s="56">
        <x:v>0.67</x:v>
      </x:c>
      <x:c r="AT94" t="n" s="55">
        <x:v>258.0</x:v>
      </x:c>
      <x:c r="AU94" t="n" s="57">
        <x:v>4647.5</x:v>
      </x:c>
      <x:c r="AV94" t="n" s="55">
        <x:v>0.0</x:v>
      </x:c>
      <x:c r="AW94" t="n" s="55">
        <x:v>0.0</x:v>
      </x:c>
    </x:row>
    <x:row r="95" spans="1:39">
      <x:c r="A95" s="0" t="s">
        <x:v>107</x:v>
      </x:c>
      <x:c r="B95" s="0">
        <x:v>45659</x:v>
      </x:c>
      <x:c r="C95" s="81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82">
        <x:f t="shared" si="122"/>
        <x:v>0</x:v>
      </x:c>
      <x:c r="L95" s="52">
        <x:f t="shared" si="106"/>
        <x:v>0</x:v>
      </x:c>
      <x:c r="M95" s="83">
        <x:f t="shared" si="107"/>
        <x:v>0</x:v>
      </x:c>
      <x:c r="O95" s="0">
        <x:f t="shared" si="108"/>
        <x:v>45659</x:v>
      </x:c>
      <x:c r="P95" s="81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82">
        <x:f t="shared" si="123"/>
        <x:v>0</x:v>
      </x:c>
      <x:c r="Y95" s="52">
        <x:f t="shared" si="113"/>
        <x:v>0</x:v>
      </x:c>
      <x:c r="Z95" s="82">
        <x:f t="shared" si="114"/>
        <x:v>0</x:v>
      </x:c>
      <x:c r="AB95" s="0">
        <x:f t="shared" si="115"/>
        <x:v>45659</x:v>
      </x:c>
      <x:c r="AC95" s="81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82">
        <x:f t="shared" si="124"/>
        <x:v>0</x:v>
      </x:c>
      <x:c r="AL95" s="52">
        <x:f t="shared" si="120"/>
        <x:v>0</x:v>
      </x:c>
      <x:c r="AM95" s="82">
        <x:f t="shared" si="121"/>
        <x:v>0</x:v>
      </x:c>
      <x:c r="AO95" t="s" s="54">
        <x:v>261</x:v>
      </x:c>
      <x:c r="AP95" t="s" s="54">
        <x:v>221</x:v>
      </x:c>
      <x:c r="AQ95" t="n" s="55">
        <x:v>44870.0</x:v>
      </x:c>
      <x:c r="AR95" t="n" s="55">
        <x:v>427.0</x:v>
      </x:c>
      <x:c r="AS95" t="n" s="56">
        <x:v>0.96</x:v>
      </x:c>
      <x:c r="AT95" t="n" s="55">
        <x:v>330.0</x:v>
      </x:c>
      <x:c r="AU95" t="n" s="57">
        <x:v>141086.55</x:v>
      </x:c>
      <x:c r="AV95" t="n" s="55">
        <x:v>0.0</x:v>
      </x:c>
      <x:c r="AW95" t="n" s="55">
        <x:v>0.0</x:v>
      </x:c>
    </x:row>
    <x:row r="96" spans="1:39">
      <x:c r="A96" s="0" t="s">
        <x:v>104</x:v>
      </x:c>
      <x:c r="B96" s="0">
        <x:v>45660</x:v>
      </x:c>
      <x:c r="C96" s="81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82">
        <x:f t="shared" si="122"/>
        <x:v>0</x:v>
      </x:c>
      <x:c r="L96" s="52">
        <x:f t="shared" si="106"/>
        <x:v>0</x:v>
      </x:c>
      <x:c r="M96" s="83">
        <x:f t="shared" si="107"/>
        <x:v>0</x:v>
      </x:c>
      <x:c r="O96" s="0">
        <x:f t="shared" si="108"/>
        <x:v>45660</x:v>
      </x:c>
      <x:c r="P96" s="81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82">
        <x:f t="shared" si="123"/>
        <x:v>0</x:v>
      </x:c>
      <x:c r="Y96" s="52">
        <x:f t="shared" si="113"/>
        <x:v>0</x:v>
      </x:c>
      <x:c r="Z96" s="82">
        <x:f t="shared" si="114"/>
        <x:v>0</x:v>
      </x:c>
      <x:c r="AB96" s="0">
        <x:f t="shared" si="115"/>
        <x:v>45660</x:v>
      </x:c>
      <x:c r="AC96" s="81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82">
        <x:f t="shared" si="124"/>
        <x:v>0</x:v>
      </x:c>
      <x:c r="AL96" s="52">
        <x:f t="shared" si="120"/>
        <x:v>0</x:v>
      </x:c>
      <x:c r="AM96" s="82">
        <x:f t="shared" si="121"/>
        <x:v>0</x:v>
      </x:c>
      <x:c r="AO96" t="s" s="54">
        <x:v>262</x:v>
      </x:c>
      <x:c r="AP96" t="s" s="54">
        <x:v>220</x:v>
      </x:c>
      <x:c r="AQ96" t="n" s="55">
        <x:v>7412.0</x:v>
      </x:c>
      <x:c r="AR96" t="n" s="55">
        <x:v>45.0</x:v>
      </x:c>
      <x:c r="AS96" t="n" s="56">
        <x:v>0.61</x:v>
      </x:c>
      <x:c r="AT96" t="n" s="55">
        <x:v>319.0</x:v>
      </x:c>
      <x:c r="AU96" t="n" s="57">
        <x:v>14370.4</x:v>
      </x:c>
      <x:c r="AV96" t="n" s="55">
        <x:v>0.0</x:v>
      </x:c>
      <x:c r="AW96" t="n" s="55">
        <x:v>0.0</x:v>
      </x:c>
    </x:row>
    <x:row r="97" spans="1:39">
      <x:c r="A97" s="0" t="s">
        <x:v>102</x:v>
      </x:c>
      <x:c r="B97" s="0">
        <x:v>45661</x:v>
      </x:c>
      <x:c r="C97" s="81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82">
        <x:f t="shared" si="122"/>
        <x:v>0</x:v>
      </x:c>
      <x:c r="L97" s="52">
        <x:f t="shared" si="106"/>
        <x:v>0</x:v>
      </x:c>
      <x:c r="M97" s="83">
        <x:f t="shared" si="107"/>
        <x:v>0</x:v>
      </x:c>
      <x:c r="O97" s="0">
        <x:f t="shared" si="108"/>
        <x:v>45661</x:v>
      </x:c>
      <x:c r="P97" s="81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82">
        <x:f t="shared" si="123"/>
        <x:v>0</x:v>
      </x:c>
      <x:c r="Y97" s="52">
        <x:f t="shared" si="113"/>
        <x:v>0</x:v>
      </x:c>
      <x:c r="Z97" s="82">
        <x:f t="shared" si="114"/>
        <x:v>0</x:v>
      </x:c>
      <x:c r="AB97" s="0">
        <x:f t="shared" si="115"/>
        <x:v>45661</x:v>
      </x:c>
      <x:c r="AC97" s="81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82">
        <x:f t="shared" si="124"/>
        <x:v>0</x:v>
      </x:c>
      <x:c r="AL97" s="52">
        <x:f t="shared" si="120"/>
        <x:v>0</x:v>
      </x:c>
      <x:c r="AM97" s="82">
        <x:f t="shared" si="121"/>
        <x:v>0</x:v>
      </x:c>
      <x:c r="AO97" t="s" s="54">
        <x:v>262</x:v>
      </x:c>
      <x:c r="AP97" t="s" s="54">
        <x:v>221</x:v>
      </x:c>
      <x:c r="AQ97" t="n" s="55">
        <x:v>29606.0</x:v>
      </x:c>
      <x:c r="AR97" t="n" s="55">
        <x:v>230.0</x:v>
      </x:c>
      <x:c r="AS97" t="n" s="56">
        <x:v>0.78</x:v>
      </x:c>
      <x:c r="AT97" t="n" s="55">
        <x:v>372.0</x:v>
      </x:c>
      <x:c r="AU97" t="n" s="57">
        <x:v>85586.6</x:v>
      </x:c>
      <x:c r="AV97" t="n" s="55">
        <x:v>0.0</x:v>
      </x:c>
      <x:c r="AW97" t="n" s="55">
        <x:v>0.0</x:v>
      </x:c>
    </x:row>
    <x:row r="98" spans="1:39">
      <x:c r="A98" s="0" t="s">
        <x:v>103</x:v>
      </x:c>
      <x:c r="B98" s="0">
        <x:v>45662</x:v>
      </x:c>
      <x:c r="C98" s="81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82">
        <x:f t="shared" si="122"/>
        <x:v>0</x:v>
      </x:c>
      <x:c r="L98" s="52">
        <x:f t="shared" si="106"/>
        <x:v>0</x:v>
      </x:c>
      <x:c r="M98" s="83">
        <x:f t="shared" si="107"/>
        <x:v>0</x:v>
      </x:c>
      <x:c r="O98" s="0">
        <x:f t="shared" si="108"/>
        <x:v>45662</x:v>
      </x:c>
      <x:c r="P98" s="81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82">
        <x:f t="shared" si="123"/>
        <x:v>0</x:v>
      </x:c>
      <x:c r="Y98" s="52">
        <x:f t="shared" si="113"/>
        <x:v>0</x:v>
      </x:c>
      <x:c r="Z98" s="82">
        <x:f t="shared" si="114"/>
        <x:v>0</x:v>
      </x:c>
      <x:c r="AB98" s="0">
        <x:f t="shared" si="115"/>
        <x:v>45662</x:v>
      </x:c>
      <x:c r="AC98" s="81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82">
        <x:f t="shared" si="124"/>
        <x:v>0</x:v>
      </x:c>
      <x:c r="AL98" s="52">
        <x:f t="shared" si="120"/>
        <x:v>0</x:v>
      </x:c>
      <x:c r="AM98" s="82">
        <x:f t="shared" si="121"/>
        <x:v>0</x:v>
      </x:c>
      <x:c r="AO98" t="s" s="54">
        <x:v>263</x:v>
      </x:c>
      <x:c r="AP98" t="s" s="54">
        <x:v>220</x:v>
      </x:c>
      <x:c r="AQ98" t="n" s="55">
        <x:v>7432.0</x:v>
      </x:c>
      <x:c r="AR98" t="n" s="55">
        <x:v>40.0</x:v>
      </x:c>
      <x:c r="AS98" t="n" s="56">
        <x:v>0.54</x:v>
      </x:c>
      <x:c r="AT98" t="n" s="55">
        <x:v>345.0</x:v>
      </x:c>
      <x:c r="AU98" t="n" s="57">
        <x:v>13783.55</x:v>
      </x:c>
      <x:c r="AV98" t="n" s="55">
        <x:v>0.0</x:v>
      </x:c>
      <x:c r="AW98" t="n" s="55">
        <x:v>0.0</x:v>
      </x:c>
    </x:row>
    <x:row r="99">
      <x:c r="AO99" t="s" s="54">
        <x:v>263</x:v>
      </x:c>
      <x:c r="AP99" t="s" s="54">
        <x:v>221</x:v>
      </x:c>
      <x:c r="AQ99" t="n" s="55">
        <x:v>30113.0</x:v>
      </x:c>
      <x:c r="AR99" t="n" s="55">
        <x:v>232.0</x:v>
      </x:c>
      <x:c r="AS99" t="n" s="56">
        <x:v>0.78</x:v>
      </x:c>
      <x:c r="AT99" t="n" s="55">
        <x:v>354.0</x:v>
      </x:c>
      <x:c r="AU99" t="n" s="57">
        <x:v>82192.0</x:v>
      </x:c>
      <x:c r="AV99" t="n" s="55">
        <x:v>1.0</x:v>
      </x:c>
      <x:c r="AW99" t="n" s="55">
        <x:v>22500.0</x:v>
      </x:c>
    </x:row>
    <x:row r="100">
      <x:c r="AO100" t="s" s="54">
        <x:v>264</x:v>
      </x:c>
      <x:c r="AP100" t="s" s="54">
        <x:v>220</x:v>
      </x:c>
      <x:c r="AQ100" t="n" s="55">
        <x:v>5907.0</x:v>
      </x:c>
      <x:c r="AR100" t="n" s="55">
        <x:v>31.0</x:v>
      </x:c>
      <x:c r="AS100" t="n" s="56">
        <x:v>0.53</x:v>
      </x:c>
      <x:c r="AT100" t="n" s="55">
        <x:v>300.0</x:v>
      </x:c>
      <x:c r="AU100" t="n" s="57">
        <x:v>9315.35</x:v>
      </x:c>
      <x:c r="AV100" t="n" s="55">
        <x:v>0.0</x:v>
      </x:c>
      <x:c r="AW100" t="n" s="55">
        <x:v>0.0</x:v>
      </x:c>
    </x:row>
    <x:row r="101">
      <x:c r="AO101" t="s" s="54">
        <x:v>264</x:v>
      </x:c>
      <x:c r="AP101" t="s" s="54">
        <x:v>221</x:v>
      </x:c>
      <x:c r="AQ101" t="n" s="55">
        <x:v>25950.0</x:v>
      </x:c>
      <x:c r="AR101" t="n" s="55">
        <x:v>190.0</x:v>
      </x:c>
      <x:c r="AS101" t="n" s="56">
        <x:v>0.74</x:v>
      </x:c>
      <x:c r="AT101" t="n" s="55">
        <x:v>373.0</x:v>
      </x:c>
      <x:c r="AU101" t="n" s="57">
        <x:v>70886.75</x:v>
      </x:c>
      <x:c r="AV101" t="n" s="55">
        <x:v>0.0</x:v>
      </x:c>
      <x:c r="AW101" t="n" s="55">
        <x:v>0.0</x:v>
      </x:c>
    </x:row>
    <x:row r="102">
      <x:c r="AO102" t="s" s="54">
        <x:v>265</x:v>
      </x:c>
      <x:c r="AP102" t="s" s="54">
        <x:v>220</x:v>
      </x:c>
      <x:c r="AQ102" t="n" s="55">
        <x:v>6456.0</x:v>
      </x:c>
      <x:c r="AR102" t="n" s="55">
        <x:v>36.0</x:v>
      </x:c>
      <x:c r="AS102" t="n" s="56">
        <x:v>0.56</x:v>
      </x:c>
      <x:c r="AT102" t="n" s="55">
        <x:v>381.0</x:v>
      </x:c>
      <x:c r="AU102" t="n" s="57">
        <x:v>13730.2</x:v>
      </x:c>
      <x:c r="AV102" t="n" s="55">
        <x:v>0.0</x:v>
      </x:c>
      <x:c r="AW102" t="n" s="55">
        <x:v>0.0</x:v>
      </x:c>
    </x:row>
    <x:row r="103">
      <x:c r="AO103" t="s" s="54">
        <x:v>265</x:v>
      </x:c>
      <x:c r="AP103" t="s" s="54">
        <x:v>221</x:v>
      </x:c>
      <x:c r="AQ103" t="n" s="55">
        <x:v>28011.0</x:v>
      </x:c>
      <x:c r="AR103" t="n" s="55">
        <x:v>226.0</x:v>
      </x:c>
      <x:c r="AS103" t="n" s="56">
        <x:v>0.81</x:v>
      </x:c>
      <x:c r="AT103" t="n" s="55">
        <x:v>346.0</x:v>
      </x:c>
      <x:c r="AU103" t="n" s="57">
        <x:v>78147.85</x:v>
      </x:c>
      <x:c r="AV103" t="n" s="55">
        <x:v>0.0</x:v>
      </x:c>
      <x:c r="AW103" t="n" s="55">
        <x:v>0.0</x:v>
      </x:c>
    </x:row>
    <x:row r="104">
      <x:c r="AO104" t="s" s="54">
        <x:v>266</x:v>
      </x:c>
      <x:c r="AP104" t="s" s="54">
        <x:v>220</x:v>
      </x:c>
      <x:c r="AQ104" t="n" s="55">
        <x:v>6253.0</x:v>
      </x:c>
      <x:c r="AR104" t="n" s="55">
        <x:v>37.0</x:v>
      </x:c>
      <x:c r="AS104" t="n" s="56">
        <x:v>0.6</x:v>
      </x:c>
      <x:c r="AT104" t="n" s="55">
        <x:v>328.0</x:v>
      </x:c>
      <x:c r="AU104" t="n" s="57">
        <x:v>12153.35</x:v>
      </x:c>
      <x:c r="AV104" t="n" s="55">
        <x:v>0.0</x:v>
      </x:c>
      <x:c r="AW104" t="n" s="55">
        <x:v>0.0</x:v>
      </x:c>
    </x:row>
    <x:row r="105">
      <x:c r="AO105" t="s" s="54">
        <x:v>266</x:v>
      </x:c>
      <x:c r="AP105" t="s" s="54">
        <x:v>221</x:v>
      </x:c>
      <x:c r="AQ105" t="n" s="55">
        <x:v>24638.0</x:v>
      </x:c>
      <x:c r="AR105" t="n" s="55">
        <x:v>202.0</x:v>
      </x:c>
      <x:c r="AS105" t="n" s="56">
        <x:v>0.82</x:v>
      </x:c>
      <x:c r="AT105" t="n" s="55">
        <x:v>318.0</x:v>
      </x:c>
      <x:c r="AU105" t="n" s="57">
        <x:v>64308.2</x:v>
      </x:c>
      <x:c r="AV105" t="n" s="55">
        <x:v>0.0</x:v>
      </x:c>
      <x:c r="AW105" t="n" s="55">
        <x:v>0.0</x:v>
      </x:c>
    </x:row>
    <x:row r="106">
      <x:c r="AO106" t="s" s="54">
        <x:v>267</x:v>
      </x:c>
      <x:c r="AP106" t="s" s="54">
        <x:v>220</x:v>
      </x:c>
      <x:c r="AQ106" t="n" s="55">
        <x:v>2915.0</x:v>
      </x:c>
      <x:c r="AR106" t="n" s="55">
        <x:v>21.0</x:v>
      </x:c>
      <x:c r="AS106" t="n" s="56">
        <x:v>0.73</x:v>
      </x:c>
      <x:c r="AT106" t="n" s="55">
        <x:v>331.0</x:v>
      </x:c>
      <x:c r="AU106" t="n" s="57">
        <x:v>6949.8</x:v>
      </x:c>
      <x:c r="AV106" t="n" s="55">
        <x:v>0.0</x:v>
      </x:c>
      <x:c r="AW106" t="n" s="55">
        <x:v>0.0</x:v>
      </x:c>
    </x:row>
    <x:row r="107">
      <x:c r="AO107" t="s" s="54">
        <x:v>267</x:v>
      </x:c>
      <x:c r="AP107" t="s" s="54">
        <x:v>221</x:v>
      </x:c>
      <x:c r="AQ107" t="n" s="55">
        <x:v>35352.0</x:v>
      </x:c>
      <x:c r="AR107" t="n" s="55">
        <x:v>301.0</x:v>
      </x:c>
      <x:c r="AS107" t="n" s="56">
        <x:v>0.86</x:v>
      </x:c>
      <x:c r="AT107" t="n" s="55">
        <x:v>322.0</x:v>
      </x:c>
      <x:c r="AU107" t="n" s="57">
        <x:v>97010.65</x:v>
      </x:c>
      <x:c r="AV107" t="n" s="55">
        <x:v>0.0</x:v>
      </x:c>
      <x:c r="AW107" t="n" s="55">
        <x:v>0.0</x:v>
      </x:c>
    </x:row>
    <x:row r="108">
      <x:c r="AO108" t="s" s="54">
        <x:v>268</x:v>
      </x:c>
      <x:c r="AP108" t="s" s="54">
        <x:v>220</x:v>
      </x:c>
      <x:c r="AQ108" t="n" s="55">
        <x:v>2933.0</x:v>
      </x:c>
      <x:c r="AR108" t="n" s="55">
        <x:v>11.0</x:v>
      </x:c>
      <x:c r="AS108" t="n" s="56">
        <x:v>0.38</x:v>
      </x:c>
      <x:c r="AT108" t="n" s="55">
        <x:v>256.0</x:v>
      </x:c>
      <x:c r="AU108" t="n" s="57">
        <x:v>2817.1</x:v>
      </x:c>
      <x:c r="AV108" t="n" s="55">
        <x:v>0.0</x:v>
      </x:c>
      <x:c r="AW108" t="n" s="55">
        <x:v>0.0</x:v>
      </x:c>
    </x:row>
    <x:row r="109">
      <x:c r="AO109" t="s" s="54">
        <x:v>268</x:v>
      </x:c>
      <x:c r="AP109" t="s" s="54">
        <x:v>221</x:v>
      </x:c>
      <x:c r="AQ109" t="n" s="55">
        <x:v>40608.0</x:v>
      </x:c>
      <x:c r="AR109" t="n" s="55">
        <x:v>370.0</x:v>
      </x:c>
      <x:c r="AS109" t="n" s="56">
        <x:v>0.92</x:v>
      </x:c>
      <x:c r="AT109" t="n" s="55">
        <x:v>341.0</x:v>
      </x:c>
      <x:c r="AU109" t="n" s="57">
        <x:v>126233.25</x:v>
      </x:c>
      <x:c r="AV109" t="n" s="55">
        <x:v>0.0</x:v>
      </x:c>
      <x:c r="AW109" t="n" s="55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s="27"/>
      <x:c r="C61" s="28"/>
      <x:c r="D61" s="28"/>
      <x:c r="E61" s="28"/>
      <x:c r="F61" s="28"/>
      <x:c r="G61" s="125"/>
      <x:c r="H61" s="125"/>
      <x:c r="I61" s="28"/>
      <x:c r="J61" s="125"/>
    </x:row>
    <x:row r="62" spans="2:10">
      <x:c r="B62" s="27"/>
      <x:c r="C62" s="28"/>
      <x:c r="D62" s="28"/>
      <x:c r="E62" s="28"/>
      <x:c r="F62" s="28"/>
      <x:c r="G62" s="125"/>
      <x:c r="H62" s="125"/>
      <x:c r="I62" s="28"/>
      <x:c r="J62" s="125"/>
    </x:row>
    <x:row r="63" spans="2:10">
      <x:c r="B63" s="27"/>
      <x:c r="C63" s="28"/>
      <x:c r="D63" s="28"/>
      <x:c r="E63" s="28"/>
      <x:c r="F63" s="28"/>
      <x:c r="G63" s="125"/>
      <x:c r="H63" s="125"/>
      <x:c r="I63" s="28"/>
      <x:c r="J63" s="125"/>
    </x:row>
    <x:row r="64" spans="2:10">
      <x:c r="B64" s="27"/>
      <x:c r="C64" s="28"/>
      <x:c r="D64" s="28"/>
      <x:c r="E64" s="28"/>
      <x:c r="F64" s="28"/>
      <x:c r="G64" s="125"/>
      <x:c r="H64" s="125"/>
      <x:c r="I64" s="28"/>
      <x:c r="J64" s="125"/>
    </x:row>
    <x:row r="65" spans="2:10">
      <x:c r="B65" s="27"/>
      <x:c r="C65" s="28"/>
      <x:c r="D65" s="28"/>
      <x:c r="E65" s="28"/>
      <x:c r="F65" s="28"/>
      <x:c r="G65" s="125"/>
      <x:c r="H65" s="125"/>
      <x:c r="I65" s="28"/>
      <x:c r="J65" s="125"/>
    </x:row>
    <x:row r="66" spans="2:10">
      <x:c r="B66" s="27"/>
      <x:c r="C66" s="28"/>
      <x:c r="D66" s="28"/>
      <x:c r="E66" s="28"/>
      <x:c r="F66" s="28"/>
      <x:c r="G66" s="125"/>
      <x:c r="H66" s="125"/>
      <x:c r="I66" s="28"/>
      <x:c r="J66" s="125"/>
    </x:row>
    <x:row r="67" spans="2:10">
      <x:c r="B67" s="27"/>
      <x:c r="C67" s="28"/>
      <x:c r="D67" s="28"/>
      <x:c r="E67" s="28"/>
      <x:c r="F67" s="28"/>
      <x:c r="G67" s="125"/>
      <x:c r="H67" s="125"/>
      <x:c r="I67" s="28"/>
      <x:c r="J67" s="125"/>
    </x:row>
    <x:row r="68" spans="2:10">
      <x:c r="B68" s="27"/>
      <x:c r="C68" s="28"/>
      <x:c r="D68" s="28"/>
      <x:c r="E68" s="28"/>
      <x:c r="F68" s="28"/>
      <x:c r="G68" s="125"/>
      <x:c r="H68" s="125"/>
      <x:c r="I68" s="28"/>
      <x:c r="J68" s="125"/>
    </x:row>
    <x:row r="69" spans="2:10">
      <x:c r="B69" s="27"/>
      <x:c r="C69" s="28"/>
      <x:c r="D69" s="28"/>
      <x:c r="E69" s="28"/>
      <x:c r="F69" s="28"/>
      <x:c r="G69" s="125"/>
      <x:c r="H69" s="125"/>
      <x:c r="I69" s="28"/>
      <x:c r="J69" s="125"/>
    </x:row>
    <x:row r="70" spans="2:10">
      <x:c r="B70" s="27"/>
      <x:c r="C70" s="28"/>
      <x:c r="D70" s="28"/>
      <x:c r="E70" s="28"/>
      <x:c r="F70" s="28"/>
      <x:c r="G70" s="125"/>
      <x:c r="H70" s="125"/>
      <x:c r="I70" s="28"/>
      <x:c r="J70" s="125"/>
    </x:row>
    <x:row r="71" spans="2:10">
      <x:c r="B71" s="27"/>
      <x:c r="C71" s="28"/>
      <x:c r="D71" s="28"/>
      <x:c r="E71" s="28"/>
      <x:c r="F71" s="28"/>
      <x:c r="G71" s="125"/>
      <x:c r="H71" s="125"/>
      <x:c r="I71" s="28"/>
      <x:c r="J71" s="125"/>
    </x:row>
    <x:row r="72" spans="2:10">
      <x:c r="B72" s="27"/>
      <x:c r="C72" s="28"/>
      <x:c r="D72" s="28"/>
      <x:c r="E72" s="28"/>
      <x:c r="F72" s="28"/>
      <x:c r="G72" s="125"/>
      <x:c r="H72" s="125"/>
      <x:c r="I72" s="28"/>
      <x:c r="J72" s="125"/>
    </x:row>
    <x:row r="73" spans="2:10">
      <x:c r="B73" s="27"/>
      <x:c r="C73" s="28"/>
      <x:c r="D73" s="28"/>
      <x:c r="E73" s="28"/>
      <x:c r="F73" s="28"/>
      <x:c r="G73" s="125"/>
      <x:c r="H73" s="125"/>
      <x:c r="I73" s="28"/>
      <x:c r="J73" s="125"/>
    </x:row>
    <x:row r="74" spans="2:10">
      <x:c r="B74" s="27"/>
      <x:c r="C74" s="28"/>
      <x:c r="D74" s="28"/>
      <x:c r="E74" s="28"/>
      <x:c r="F74" s="28"/>
      <x:c r="G74" s="125"/>
      <x:c r="H74" s="125"/>
      <x:c r="I74" s="28"/>
      <x:c r="J74" s="125"/>
    </x:row>
    <x:row r="75" spans="2:10">
      <x:c r="B75" s="27"/>
      <x:c r="C75" s="28"/>
      <x:c r="D75" s="28"/>
      <x:c r="E75" s="28"/>
      <x:c r="F75" s="28"/>
      <x:c r="G75" s="125"/>
      <x:c r="H75" s="125"/>
      <x:c r="I75" s="28"/>
      <x:c r="J75" s="125"/>
    </x:row>
    <x:row r="76" spans="2:10">
      <x:c r="B76" s="27"/>
      <x:c r="C76" s="28"/>
      <x:c r="D76" s="28"/>
      <x:c r="E76" s="28"/>
      <x:c r="F76" s="28"/>
      <x:c r="G76" s="125"/>
      <x:c r="H76" s="125"/>
      <x:c r="I76" s="28"/>
      <x:c r="J76" s="125"/>
    </x:row>
    <x:row r="77" spans="2:10">
      <x:c r="B77" s="27"/>
      <x:c r="C77" s="28"/>
      <x:c r="D77" s="28"/>
      <x:c r="E77" s="28"/>
      <x:c r="F77" s="28"/>
      <x:c r="G77" s="125"/>
      <x:c r="H77" s="125"/>
      <x:c r="I77" s="28"/>
      <x:c r="J77" s="125"/>
    </x:row>
    <x:row r="78" spans="2:10">
      <x:c r="B78" s="27"/>
      <x:c r="C78" s="28"/>
      <x:c r="D78" s="28"/>
      <x:c r="E78" s="28"/>
      <x:c r="F78" s="28"/>
      <x:c r="G78" s="125"/>
      <x:c r="H78" s="125"/>
      <x:c r="I78" s="28"/>
      <x:c r="J78" s="125"/>
    </x:row>
    <x:row r="79" spans="2:10">
      <x:c r="B79" s="27"/>
      <x:c r="C79" s="28"/>
      <x:c r="D79" s="28"/>
      <x:c r="E79" s="28"/>
      <x:c r="F79" s="28"/>
      <x:c r="G79" s="125"/>
      <x:c r="H79" s="125"/>
      <x:c r="I79" s="28"/>
      <x:c r="J79" s="125"/>
    </x:row>
    <x:row r="80" spans="2:10">
      <x:c r="B80" s="27"/>
      <x:c r="C80" s="28"/>
      <x:c r="D80" s="28"/>
      <x:c r="E80" s="28"/>
      <x:c r="F80" s="28"/>
      <x:c r="G80" s="125"/>
      <x:c r="H80" s="125"/>
      <x:c r="I80" s="28"/>
      <x:c r="J80" s="125"/>
    </x:row>
    <x:row r="81" spans="2:10">
      <x:c r="B81" s="27"/>
      <x:c r="C81" s="28"/>
      <x:c r="D81" s="28"/>
      <x:c r="E81" s="28"/>
      <x:c r="F81" s="28"/>
      <x:c r="G81" s="125"/>
      <x:c r="H81" s="125"/>
      <x:c r="I81" s="28"/>
      <x:c r="J81" s="125"/>
    </x:row>
    <x:row r="82" spans="2:10">
      <x:c r="B82" s="27"/>
      <x:c r="C82" s="28"/>
      <x:c r="D82" s="28"/>
      <x:c r="E82" s="28"/>
      <x:c r="F82" s="28"/>
      <x:c r="G82" s="125"/>
      <x:c r="H82" s="125"/>
      <x:c r="I82" s="28"/>
      <x:c r="J82" s="125"/>
    </x:row>
    <x:row r="83" spans="2:10">
      <x:c r="B83" s="27"/>
      <x:c r="C83" s="28"/>
      <x:c r="D83" s="28"/>
      <x:c r="E83" s="28"/>
      <x:c r="F83" s="28"/>
      <x:c r="G83" s="125"/>
      <x:c r="H83" s="125"/>
      <x:c r="I83" s="28"/>
      <x:c r="J83" s="125"/>
    </x:row>
    <x:row r="84" spans="2:10">
      <x:c r="B84" s="27"/>
      <x:c r="C84" s="28"/>
      <x:c r="D84" s="28"/>
      <x:c r="E84" s="28"/>
      <x:c r="F84" s="28"/>
      <x:c r="G84" s="125"/>
      <x:c r="H84" s="125"/>
      <x:c r="I84" s="28"/>
      <x:c r="J84" s="125"/>
    </x:row>
    <x:row r="85" spans="2:10">
      <x:c r="B85" s="27"/>
      <x:c r="C85" s="28"/>
      <x:c r="D85" s="28"/>
      <x:c r="E85" s="28"/>
      <x:c r="F85" s="28"/>
      <x:c r="G85" s="125"/>
      <x:c r="H85" s="125"/>
      <x:c r="I85" s="28"/>
      <x:c r="J85" s="125"/>
    </x:row>
    <x:row r="86" spans="2:10">
      <x:c r="B86" s="27"/>
      <x:c r="C86" s="28"/>
      <x:c r="D86" s="28"/>
      <x:c r="E86" s="28"/>
      <x:c r="F86" s="28"/>
      <x:c r="G86" s="125"/>
      <x:c r="H86" s="125"/>
      <x:c r="I86" s="28"/>
      <x:c r="J86" s="125"/>
    </x:row>
    <x:row r="87" spans="2:10">
      <x:c r="B87" s="27"/>
      <x:c r="C87" s="28"/>
      <x:c r="D87" s="28"/>
      <x:c r="E87" s="28"/>
      <x:c r="F87" s="28"/>
      <x:c r="G87" s="125"/>
      <x:c r="H87" s="125"/>
      <x:c r="I87" s="28"/>
      <x:c r="J87" s="125"/>
    </x:row>
    <x:row r="88" spans="2:10">
      <x:c r="B88" s="27"/>
      <x:c r="C88" s="28"/>
      <x:c r="D88" s="28"/>
      <x:c r="E88" s="28"/>
      <x:c r="F88" s="28"/>
      <x:c r="G88" s="125"/>
      <x:c r="H88" s="125"/>
      <x:c r="I88" s="28"/>
      <x:c r="J88" s="125"/>
    </x:row>
    <x:row r="89" spans="2:10">
      <x:c r="B89" s="27"/>
      <x:c r="C89" s="28"/>
      <x:c r="D89" s="28"/>
      <x:c r="E89" s="28"/>
      <x:c r="F89" s="28"/>
      <x:c r="G89" s="125"/>
      <x:c r="H89" s="125"/>
      <x:c r="I89" s="28"/>
      <x:c r="J89" s="125"/>
    </x:row>
    <x:row r="90" spans="2:10">
      <x:c r="B90" s="27"/>
      <x:c r="C90" s="28"/>
      <x:c r="D90" s="28"/>
      <x:c r="E90" s="28"/>
      <x:c r="F90" s="28"/>
      <x:c r="G90" s="125"/>
      <x:c r="H90" s="125"/>
      <x:c r="I90" s="28"/>
      <x:c r="J90" s="125"/>
    </x:row>
    <x:row r="91" spans="2:10">
      <x:c r="B91" s="27"/>
      <x:c r="C91" s="28"/>
      <x:c r="D91" s="28"/>
      <x:c r="E91" s="28"/>
      <x:c r="F91" s="28"/>
      <x:c r="G91" s="125"/>
      <x:c r="H91" s="125"/>
      <x:c r="I91" s="28"/>
      <x:c r="J91" s="125"/>
    </x:row>
    <x:row r="92" spans="2:10">
      <x:c r="B92" s="27"/>
      <x:c r="C92" s="28"/>
      <x:c r="D92" s="28"/>
      <x:c r="E92" s="28"/>
      <x:c r="F92" s="28"/>
      <x:c r="G92" s="125"/>
      <x:c r="H92" s="125"/>
      <x:c r="I92" s="28"/>
      <x:c r="J92" s="125"/>
    </x:row>
    <x:row r="93" spans="2:10">
      <x:c r="B93" s="27"/>
      <x:c r="C93" s="28"/>
      <x:c r="D93" s="28"/>
      <x:c r="E93" s="28"/>
      <x:c r="F93" s="28"/>
      <x:c r="G93" s="125"/>
      <x:c r="H93" s="125"/>
      <x:c r="I93" s="28"/>
      <x:c r="J93" s="125"/>
    </x:row>
    <x:row r="94" spans="2:10">
      <x:c r="B94" s="27"/>
      <x:c r="C94" s="28"/>
      <x:c r="D94" s="28"/>
      <x:c r="E94" s="28"/>
      <x:c r="F94" s="28"/>
      <x:c r="G94" s="125"/>
      <x:c r="H94" s="125"/>
      <x:c r="I94" s="28"/>
      <x:c r="J94" s="125"/>
    </x:row>
    <x:row r="95" spans="2:10">
      <x:c r="B95" s="27"/>
      <x:c r="C95" s="28"/>
      <x:c r="D95" s="28"/>
      <x:c r="E95" s="28"/>
      <x:c r="F95" s="28"/>
      <x:c r="G95" s="125"/>
      <x:c r="H95" s="125"/>
      <x:c r="I95" s="28"/>
      <x:c r="J95" s="125"/>
    </x:row>
    <x:row r="96" spans="2:10">
      <x:c r="B96" s="27"/>
      <x:c r="C96" s="28"/>
      <x:c r="D96" s="28"/>
      <x:c r="E96" s="28"/>
      <x:c r="F96" s="28"/>
      <x:c r="G96" s="125"/>
      <x:c r="H96" s="125"/>
      <x:c r="I96" s="28"/>
      <x:c r="J96" s="125"/>
    </x:row>
    <x:row r="97" spans="2:10">
      <x:c r="B97" s="27"/>
      <x:c r="C97" s="28"/>
      <x:c r="D97" s="28"/>
      <x:c r="E97" s="28"/>
      <x:c r="F97" s="28"/>
      <x:c r="G97" s="125"/>
      <x:c r="H97" s="125"/>
      <x:c r="I97" s="28"/>
      <x:c r="J97" s="125"/>
    </x:row>
    <x:row r="98" spans="2:10">
      <x:c r="B98" s="27"/>
      <x:c r="C98" s="28"/>
      <x:c r="D98" s="28"/>
      <x:c r="E98" s="28"/>
      <x:c r="F98" s="28"/>
      <x:c r="G98" s="125"/>
      <x:c r="H98" s="125"/>
      <x:c r="I98" s="28"/>
      <x:c r="J98" s="125"/>
    </x:row>
    <x:row r="99" spans="2:10">
      <x:c r="B99" s="27"/>
      <x:c r="C99" s="28"/>
      <x:c r="D99" s="28"/>
      <x:c r="E99" s="28"/>
      <x:c r="F99" s="28"/>
      <x:c r="G99" s="125"/>
      <x:c r="H99" s="125"/>
      <x:c r="I99" s="28"/>
      <x:c r="J99" s="125"/>
    </x:row>
    <x:row r="100" spans="2:10">
      <x:c r="B100" s="27"/>
      <x:c r="C100" s="28"/>
      <x:c r="D100" s="28"/>
      <x:c r="E100" s="28"/>
      <x:c r="F100" s="28"/>
      <x:c r="G100" s="125"/>
      <x:c r="H100" s="125"/>
      <x:c r="I100" s="28"/>
      <x:c r="J100" s="125"/>
    </x:row>
    <x:row r="101" spans="2:10">
      <x:c r="B101" s="27"/>
      <x:c r="C101" s="28"/>
      <x:c r="D101" s="28"/>
      <x:c r="E101" s="28"/>
      <x:c r="F101" s="28"/>
      <x:c r="G101" s="125"/>
      <x:c r="H101" s="125"/>
      <x:c r="I101" s="28"/>
      <x:c r="J101" s="125"/>
    </x:row>
    <x:row r="102" spans="2:10">
      <x:c r="B102" s="27"/>
      <x:c r="C102" s="28"/>
      <x:c r="D102" s="28"/>
      <x:c r="E102" s="28"/>
      <x:c r="F102" s="28"/>
      <x:c r="G102" s="125"/>
      <x:c r="H102" s="125"/>
      <x:c r="I102" s="28"/>
      <x:c r="J102" s="125"/>
    </x:row>
    <x:row r="103" spans="2:10">
      <x:c r="B103" s="27"/>
      <x:c r="C103" s="28"/>
      <x:c r="D103" s="28"/>
      <x:c r="E103" s="28"/>
      <x:c r="F103" s="28"/>
      <x:c r="G103" s="125"/>
      <x:c r="H103" s="125"/>
      <x:c r="I103" s="28"/>
      <x:c r="J103" s="125"/>
    </x:row>
    <x:row r="104" spans="2:10">
      <x:c r="B104" s="27"/>
      <x:c r="C104" s="28"/>
      <x:c r="D104" s="28"/>
      <x:c r="E104" s="28"/>
      <x:c r="F104" s="28"/>
      <x:c r="G104" s="125"/>
      <x:c r="H104" s="125"/>
      <x:c r="I104" s="28"/>
      <x:c r="J104" s="125"/>
    </x:row>
    <x:row r="105" spans="2:10">
      <x:c r="B105" s="27"/>
      <x:c r="C105" s="28"/>
      <x:c r="D105" s="28"/>
      <x:c r="E105" s="28"/>
      <x:c r="F105" s="28"/>
      <x:c r="G105" s="125"/>
      <x:c r="H105" s="125"/>
      <x:c r="I105" s="28"/>
      <x:c r="J105" s="125"/>
    </x:row>
    <x:row r="106" spans="2:10">
      <x:c r="B106" s="27"/>
      <x:c r="C106" s="28"/>
      <x:c r="D106" s="28"/>
      <x:c r="E106" s="28"/>
      <x:c r="F106" s="28"/>
      <x:c r="G106" s="125"/>
      <x:c r="H106" s="125"/>
      <x:c r="I106" s="28"/>
      <x:c r="J106" s="125"/>
    </x:row>
    <x:row r="107" spans="2:10">
      <x:c r="B107" s="27"/>
      <x:c r="C107" s="28"/>
      <x:c r="D107" s="28"/>
      <x:c r="E107" s="28"/>
      <x:c r="F107" s="28"/>
      <x:c r="G107" s="125"/>
      <x:c r="H107" s="125"/>
      <x:c r="I107" s="28"/>
      <x:c r="J107" s="125"/>
    </x:row>
    <x:row r="108" spans="2:10">
      <x:c r="B108" s="27"/>
      <x:c r="C108" s="28"/>
      <x:c r="D108" s="28"/>
      <x:c r="E108" s="28"/>
      <x:c r="F108" s="28"/>
      <x:c r="G108" s="125"/>
      <x:c r="H108" s="125"/>
      <x:c r="I108" s="28"/>
      <x:c r="J108" s="125"/>
    </x:row>
    <x:row r="109" spans="2:10">
      <x:c r="B109" s="27"/>
      <x:c r="C109" s="28"/>
      <x:c r="D109" s="28"/>
      <x:c r="E109" s="28"/>
      <x:c r="F109" s="28"/>
      <x:c r="G109" s="125"/>
      <x:c r="H109" s="125"/>
      <x:c r="I109" s="28"/>
      <x:c r="J109" s="125"/>
    </x:row>
    <x:row r="110" spans="2:10">
      <x:c r="B110" s="27"/>
      <x:c r="C110" s="28"/>
      <x:c r="D110" s="28"/>
      <x:c r="E110" s="28"/>
      <x:c r="F110" s="28"/>
      <x:c r="G110" s="125"/>
      <x:c r="H110" s="125"/>
      <x:c r="I110" s="28"/>
      <x:c r="J110" s="125"/>
    </x:row>
    <x:row r="111" spans="2:10">
      <x:c r="B111" s="27"/>
      <x:c r="C111" s="28"/>
      <x:c r="D111" s="28"/>
      <x:c r="E111" s="28"/>
      <x:c r="F111" s="28"/>
      <x:c r="G111" s="125"/>
      <x:c r="H111" s="125"/>
      <x:c r="I111" s="28"/>
      <x:c r="J111" s="125"/>
    </x:row>
    <x:row r="112" spans="2:10">
      <x:c r="B112" s="27"/>
      <x:c r="C112" s="28"/>
      <x:c r="D112" s="28"/>
      <x:c r="E112" s="28"/>
      <x:c r="F112" s="28"/>
      <x:c r="G112" s="125"/>
      <x:c r="H112" s="125"/>
      <x:c r="I112" s="28"/>
      <x:c r="J112" s="125"/>
    </x:row>
    <x:row r="113" spans="2:10">
      <x:c r="B113" s="27"/>
      <x:c r="C113" s="28"/>
      <x:c r="D113" s="28"/>
      <x:c r="E113" s="28"/>
      <x:c r="F113" s="28"/>
      <x:c r="G113" s="125"/>
      <x:c r="H113" s="125"/>
      <x:c r="I113" s="28"/>
      <x:c r="J113" s="125"/>
    </x:row>
    <x:row r="114" spans="2:10">
      <x:c r="B114" s="27"/>
      <x:c r="C114" s="28"/>
      <x:c r="D114" s="28"/>
      <x:c r="E114" s="28"/>
      <x:c r="F114" s="28"/>
      <x:c r="G114" s="125"/>
      <x:c r="H114" s="125"/>
      <x:c r="I114" s="28"/>
      <x:c r="J114" s="125"/>
    </x:row>
    <x:row r="115" spans="2:10">
      <x:c r="B115" s="27"/>
      <x:c r="C115" s="28"/>
      <x:c r="D115" s="28"/>
      <x:c r="E115" s="28"/>
      <x:c r="F115" s="28"/>
      <x:c r="G115" s="125"/>
      <x:c r="H115" s="125"/>
      <x:c r="I115" s="28"/>
      <x:c r="J115" s="125"/>
    </x:row>
    <x:row r="116" spans="2:10">
      <x:c r="B116" s="27"/>
      <x:c r="C116" s="28"/>
      <x:c r="D116" s="28"/>
      <x:c r="E116" s="28"/>
      <x:c r="F116" s="28"/>
      <x:c r="G116" s="125"/>
      <x:c r="H116" s="125"/>
      <x:c r="I116" s="28"/>
      <x:c r="J116" s="125"/>
    </x:row>
    <x:row r="117" spans="2:10">
      <x:c r="B117" s="27"/>
      <x:c r="C117" s="28"/>
      <x:c r="D117" s="28"/>
      <x:c r="E117" s="28"/>
      <x:c r="F117" s="28"/>
      <x:c r="G117" s="125"/>
      <x:c r="H117" s="125"/>
      <x:c r="I117" s="28"/>
      <x:c r="J117" s="125"/>
    </x:row>
    <x:row r="118" spans="2:10">
      <x:c r="B118" s="27"/>
      <x:c r="C118" s="28"/>
      <x:c r="D118" s="28"/>
      <x:c r="E118" s="28"/>
      <x:c r="F118" s="28"/>
      <x:c r="G118" s="125"/>
      <x:c r="H118" s="125"/>
      <x:c r="I118" s="28"/>
      <x:c r="J118" s="125"/>
    </x:row>
    <x:row r="119" spans="2:10">
      <x:c r="B119" s="27"/>
      <x:c r="C119" s="28"/>
      <x:c r="D119" s="28"/>
      <x:c r="E119" s="28"/>
      <x:c r="F119" s="28"/>
      <x:c r="G119" s="125"/>
      <x:c r="H119" s="125"/>
      <x:c r="I119" s="28"/>
      <x:c r="J119" s="125"/>
    </x:row>
    <x:row r="120" spans="2:10">
      <x:c r="B120" s="27"/>
      <x:c r="C120" s="28"/>
      <x:c r="D120" s="28"/>
      <x:c r="E120" s="28"/>
      <x:c r="F120" s="28"/>
      <x:c r="G120" s="125"/>
      <x:c r="H120" s="125"/>
      <x:c r="I120" s="28"/>
      <x:c r="J120" s="125"/>
    </x:row>
    <x:row r="121" spans="2:10">
      <x:c r="B121" s="27"/>
      <x:c r="C121" s="28"/>
      <x:c r="D121" s="28"/>
      <x:c r="E121" s="28"/>
      <x:c r="F121" s="28"/>
      <x:c r="G121" s="125"/>
      <x:c r="H121" s="125"/>
      <x:c r="I121" s="28"/>
      <x:c r="J121" s="125"/>
    </x:row>
    <x:row r="122" spans="2:10">
      <x:c r="B122" s="27"/>
      <x:c r="C122" s="28"/>
      <x:c r="D122" s="28"/>
      <x:c r="E122" s="28"/>
      <x:c r="F122" s="28"/>
      <x:c r="G122" s="125"/>
      <x:c r="H122" s="125"/>
      <x:c r="I122" s="28"/>
      <x:c r="J122" s="125"/>
    </x:row>
    <x:row r="123" spans="2:10">
      <x:c r="B123" s="27"/>
      <x:c r="C123" s="28"/>
      <x:c r="D123" s="28"/>
      <x:c r="E123" s="28"/>
      <x:c r="F123" s="28"/>
      <x:c r="G123" s="125"/>
      <x:c r="H123" s="125"/>
      <x:c r="I123" s="28"/>
      <x:c r="J123" s="125"/>
    </x:row>
    <x:row r="124" spans="2:10">
      <x:c r="B124" s="27"/>
      <x:c r="C124" s="28"/>
      <x:c r="D124" s="28"/>
      <x:c r="E124" s="28"/>
      <x:c r="F124" s="28"/>
      <x:c r="G124" s="125"/>
      <x:c r="H124" s="125"/>
      <x:c r="I124" s="28"/>
      <x:c r="J124" s="125"/>
    </x:row>
    <x:row r="125" spans="2:10">
      <x:c r="B125" s="27"/>
      <x:c r="C125" s="28"/>
      <x:c r="D125" s="28"/>
      <x:c r="E125" s="28"/>
      <x:c r="F125" s="28"/>
      <x:c r="G125" s="125"/>
      <x:c r="H125" s="125"/>
      <x:c r="I125" s="28"/>
      <x:c r="J125" s="125"/>
    </x:row>
    <x:row r="126" spans="2:10">
      <x:c r="B126" s="27"/>
      <x:c r="C126" s="28"/>
      <x:c r="D126" s="28"/>
      <x:c r="E126" s="28"/>
      <x:c r="F126" s="28"/>
      <x:c r="G126" s="125"/>
      <x:c r="H126" s="125"/>
      <x:c r="I126" s="28"/>
      <x:c r="J126" s="125"/>
    </x:row>
    <x:row r="127" spans="2:10">
      <x:c r="B127" s="27"/>
      <x:c r="C127" s="28"/>
      <x:c r="D127" s="28"/>
      <x:c r="E127" s="28"/>
      <x:c r="F127" s="28"/>
      <x:c r="G127" s="125"/>
      <x:c r="H127" s="125"/>
      <x:c r="I127" s="28"/>
      <x:c r="J127" s="125"/>
    </x:row>
    <x:row r="128" spans="2:10">
      <x:c r="B128" s="27"/>
      <x:c r="C128" s="28"/>
      <x:c r="D128" s="28"/>
      <x:c r="E128" s="28"/>
      <x:c r="F128" s="28"/>
      <x:c r="G128" s="125"/>
      <x:c r="H128" s="125"/>
      <x:c r="I128" s="28"/>
      <x:c r="J128" s="125"/>
    </x:row>
    <x:row r="129" spans="2:10">
      <x:c r="B129" s="27"/>
      <x:c r="C129" s="28"/>
      <x:c r="D129" s="28"/>
      <x:c r="E129" s="28"/>
      <x:c r="F129" s="28"/>
      <x:c r="G129" s="125"/>
      <x:c r="H129" s="125"/>
      <x:c r="I129" s="28"/>
      <x:c r="J129" s="125"/>
    </x:row>
    <x:row r="130" spans="2:10">
      <x:c r="B130" s="27"/>
      <x:c r="C130" s="28"/>
      <x:c r="D130" s="28"/>
      <x:c r="E130" s="28"/>
      <x:c r="F130" s="28"/>
      <x:c r="G130" s="125"/>
      <x:c r="H130" s="125"/>
      <x:c r="I130" s="28"/>
      <x:c r="J130" s="125"/>
    </x:row>
    <x:row r="131" spans="2:10">
      <x:c r="B131" s="27"/>
      <x:c r="C131" s="28"/>
      <x:c r="D131" s="28"/>
      <x:c r="E131" s="28"/>
      <x:c r="F131" s="28"/>
      <x:c r="G131" s="125"/>
      <x:c r="H131" s="125"/>
      <x:c r="I131" s="28"/>
      <x:c r="J131" s="125"/>
    </x:row>
    <x:row r="132" spans="2:10">
      <x:c r="B132" s="27"/>
      <x:c r="C132" s="28"/>
      <x:c r="D132" s="28"/>
      <x:c r="E132" s="28"/>
      <x:c r="F132" s="28"/>
      <x:c r="G132" s="125"/>
      <x:c r="H132" s="125"/>
      <x:c r="I132" s="28"/>
      <x:c r="J132" s="125"/>
    </x:row>
    <x:row r="133" spans="2:10">
      <x:c r="B133" s="27"/>
      <x:c r="C133" s="28"/>
      <x:c r="D133" s="28"/>
      <x:c r="E133" s="28"/>
      <x:c r="F133" s="28"/>
      <x:c r="G133" s="125"/>
      <x:c r="H133" s="125"/>
      <x:c r="I133" s="28"/>
      <x:c r="J133" s="125"/>
    </x:row>
    <x:row r="134" spans="2:10">
      <x:c r="B134" s="27"/>
      <x:c r="C134" s="28"/>
      <x:c r="D134" s="28"/>
      <x:c r="E134" s="28"/>
      <x:c r="F134" s="28"/>
      <x:c r="G134" s="125"/>
      <x:c r="H134" s="125"/>
      <x:c r="I134" s="28"/>
      <x:c r="J134" s="125"/>
    </x:row>
    <x:row r="135" spans="2:10">
      <x:c r="B135" s="27"/>
      <x:c r="C135" s="28"/>
      <x:c r="D135" s="28"/>
      <x:c r="E135" s="28"/>
      <x:c r="F135" s="28"/>
      <x:c r="G135" s="125"/>
      <x:c r="H135" s="125"/>
      <x:c r="I135" s="28"/>
      <x:c r="J135" s="125"/>
    </x:row>
    <x:row r="136" spans="2:10">
      <x:c r="B136" s="27"/>
      <x:c r="C136" s="28"/>
      <x:c r="D136" s="28"/>
      <x:c r="E136" s="28"/>
      <x:c r="F136" s="28"/>
      <x:c r="G136" s="125"/>
      <x:c r="H136" s="125"/>
      <x:c r="I136" s="28"/>
      <x:c r="J136" s="125"/>
    </x:row>
    <x:row r="137" spans="2:10">
      <x:c r="B137" s="27"/>
      <x:c r="C137" s="28"/>
      <x:c r="D137" s="28"/>
      <x:c r="E137" s="28"/>
      <x:c r="F137" s="28"/>
      <x:c r="G137" s="125"/>
      <x:c r="H137" s="125"/>
      <x:c r="I137" s="28"/>
      <x:c r="J137" s="125"/>
    </x:row>
    <x:row r="138" spans="2:10">
      <x:c r="B138" s="27"/>
      <x:c r="C138" s="28"/>
      <x:c r="D138" s="28"/>
      <x:c r="E138" s="28"/>
      <x:c r="F138" s="28"/>
      <x:c r="G138" s="125"/>
      <x:c r="H138" s="125"/>
      <x:c r="I138" s="28"/>
      <x:c r="J138" s="125"/>
    </x:row>
    <x:row r="139" spans="2:10">
      <x:c r="B139" s="27"/>
      <x:c r="C139" s="28"/>
      <x:c r="D139" s="28"/>
      <x:c r="E139" s="28"/>
      <x:c r="F139" s="28"/>
      <x:c r="G139" s="125"/>
      <x:c r="H139" s="125"/>
      <x:c r="I139" s="28"/>
      <x:c r="J139" s="125"/>
    </x:row>
    <x:row r="140" spans="2:10">
      <x:c r="B140" s="27"/>
      <x:c r="C140" s="28"/>
      <x:c r="D140" s="28"/>
      <x:c r="E140" s="28"/>
      <x:c r="F140" s="28"/>
      <x:c r="G140" s="125"/>
      <x:c r="H140" s="125"/>
      <x:c r="I140" s="28"/>
      <x:c r="J140" s="125"/>
    </x:row>
    <x:row r="141" spans="2:10">
      <x:c r="B141" s="27"/>
      <x:c r="C141" s="28"/>
      <x:c r="D141" s="28"/>
      <x:c r="E141" s="28"/>
      <x:c r="F141" s="28"/>
      <x:c r="G141" s="125"/>
      <x:c r="H141" s="125"/>
      <x:c r="I141" s="28"/>
      <x:c r="J141" s="125"/>
    </x:row>
    <x:row r="142" spans="2:10">
      <x:c r="B142" s="27"/>
      <x:c r="C142" s="28"/>
      <x:c r="D142" s="28"/>
      <x:c r="E142" s="28"/>
      <x:c r="F142" s="28"/>
      <x:c r="G142" s="125"/>
      <x:c r="H142" s="125"/>
      <x:c r="I142" s="28"/>
      <x:c r="J142" s="125"/>
    </x:row>
    <x:row r="143" spans="2:10">
      <x:c r="B143" s="27"/>
      <x:c r="C143" s="28"/>
      <x:c r="D143" s="28"/>
      <x:c r="E143" s="28"/>
      <x:c r="F143" s="28"/>
      <x:c r="G143" s="125"/>
      <x:c r="H143" s="125"/>
      <x:c r="I143" s="28"/>
      <x:c r="J143" s="125"/>
    </x:row>
    <x:row r="144" spans="2:10">
      <x:c r="B144" s="27"/>
      <x:c r="C144" s="28"/>
      <x:c r="D144" s="28"/>
      <x:c r="E144" s="28"/>
      <x:c r="F144" s="28"/>
      <x:c r="G144" s="125"/>
      <x:c r="H144" s="125"/>
      <x:c r="I144" s="28"/>
      <x:c r="J144" s="125"/>
    </x:row>
    <x:row r="145" spans="2:10">
      <x:c r="B145" s="27"/>
      <x:c r="C145" s="28"/>
      <x:c r="D145" s="28"/>
      <x:c r="E145" s="28"/>
      <x:c r="F145" s="28"/>
      <x:c r="G145" s="125"/>
      <x:c r="H145" s="125"/>
      <x:c r="I145" s="28"/>
      <x:c r="J145" s="125"/>
    </x:row>
    <x:row r="146" spans="2:10">
      <x:c r="B146" s="27"/>
      <x:c r="C146" s="28"/>
      <x:c r="D146" s="28"/>
      <x:c r="E146" s="28"/>
      <x:c r="F146" s="28"/>
      <x:c r="G146" s="125"/>
      <x:c r="H146" s="125"/>
      <x:c r="I146" s="28"/>
      <x:c r="J146" s="125"/>
    </x:row>
    <x:row r="147" spans="2:10">
      <x:c r="B147" s="27"/>
      <x:c r="C147" s="28"/>
      <x:c r="D147" s="28"/>
      <x:c r="E147" s="28"/>
      <x:c r="F147" s="28"/>
      <x:c r="G147" s="125"/>
      <x:c r="H147" s="125"/>
      <x:c r="I147" s="28"/>
      <x:c r="J147" s="125"/>
    </x:row>
    <x:row r="148" spans="2:10">
      <x:c r="B148" s="27"/>
      <x:c r="C148" s="28"/>
      <x:c r="D148" s="28"/>
      <x:c r="E148" s="28"/>
      <x:c r="F148" s="28"/>
      <x:c r="G148" s="125"/>
      <x:c r="H148" s="125"/>
      <x:c r="I148" s="28"/>
      <x:c r="J148" s="125"/>
    </x:row>
    <x:row r="149" spans="2:10">
      <x:c r="B149" s="27"/>
      <x:c r="C149" s="28"/>
      <x:c r="D149" s="28"/>
      <x:c r="E149" s="28"/>
      <x:c r="F149" s="28"/>
      <x:c r="G149" s="125"/>
      <x:c r="H149" s="125"/>
      <x:c r="I149" s="28"/>
      <x:c r="J149" s="125"/>
    </x:row>
    <x:row r="150" spans="2:10">
      <x:c r="B150" s="27"/>
      <x:c r="C150" s="28"/>
      <x:c r="D150" s="28"/>
      <x:c r="E150" s="28"/>
      <x:c r="F150" s="28"/>
      <x:c r="G150" s="125"/>
      <x:c r="H150" s="125"/>
      <x:c r="I150" s="28"/>
      <x:c r="J150" s="125"/>
    </x:row>
    <x:row r="151" spans="2:10">
      <x:c r="B151" s="27"/>
      <x:c r="C151" s="28"/>
      <x:c r="D151" s="28"/>
      <x:c r="E151" s="28"/>
      <x:c r="F151" s="28"/>
      <x:c r="G151" s="125"/>
      <x:c r="H151" s="125"/>
      <x:c r="I151" s="28"/>
      <x:c r="J151" s="125"/>
    </x:row>
    <x:row r="152" spans="2:10">
      <x:c r="B152" s="27"/>
      <x:c r="C152" s="28"/>
      <x:c r="D152" s="28"/>
      <x:c r="E152" s="28"/>
      <x:c r="F152" s="28"/>
      <x:c r="G152" s="125"/>
      <x:c r="H152" s="125"/>
      <x:c r="I152" s="28"/>
      <x:c r="J152" s="125"/>
    </x:row>
    <x:row r="153" spans="2:10">
      <x:c r="B153" s="27"/>
      <x:c r="C153" s="28"/>
      <x:c r="D153" s="28"/>
      <x:c r="E153" s="28"/>
      <x:c r="F153" s="28"/>
      <x:c r="G153" s="125"/>
      <x:c r="H153" s="125"/>
      <x:c r="I153" s="28"/>
      <x:c r="J153" s="125"/>
    </x:row>
    <x:row r="154" spans="2:10">
      <x:c r="B154" s="27"/>
      <x:c r="C154" s="28"/>
      <x:c r="D154" s="28"/>
      <x:c r="E154" s="28"/>
      <x:c r="F154" s="28"/>
      <x:c r="G154" s="125"/>
      <x:c r="H154" s="125"/>
      <x:c r="I154" s="28"/>
      <x:c r="J154" s="125"/>
    </x:row>
    <x:row r="155" spans="2:10">
      <x:c r="B155" s="27"/>
      <x:c r="C155" s="28"/>
      <x:c r="D155" s="28"/>
      <x:c r="E155" s="28"/>
      <x:c r="F155" s="28"/>
      <x:c r="G155" s="125"/>
      <x:c r="H155" s="125"/>
      <x:c r="I155" s="28"/>
      <x:c r="J155" s="125"/>
    </x:row>
    <x:row r="156" spans="2:10">
      <x:c r="B156" s="27"/>
      <x:c r="C156" s="28"/>
      <x:c r="D156" s="28"/>
      <x:c r="E156" s="28"/>
      <x:c r="F156" s="28"/>
      <x:c r="G156" s="125"/>
      <x:c r="H156" s="125"/>
      <x:c r="I156" s="28"/>
      <x:c r="J156" s="125"/>
    </x:row>
    <x:row r="157" spans="2:10">
      <x:c r="B157" s="27"/>
      <x:c r="C157" s="28"/>
      <x:c r="D157" s="28"/>
      <x:c r="E157" s="28"/>
      <x:c r="F157" s="28"/>
      <x:c r="G157" s="125"/>
      <x:c r="H157" s="125"/>
      <x:c r="I157" s="28"/>
      <x:c r="J157" s="125"/>
    </x:row>
    <x:row r="158" spans="2:10">
      <x:c r="B158" s="27"/>
      <x:c r="C158" s="28"/>
      <x:c r="D158" s="28"/>
      <x:c r="E158" s="28"/>
      <x:c r="F158" s="28"/>
      <x:c r="G158" s="125"/>
      <x:c r="H158" s="125"/>
      <x:c r="I158" s="28"/>
      <x:c r="J158" s="125"/>
    </x:row>
    <x:row r="159" spans="2:10">
      <x:c r="B159" s="27"/>
      <x:c r="C159" s="28"/>
      <x:c r="D159" s="28"/>
      <x:c r="E159" s="28"/>
      <x:c r="F159" s="28"/>
      <x:c r="G159" s="125"/>
      <x:c r="H159" s="125"/>
      <x:c r="I159" s="28"/>
      <x:c r="J159" s="125"/>
    </x:row>
    <x:row r="160" spans="2:10">
      <x:c r="B160" s="27"/>
      <x:c r="C160" s="28"/>
      <x:c r="D160" s="28"/>
      <x:c r="E160" s="28"/>
      <x:c r="F160" s="28"/>
      <x:c r="G160" s="125"/>
      <x:c r="H160" s="125"/>
      <x:c r="I160" s="28"/>
      <x:c r="J160" s="125"/>
    </x:row>
    <x:row r="161" spans="2:10">
      <x:c r="B161" s="27"/>
      <x:c r="C161" s="28"/>
      <x:c r="D161" s="28"/>
      <x:c r="E161" s="28"/>
      <x:c r="F161" s="28"/>
      <x:c r="G161" s="125"/>
      <x:c r="H161" s="125"/>
      <x:c r="I161" s="28"/>
      <x:c r="J161" s="125"/>
    </x:row>
    <x:row r="162" spans="2:10">
      <x:c r="B162" s="27"/>
      <x:c r="C162" s="28"/>
      <x:c r="D162" s="28"/>
      <x:c r="E162" s="28"/>
      <x:c r="F162" s="28"/>
      <x:c r="G162" s="125"/>
      <x:c r="H162" s="125"/>
      <x:c r="I162" s="28"/>
      <x:c r="J162" s="125"/>
    </x:row>
    <x:row r="163" spans="2:10">
      <x:c r="B163" s="27"/>
      <x:c r="C163" s="28"/>
      <x:c r="D163" s="28"/>
      <x:c r="E163" s="28"/>
      <x:c r="F163" s="28"/>
      <x:c r="G163" s="125"/>
      <x:c r="H163" s="125"/>
      <x:c r="I163" s="28"/>
      <x:c r="J163" s="125"/>
    </x:row>
    <x:row r="164" spans="2:10">
      <x:c r="B164" s="27"/>
      <x:c r="C164" s="28"/>
      <x:c r="D164" s="28"/>
      <x:c r="E164" s="28"/>
      <x:c r="F164" s="28"/>
      <x:c r="G164" s="125"/>
      <x:c r="H164" s="125"/>
      <x:c r="I164" s="28"/>
      <x:c r="J164" s="125"/>
    </x:row>
    <x:row r="165" spans="2:10">
      <x:c r="B165" s="27"/>
      <x:c r="C165" s="28"/>
      <x:c r="D165" s="28"/>
      <x:c r="E165" s="28"/>
      <x:c r="F165" s="28"/>
      <x:c r="G165" s="125"/>
      <x:c r="H165" s="125"/>
      <x:c r="I165" s="28"/>
      <x:c r="J165" s="125"/>
    </x:row>
    <x:row r="166" spans="2:10">
      <x:c r="B166" s="27"/>
      <x:c r="C166" s="28"/>
      <x:c r="D166" s="28"/>
      <x:c r="E166" s="28"/>
      <x:c r="F166" s="28"/>
      <x:c r="G166" s="125"/>
      <x:c r="H166" s="125"/>
      <x:c r="I166" s="28"/>
      <x:c r="J166" s="125"/>
    </x:row>
    <x:row r="167" spans="2:10">
      <x:c r="B167" s="27"/>
      <x:c r="C167" s="28"/>
      <x:c r="D167" s="28"/>
      <x:c r="E167" s="28"/>
      <x:c r="F167" s="28"/>
      <x:c r="G167" s="125"/>
      <x:c r="H167" s="125"/>
      <x:c r="I167" s="28"/>
      <x:c r="J167" s="125"/>
    </x:row>
    <x:row r="168" spans="2:10">
      <x:c r="B168" s="27"/>
      <x:c r="C168" s="28"/>
      <x:c r="D168" s="28"/>
      <x:c r="E168" s="28"/>
      <x:c r="F168" s="28"/>
      <x:c r="G168" s="125"/>
      <x:c r="H168" s="125"/>
      <x:c r="I168" s="28"/>
      <x:c r="J168" s="125"/>
    </x:row>
    <x:row r="169" spans="2:10">
      <x:c r="B169" s="27"/>
      <x:c r="C169" s="28"/>
      <x:c r="D169" s="28"/>
      <x:c r="E169" s="28"/>
      <x:c r="F169" s="28"/>
      <x:c r="G169" s="125"/>
      <x:c r="H169" s="125"/>
      <x:c r="I169" s="28"/>
      <x:c r="J169" s="125"/>
    </x:row>
    <x:row r="170" spans="2:10">
      <x:c r="B170" s="27"/>
      <x:c r="C170" s="28"/>
      <x:c r="D170" s="28"/>
      <x:c r="E170" s="28"/>
      <x:c r="F170" s="28"/>
      <x:c r="G170" s="125"/>
      <x:c r="H170" s="125"/>
      <x:c r="I170" s="28"/>
      <x:c r="J170" s="125"/>
    </x:row>
    <x:row r="171" spans="2:10">
      <x:c r="B171" s="27"/>
      <x:c r="C171" s="28"/>
      <x:c r="D171" s="28"/>
      <x:c r="E171" s="28"/>
      <x:c r="F171" s="28"/>
      <x:c r="G171" s="125"/>
      <x:c r="H171" s="125"/>
      <x:c r="I171" s="28"/>
      <x:c r="J171" s="125"/>
    </x:row>
    <x:row r="172" spans="2:10">
      <x:c r="B172" s="27"/>
      <x:c r="C172" s="28"/>
      <x:c r="D172" s="28"/>
      <x:c r="E172" s="28"/>
      <x:c r="F172" s="28"/>
      <x:c r="G172" s="125"/>
      <x:c r="H172" s="125"/>
      <x:c r="I172" s="28"/>
      <x:c r="J172" s="125"/>
    </x:row>
    <x:row r="173" spans="2:10">
      <x:c r="B173" s="27"/>
      <x:c r="C173" s="28"/>
      <x:c r="D173" s="28"/>
      <x:c r="E173" s="28"/>
      <x:c r="F173" s="28"/>
      <x:c r="G173" s="125"/>
      <x:c r="H173" s="125"/>
      <x:c r="I173" s="28"/>
      <x:c r="J173" s="125"/>
    </x:row>
    <x:row r="174" spans="2:10">
      <x:c r="B174" s="27"/>
      <x:c r="C174" s="28"/>
      <x:c r="D174" s="28"/>
      <x:c r="E174" s="28"/>
      <x:c r="F174" s="28"/>
      <x:c r="G174" s="125"/>
      <x:c r="H174" s="125"/>
      <x:c r="I174" s="28"/>
      <x:c r="J174" s="125"/>
    </x:row>
    <x:row r="175" spans="2:10">
      <x:c r="B175" s="27"/>
      <x:c r="C175" s="28"/>
      <x:c r="D175" s="28"/>
      <x:c r="E175" s="28"/>
      <x:c r="F175" s="28"/>
      <x:c r="G175" s="125"/>
      <x:c r="H175" s="125"/>
      <x:c r="I175" s="28"/>
      <x:c r="J175" s="125"/>
    </x:row>
    <x:row r="176" spans="2:10">
      <x:c r="B176" s="27"/>
      <x:c r="C176" s="28"/>
      <x:c r="D176" s="28"/>
      <x:c r="E176" s="28"/>
      <x:c r="F176" s="28"/>
      <x:c r="G176" s="125"/>
      <x:c r="H176" s="125"/>
      <x:c r="I176" s="28"/>
      <x:c r="J176" s="125"/>
    </x:row>
    <x:row r="177" spans="2:10">
      <x:c r="B177" s="27"/>
      <x:c r="C177" s="28"/>
      <x:c r="D177" s="28"/>
      <x:c r="E177" s="28"/>
      <x:c r="F177" s="28"/>
      <x:c r="G177" s="125"/>
      <x:c r="H177" s="125"/>
      <x:c r="I177" s="28"/>
      <x:c r="J177" s="125"/>
    </x:row>
    <x:row r="178" spans="2:10">
      <x:c r="B178" s="27"/>
      <x:c r="C178" s="28"/>
      <x:c r="D178" s="28"/>
      <x:c r="E178" s="28"/>
      <x:c r="F178" s="28"/>
      <x:c r="G178" s="125"/>
      <x:c r="H178" s="125"/>
      <x:c r="I178" s="28"/>
      <x:c r="J178" s="125"/>
    </x:row>
    <x:row r="179" spans="2:10">
      <x:c r="B179" s="27"/>
      <x:c r="C179" s="28"/>
      <x:c r="D179" s="28"/>
      <x:c r="E179" s="28"/>
      <x:c r="F179" s="28"/>
      <x:c r="G179" s="125"/>
      <x:c r="H179" s="125"/>
      <x:c r="I179" s="28"/>
      <x:c r="J179" s="125"/>
    </x:row>
    <x:row r="180" spans="2:10">
      <x:c r="B180" s="27"/>
      <x:c r="C180" s="28"/>
      <x:c r="D180" s="28"/>
      <x:c r="E180" s="28"/>
      <x:c r="F180" s="28"/>
      <x:c r="G180" s="125"/>
      <x:c r="H180" s="125"/>
      <x:c r="I180" s="28"/>
      <x:c r="J180" s="125"/>
    </x:row>
    <x:row r="181" spans="2:10">
      <x:c r="B181" s="27"/>
      <x:c r="C181" s="28"/>
      <x:c r="D181" s="28"/>
      <x:c r="E181" s="28"/>
      <x:c r="F181" s="28"/>
      <x:c r="G181" s="125"/>
      <x:c r="H181" s="125"/>
      <x:c r="I181" s="28"/>
      <x:c r="J181" s="125"/>
    </x:row>
    <x:row r="182" spans="2:10">
      <x:c r="B182" s="27"/>
      <x:c r="C182" s="28"/>
      <x:c r="D182" s="28"/>
      <x:c r="E182" s="28"/>
      <x:c r="F182" s="28"/>
      <x:c r="G182" s="125"/>
      <x:c r="H182" s="125"/>
      <x:c r="I182" s="28"/>
      <x:c r="J182" s="125"/>
    </x:row>
    <x:row r="183" spans="2:10">
      <x:c r="B183" s="27"/>
      <x:c r="C183" s="28"/>
      <x:c r="D183" s="28"/>
      <x:c r="E183" s="28"/>
      <x:c r="F183" s="28"/>
      <x:c r="G183" s="125"/>
      <x:c r="H183" s="125"/>
      <x:c r="I183" s="28"/>
      <x:c r="J183" s="125"/>
    </x:row>
    <x:row r="184" spans="2:10">
      <x:c r="B184" s="27"/>
      <x:c r="C184" s="28"/>
      <x:c r="D184" s="28"/>
      <x:c r="E184" s="28"/>
      <x:c r="F184" s="28"/>
      <x:c r="G184" s="125"/>
      <x:c r="H184" s="125"/>
      <x:c r="I184" s="28"/>
      <x:c r="J184" s="125"/>
    </x:row>
    <x:row r="185" spans="2:10">
      <x:c r="B185" s="27"/>
      <x:c r="C185" s="28"/>
      <x:c r="D185" s="28"/>
      <x:c r="E185" s="28"/>
      <x:c r="F185" s="28"/>
      <x:c r="G185" s="125"/>
      <x:c r="H185" s="125"/>
      <x:c r="I185" s="28"/>
      <x:c r="J185" s="125"/>
    </x:row>
    <x:row r="186" spans="2:10">
      <x:c r="B186" s="27"/>
      <x:c r="C186" s="28"/>
      <x:c r="D186" s="28"/>
      <x:c r="E186" s="28"/>
      <x:c r="F186" s="28"/>
      <x:c r="G186" s="125"/>
      <x:c r="H186" s="125"/>
      <x:c r="I186" s="28"/>
      <x:c r="J186" s="125"/>
    </x:row>
    <x:row r="187" spans="2:10">
      <x:c r="B187" s="27"/>
      <x:c r="C187" s="28"/>
      <x:c r="D187" s="28"/>
      <x:c r="E187" s="28"/>
      <x:c r="F187" s="28"/>
      <x:c r="G187" s="125"/>
      <x:c r="H187" s="125"/>
      <x:c r="I187" s="28"/>
      <x:c r="J187" s="125"/>
    </x:row>
    <x:row r="188" spans="2:10">
      <x:c r="B188" s="27"/>
      <x:c r="C188" s="28"/>
      <x:c r="D188" s="28"/>
      <x:c r="E188" s="28"/>
      <x:c r="F188" s="28"/>
      <x:c r="G188" s="125"/>
      <x:c r="H188" s="125"/>
      <x:c r="I188" s="28"/>
      <x:c r="J188" s="125"/>
    </x:row>
    <x:row r="189" spans="2:10">
      <x:c r="B189" s="27"/>
      <x:c r="C189" s="28"/>
      <x:c r="D189" s="28"/>
      <x:c r="E189" s="28"/>
      <x:c r="F189" s="28"/>
      <x:c r="G189" s="125"/>
      <x:c r="H189" s="125"/>
      <x:c r="I189" s="28"/>
      <x:c r="J189" s="125"/>
    </x:row>
    <x:row r="190" spans="2:10">
      <x:c r="B190" s="27"/>
      <x:c r="C190" s="28"/>
      <x:c r="D190" s="28"/>
      <x:c r="E190" s="28"/>
      <x:c r="F190" s="28"/>
      <x:c r="G190" s="125"/>
      <x:c r="H190" s="125"/>
      <x:c r="I190" s="28"/>
      <x:c r="J190" s="125"/>
    </x:row>
    <x:row r="191" spans="2:10">
      <x:c r="B191" s="27"/>
      <x:c r="C191" s="28"/>
      <x:c r="D191" s="28"/>
      <x:c r="E191" s="28"/>
      <x:c r="F191" s="28"/>
      <x:c r="G191" s="125"/>
      <x:c r="H191" s="125"/>
      <x:c r="I191" s="28"/>
      <x:c r="J191" s="125"/>
    </x:row>
    <x:row r="192" spans="2:10">
      <x:c r="B192" s="27"/>
      <x:c r="C192" s="28"/>
      <x:c r="D192" s="28"/>
      <x:c r="E192" s="28"/>
      <x:c r="F192" s="28"/>
      <x:c r="G192" s="125"/>
      <x:c r="H192" s="125"/>
      <x:c r="I192" s="28"/>
      <x:c r="J192" s="125"/>
    </x:row>
    <x:row r="193" spans="2:10">
      <x:c r="B193" s="27"/>
      <x:c r="C193" s="28"/>
      <x:c r="D193" s="28"/>
      <x:c r="E193" s="28"/>
      <x:c r="F193" s="28"/>
      <x:c r="G193" s="125"/>
      <x:c r="H193" s="125"/>
      <x:c r="I193" s="28"/>
      <x:c r="J193" s="125"/>
    </x:row>
    <x:row r="194" spans="2:10">
      <x:c r="B194" s="27"/>
      <x:c r="C194" s="28"/>
      <x:c r="D194" s="28"/>
      <x:c r="E194" s="28"/>
      <x:c r="F194" s="28"/>
      <x:c r="G194" s="125"/>
      <x:c r="H194" s="125"/>
      <x:c r="I194" s="28"/>
      <x:c r="J194" s="125"/>
    </x:row>
    <x:row r="195" spans="2:10">
      <x:c r="B195" s="27"/>
      <x:c r="C195" s="28"/>
      <x:c r="D195" s="28"/>
      <x:c r="E195" s="28"/>
      <x:c r="F195" s="28"/>
      <x:c r="G195" s="125"/>
      <x:c r="H195" s="125"/>
      <x:c r="I195" s="28"/>
      <x:c r="J195" s="125"/>
    </x:row>
    <x:row r="196" spans="2:10">
      <x:c r="B196" s="27"/>
      <x:c r="C196" s="28"/>
      <x:c r="D196" s="28"/>
      <x:c r="E196" s="28"/>
      <x:c r="F196" s="28"/>
      <x:c r="G196" s="125"/>
      <x:c r="H196" s="125"/>
      <x:c r="I196" s="28"/>
      <x:c r="J196" s="125"/>
    </x:row>
    <x:row r="197" spans="2:10">
      <x:c r="B197" s="27"/>
      <x:c r="C197" s="28"/>
      <x:c r="D197" s="28"/>
      <x:c r="E197" s="28"/>
      <x:c r="F197" s="28"/>
      <x:c r="G197" s="125"/>
      <x:c r="H197" s="125"/>
      <x:c r="I197" s="28"/>
      <x:c r="J197" s="125"/>
    </x:row>
    <x:row r="198" spans="2:10">
      <x:c r="B198" s="27"/>
      <x:c r="C198" s="28"/>
      <x:c r="D198" s="28"/>
      <x:c r="E198" s="28"/>
      <x:c r="F198" s="28"/>
      <x:c r="G198" s="125"/>
      <x:c r="H198" s="125"/>
      <x:c r="I198" s="28"/>
      <x:c r="J198" s="125"/>
    </x:row>
    <x:row r="199" spans="2:10">
      <x:c r="B199" s="27"/>
      <x:c r="C199" s="28"/>
      <x:c r="D199" s="28"/>
      <x:c r="E199" s="28"/>
      <x:c r="F199" s="28"/>
      <x:c r="G199" s="125"/>
      <x:c r="H199" s="125"/>
      <x:c r="I199" s="28"/>
      <x:c r="J199" s="125"/>
    </x:row>
    <x:row r="200" spans="2:10">
      <x:c r="B200" s="27"/>
      <x:c r="C200" s="28"/>
      <x:c r="D200" s="28"/>
      <x:c r="E200" s="28"/>
      <x:c r="F200" s="28"/>
      <x:c r="G200" s="125"/>
      <x:c r="H200" s="125"/>
      <x:c r="I200" s="28"/>
      <x:c r="J200" s="125"/>
    </x:row>
    <x:row r="201" spans="2:10">
      <x:c r="B201" s="27"/>
      <x:c r="C201" s="28"/>
      <x:c r="D201" s="28"/>
      <x:c r="E201" s="28"/>
      <x:c r="F201" s="28"/>
      <x:c r="G201" s="125"/>
      <x:c r="H201" s="125"/>
      <x:c r="I201" s="28"/>
      <x:c r="J201" s="125"/>
    </x:row>
    <x:row r="202" spans="2:10">
      <x:c r="B202" s="27"/>
      <x:c r="C202" s="28"/>
      <x:c r="D202" s="28"/>
      <x:c r="E202" s="28"/>
      <x:c r="F202" s="28"/>
      <x:c r="G202" s="125"/>
      <x:c r="H202" s="125"/>
      <x:c r="I202" s="28"/>
      <x:c r="J202" s="125"/>
    </x:row>
    <x:row r="203" spans="2:10">
      <x:c r="B203" s="27"/>
      <x:c r="C203" s="28"/>
      <x:c r="D203" s="28"/>
      <x:c r="E203" s="28"/>
      <x:c r="F203" s="28"/>
      <x:c r="G203" s="125"/>
      <x:c r="H203" s="125"/>
      <x:c r="I203" s="28"/>
      <x:c r="J203" s="125"/>
    </x:row>
    <x:row r="204" spans="2:10">
      <x:c r="B204" s="27"/>
      <x:c r="C204" s="28"/>
      <x:c r="D204" s="28"/>
      <x:c r="E204" s="28"/>
      <x:c r="F204" s="28"/>
      <x:c r="G204" s="125"/>
      <x:c r="H204" s="125"/>
      <x:c r="I204" s="28"/>
      <x:c r="J204" s="125"/>
    </x:row>
    <x:row r="205" spans="2:10">
      <x:c r="B205" s="27"/>
      <x:c r="C205" s="28"/>
      <x:c r="D205" s="28"/>
      <x:c r="E205" s="28"/>
      <x:c r="F205" s="28"/>
      <x:c r="G205" s="125"/>
      <x:c r="H205" s="125"/>
      <x:c r="I205" s="28"/>
      <x:c r="J205" s="125"/>
    </x:row>
    <x:row r="206" spans="2:10">
      <x:c r="B206" s="27"/>
      <x:c r="C206" s="28"/>
      <x:c r="D206" s="28"/>
      <x:c r="E206" s="28"/>
      <x:c r="F206" s="28"/>
      <x:c r="G206" s="125"/>
      <x:c r="H206" s="125"/>
      <x:c r="I206" s="28"/>
      <x:c r="J206" s="125"/>
    </x:row>
    <x:row r="207" spans="2:10">
      <x:c r="B207" s="27"/>
      <x:c r="C207" s="28"/>
      <x:c r="D207" s="28"/>
      <x:c r="E207" s="28"/>
      <x:c r="F207" s="28"/>
      <x:c r="G207" s="125"/>
      <x:c r="H207" s="125"/>
      <x:c r="I207" s="28"/>
      <x:c r="J207" s="125"/>
    </x:row>
    <x:row r="208" spans="2:10">
      <x:c r="B208" s="27"/>
      <x:c r="C208" s="28"/>
      <x:c r="D208" s="28"/>
      <x:c r="E208" s="28"/>
      <x:c r="F208" s="28"/>
      <x:c r="G208" s="125"/>
      <x:c r="H208" s="125"/>
      <x:c r="I208" s="28"/>
      <x:c r="J208" s="125"/>
    </x:row>
    <x:row r="209" spans="2:10">
      <x:c r="B209" s="27"/>
      <x:c r="C209" s="28"/>
      <x:c r="D209" s="28"/>
      <x:c r="E209" s="28"/>
      <x:c r="F209" s="28"/>
      <x:c r="G209" s="125"/>
      <x:c r="H209" s="125"/>
      <x:c r="I209" s="28"/>
      <x:c r="J209" s="125"/>
    </x:row>
    <x:row r="210" spans="2:10">
      <x:c r="B210" s="27"/>
      <x:c r="C210" s="28"/>
      <x:c r="D210" s="28"/>
      <x:c r="E210" s="28"/>
      <x:c r="F210" s="28"/>
      <x:c r="G210" s="125"/>
      <x:c r="H210" s="125"/>
      <x:c r="I210" s="28"/>
      <x:c r="J210" s="125"/>
    </x:row>
    <x:row r="211" spans="2:10">
      <x:c r="B211" s="27"/>
      <x:c r="C211" s="28"/>
      <x:c r="D211" s="28"/>
      <x:c r="E211" s="28"/>
      <x:c r="F211" s="28"/>
      <x:c r="G211" s="125"/>
      <x:c r="H211" s="125"/>
      <x:c r="I211" s="28"/>
      <x:c r="J211" s="125"/>
    </x:row>
    <x:row r="212" spans="2:10">
      <x:c r="B212" s="27"/>
      <x:c r="C212" s="28"/>
      <x:c r="D212" s="28"/>
      <x:c r="E212" s="28"/>
      <x:c r="F212" s="28"/>
      <x:c r="G212" s="125"/>
      <x:c r="H212" s="125"/>
      <x:c r="I212" s="28"/>
      <x:c r="J212" s="125"/>
    </x:row>
    <x:row r="213" spans="2:10">
      <x:c r="B213" s="27"/>
      <x:c r="C213" s="28"/>
      <x:c r="D213" s="28"/>
      <x:c r="E213" s="28"/>
      <x:c r="F213" s="28"/>
      <x:c r="G213" s="125"/>
      <x:c r="H213" s="125"/>
      <x:c r="I213" s="28"/>
      <x:c r="J213" s="125"/>
    </x:row>
    <x:row r="214" spans="2:10">
      <x:c r="B214" s="27"/>
      <x:c r="C214" s="28"/>
      <x:c r="D214" s="28"/>
      <x:c r="E214" s="28"/>
      <x:c r="F214" s="28"/>
      <x:c r="G214" s="125"/>
      <x:c r="H214" s="125"/>
      <x:c r="I214" s="28"/>
      <x:c r="J214" s="125"/>
    </x:row>
    <x:row r="215" spans="2:10">
      <x:c r="B215" s="27"/>
      <x:c r="C215" s="28"/>
      <x:c r="D215" s="28"/>
      <x:c r="E215" s="28"/>
      <x:c r="F215" s="28"/>
      <x:c r="G215" s="125"/>
      <x:c r="H215" s="125"/>
      <x:c r="I215" s="28"/>
      <x:c r="J215" s="125"/>
    </x:row>
    <x:row r="216" spans="2:10">
      <x:c r="B216" s="27"/>
      <x:c r="C216" s="28"/>
      <x:c r="D216" s="28"/>
      <x:c r="E216" s="28"/>
      <x:c r="F216" s="28"/>
      <x:c r="G216" s="125"/>
      <x:c r="H216" s="125"/>
      <x:c r="I216" s="28"/>
      <x:c r="J216" s="125"/>
    </x:row>
    <x:row r="217" spans="2:10">
      <x:c r="B217" s="27"/>
      <x:c r="C217" s="28"/>
      <x:c r="D217" s="28"/>
      <x:c r="E217" s="28"/>
      <x:c r="F217" s="28"/>
      <x:c r="G217" s="125"/>
      <x:c r="H217" s="125"/>
      <x:c r="I217" s="28"/>
      <x:c r="J217" s="125"/>
    </x:row>
    <x:row r="218" spans="2:10">
      <x:c r="B218" s="27"/>
      <x:c r="C218" s="28"/>
      <x:c r="D218" s="28"/>
      <x:c r="E218" s="28"/>
      <x:c r="F218" s="28"/>
      <x:c r="G218" s="125"/>
      <x:c r="H218" s="125"/>
      <x:c r="I218" s="28"/>
      <x:c r="J218" s="125"/>
    </x:row>
    <x:row r="219" spans="2:10">
      <x:c r="B219" s="27"/>
      <x:c r="C219" s="28"/>
      <x:c r="D219" s="28"/>
      <x:c r="E219" s="28"/>
      <x:c r="F219" s="28"/>
      <x:c r="G219" s="125"/>
      <x:c r="H219" s="125"/>
      <x:c r="I219" s="28"/>
      <x:c r="J219" s="125"/>
    </x:row>
    <x:row r="220" spans="2:10">
      <x:c r="B220" s="27"/>
      <x:c r="C220" s="28"/>
      <x:c r="D220" s="28"/>
      <x:c r="E220" s="28"/>
      <x:c r="F220" s="28"/>
      <x:c r="G220" s="125"/>
      <x:c r="H220" s="125"/>
      <x:c r="I220" s="28"/>
      <x:c r="J220" s="125"/>
    </x:row>
    <x:row r="221" spans="2:10">
      <x:c r="B221" s="27"/>
      <x:c r="C221" s="28"/>
      <x:c r="D221" s="28"/>
      <x:c r="E221" s="28"/>
      <x:c r="F221" s="28"/>
      <x:c r="G221" s="125"/>
      <x:c r="H221" s="125"/>
      <x:c r="I221" s="28"/>
      <x:c r="J221" s="125"/>
    </x:row>
    <x:row r="222" spans="2:10">
      <x:c r="B222" s="27"/>
      <x:c r="C222" s="28"/>
      <x:c r="D222" s="28"/>
      <x:c r="E222" s="28"/>
      <x:c r="F222" s="28"/>
      <x:c r="G222" s="125"/>
      <x:c r="H222" s="125"/>
      <x:c r="I222" s="28"/>
      <x:c r="J222" s="125"/>
    </x:row>
    <x:row r="223" spans="2:10">
      <x:c r="B223" s="27"/>
      <x:c r="C223" s="28"/>
      <x:c r="D223" s="28"/>
      <x:c r="E223" s="28"/>
      <x:c r="F223" s="28"/>
      <x:c r="G223" s="125"/>
      <x:c r="H223" s="125"/>
      <x:c r="I223" s="28"/>
      <x:c r="J223" s="125"/>
    </x:row>
    <x:row r="224" spans="2:10">
      <x:c r="B224" s="27"/>
      <x:c r="C224" s="28"/>
      <x:c r="D224" s="28"/>
      <x:c r="E224" s="28"/>
      <x:c r="F224" s="28"/>
      <x:c r="G224" s="125"/>
      <x:c r="H224" s="125"/>
      <x:c r="I224" s="28"/>
      <x:c r="J224" s="125"/>
    </x:row>
    <x:row r="225" spans="2:10">
      <x:c r="B225" s="27"/>
      <x:c r="C225" s="28"/>
      <x:c r="D225" s="28"/>
      <x:c r="E225" s="28"/>
      <x:c r="F225" s="28"/>
      <x:c r="G225" s="125"/>
      <x:c r="H225" s="125"/>
      <x:c r="I225" s="28"/>
      <x:c r="J225" s="125"/>
    </x:row>
    <x:row r="226" spans="2:10">
      <x:c r="B226" s="27"/>
      <x:c r="C226" s="28"/>
      <x:c r="D226" s="28"/>
      <x:c r="E226" s="28"/>
      <x:c r="F226" s="28"/>
      <x:c r="G226" s="125"/>
      <x:c r="H226" s="125"/>
      <x:c r="I226" s="28"/>
      <x:c r="J226" s="125"/>
    </x:row>
    <x:row r="227" spans="2:10">
      <x:c r="B227" s="27"/>
      <x:c r="C227" s="28"/>
      <x:c r="D227" s="28"/>
      <x:c r="E227" s="28"/>
      <x:c r="F227" s="28"/>
      <x:c r="G227" s="125"/>
      <x:c r="H227" s="125"/>
      <x:c r="I227" s="28"/>
      <x:c r="J227" s="125"/>
    </x:row>
    <x:row r="228" spans="2:10">
      <x:c r="B228" s="27"/>
      <x:c r="C228" s="28"/>
      <x:c r="D228" s="28"/>
      <x:c r="E228" s="28"/>
      <x:c r="F228" s="28"/>
      <x:c r="G228" s="125"/>
      <x:c r="H228" s="125"/>
      <x:c r="I228" s="28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30"/>
      <x:c r="I29" s="127"/>
      <x:c r="J29" s="129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