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averCloud\화랑\학습방\1. 파이썬\2. selenium\"/>
    </mc:Choice>
  </mc:AlternateContent>
  <xr:revisionPtr revIDLastSave="0" documentId="13_ncr:1_{CEA25DED-CDF7-4F06-9E1C-B34B42F895E9}" xr6:coauthVersionLast="45" xr6:coauthVersionMax="45" xr10:uidLastSave="{00000000-0000-0000-0000-000000000000}"/>
  <bookViews>
    <workbookView xWindow="-24120" yWindow="1455" windowWidth="24240" windowHeight="13140" xr2:uid="{CC4FE664-4C7D-4E29-AAA9-89FA21BEC36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2" i="1"/>
  <c r="G3" i="1" l="1"/>
  <c r="G4" i="1"/>
  <c r="G5" i="1"/>
  <c r="G6" i="1"/>
  <c r="G2" i="1"/>
  <c r="I3" i="1" l="1"/>
  <c r="I4" i="1"/>
  <c r="I5" i="1"/>
  <c r="I6" i="1"/>
  <c r="I2" i="1"/>
</calcChain>
</file>

<file path=xl/sharedStrings.xml><?xml version="1.0" encoding="utf-8"?>
<sst xmlns="http://schemas.openxmlformats.org/spreadsheetml/2006/main" count="34" uniqueCount="25">
  <si>
    <t>사업자명</t>
    <phoneticPr fontId="1" type="noConversion"/>
  </si>
  <si>
    <t>성명</t>
    <phoneticPr fontId="1" type="noConversion"/>
  </si>
  <si>
    <t>퇴사일</t>
    <phoneticPr fontId="1" type="noConversion"/>
  </si>
  <si>
    <t>상실사유</t>
    <phoneticPr fontId="1" type="noConversion"/>
  </si>
  <si>
    <t>사업장관리번호</t>
    <phoneticPr fontId="1" type="noConversion"/>
  </si>
  <si>
    <t>주민(외국인)등록번호</t>
    <phoneticPr fontId="1" type="noConversion"/>
  </si>
  <si>
    <t>상실일</t>
    <phoneticPr fontId="1" type="noConversion"/>
  </si>
  <si>
    <t>당해년도근무개월수</t>
    <phoneticPr fontId="1" type="noConversion"/>
  </si>
  <si>
    <t>당해년도보수총액</t>
    <phoneticPr fontId="1" type="noConversion"/>
  </si>
  <si>
    <t>전년도보수총액</t>
    <phoneticPr fontId="1" type="noConversion"/>
  </si>
  <si>
    <t>전년도근무개월수</t>
    <phoneticPr fontId="1" type="noConversion"/>
  </si>
  <si>
    <t>구체적 사유</t>
    <phoneticPr fontId="1" type="noConversion"/>
  </si>
  <si>
    <t>개인사정</t>
  </si>
  <si>
    <t>개인사정</t>
    <phoneticPr fontId="1" type="noConversion"/>
  </si>
  <si>
    <t>사업장 이전 등</t>
    <phoneticPr fontId="1" type="noConversion"/>
  </si>
  <si>
    <t>폐업, 도산</t>
    <phoneticPr fontId="1" type="noConversion"/>
  </si>
  <si>
    <t>경영상 권고사직 등</t>
    <phoneticPr fontId="1" type="noConversion"/>
  </si>
  <si>
    <t>근로자 귀책사유 권고사직</t>
    <phoneticPr fontId="1" type="noConversion"/>
  </si>
  <si>
    <t>퍼스트</t>
    <phoneticPr fontId="1" type="noConversion"/>
  </si>
  <si>
    <t>정상현</t>
  </si>
  <si>
    <t>이정민</t>
  </si>
  <si>
    <t>심화신</t>
  </si>
  <si>
    <t>이 춘애</t>
  </si>
  <si>
    <t>최유나</t>
  </si>
  <si>
    <t>이동횟수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</si>
</sst>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5AC80-B062-4FAB-9FE0-EDADA1FA2E21}">
  <dimension ref="A1:M9"/>
  <sheetViews>
    <sheetView tabSelected="1" workbookViewId="0">
      <selection activeCell="H5" sqref="H5"/>
    </sheetView>
  </sheetViews>
  <sheetFormatPr defaultRowHeight="16.5" x14ac:dyDescent="0.3"/>
  <cols>
    <col min="2" max="2" width="15.125" bestFit="1" customWidth="1"/>
    <col min="4" max="4" width="20.625" bestFit="1" customWidth="1"/>
    <col min="5" max="5" width="11.125" bestFit="1" customWidth="1"/>
    <col min="8" max="8" width="29.625" bestFit="1" customWidth="1"/>
    <col min="9" max="9" width="11.125" bestFit="1" customWidth="1"/>
    <col min="10" max="10" width="17.25" bestFit="1" customWidth="1"/>
    <col min="11" max="11" width="19.25" bestFit="1" customWidth="1"/>
    <col min="12" max="12" width="15.125" bestFit="1" customWidth="1"/>
    <col min="13" max="13" width="17.25" bestFit="1" customWidth="1"/>
    <col min="20" max="20" width="24.875" bestFit="1" customWidth="1"/>
  </cols>
  <sheetData>
    <row r="1" spans="1:13" x14ac:dyDescent="0.3">
      <c r="A1" s="1" t="s">
        <v>0</v>
      </c>
      <c r="B1" s="4" t="s">
        <v>4</v>
      </c>
      <c r="C1" s="1" t="s">
        <v>1</v>
      </c>
      <c r="D1" s="4" t="s">
        <v>5</v>
      </c>
      <c r="E1" s="1" t="s">
        <v>2</v>
      </c>
      <c r="F1" s="1" t="s">
        <v>3</v>
      </c>
      <c r="G1" s="4" t="s">
        <v>24</v>
      </c>
      <c r="H1" s="4" t="s">
        <v>11</v>
      </c>
      <c r="I1" s="4" t="s">
        <v>6</v>
      </c>
      <c r="J1" s="4" t="s">
        <v>8</v>
      </c>
      <c r="K1" s="4" t="s">
        <v>7</v>
      </c>
      <c r="L1" s="1" t="s">
        <v>9</v>
      </c>
      <c r="M1" s="1" t="s">
        <v>10</v>
      </c>
    </row>
    <row r="2" spans="1:13" x14ac:dyDescent="0.3">
      <c r="A2" s="1" t="s">
        <v>18</v>
      </c>
      <c r="B2" s="1">
        <v>40799004330</v>
      </c>
      <c r="C2" s="1" t="s">
        <v>19</v>
      </c>
      <c r="D2" s="1">
        <v>9404221012311</v>
      </c>
      <c r="E2" s="3">
        <v>44074</v>
      </c>
      <c r="F2" s="1" t="s">
        <v>12</v>
      </c>
      <c r="G2" s="1">
        <f>VLOOKUP(F2,Sheet2!$A$2:$B$6,2,0)</f>
        <v>1</v>
      </c>
      <c r="H2" s="1" t="str">
        <f>IF(G2=1,"개인사정에 의한 사직의사 통보","기타")</f>
        <v>개인사정에 의한 사직의사 통보</v>
      </c>
      <c r="I2" s="3">
        <f>E2+1</f>
        <v>44075</v>
      </c>
      <c r="J2" s="1">
        <v>11929923</v>
      </c>
      <c r="K2" s="1">
        <v>5</v>
      </c>
      <c r="L2" s="1">
        <v>0</v>
      </c>
      <c r="M2" s="1">
        <v>0</v>
      </c>
    </row>
    <row r="3" spans="1:13" x14ac:dyDescent="0.3">
      <c r="A3" s="1" t="s">
        <v>18</v>
      </c>
      <c r="B3" s="1">
        <v>40799004330</v>
      </c>
      <c r="C3" s="1" t="s">
        <v>20</v>
      </c>
      <c r="D3" s="1">
        <v>9709242080111</v>
      </c>
      <c r="E3" s="3">
        <v>44074</v>
      </c>
      <c r="F3" s="1" t="s">
        <v>12</v>
      </c>
      <c r="G3" s="1">
        <f>VLOOKUP(F3,Sheet2!$A$2:$B$6,2,0)</f>
        <v>1</v>
      </c>
      <c r="H3" s="1" t="str">
        <f t="shared" ref="H3:H6" si="0">IF(G3=1,"개인사정에 의한 사직의사 통보","기타")</f>
        <v>개인사정에 의한 사직의사 통보</v>
      </c>
      <c r="I3" s="3">
        <f t="shared" ref="I3:I6" si="1">E3+1</f>
        <v>44075</v>
      </c>
      <c r="J3" s="1">
        <v>11144462</v>
      </c>
      <c r="K3" s="1">
        <v>5</v>
      </c>
      <c r="L3" s="1">
        <v>0</v>
      </c>
      <c r="M3" s="1">
        <v>0</v>
      </c>
    </row>
    <row r="4" spans="1:13" x14ac:dyDescent="0.3">
      <c r="A4" s="1" t="s">
        <v>18</v>
      </c>
      <c r="B4" s="1">
        <v>40799004330</v>
      </c>
      <c r="C4" s="1" t="s">
        <v>21</v>
      </c>
      <c r="D4" s="1">
        <v>7105202345449</v>
      </c>
      <c r="E4" s="3">
        <v>44074</v>
      </c>
      <c r="F4" s="1" t="s">
        <v>12</v>
      </c>
      <c r="G4" s="1">
        <f>VLOOKUP(F4,Sheet2!$A$2:$B$6,2,0)</f>
        <v>1</v>
      </c>
      <c r="H4" s="1" t="str">
        <f t="shared" si="0"/>
        <v>개인사정에 의한 사직의사 통보</v>
      </c>
      <c r="I4" s="3">
        <f t="shared" si="1"/>
        <v>44075</v>
      </c>
      <c r="J4" s="1">
        <v>15507102</v>
      </c>
      <c r="K4" s="1">
        <v>8</v>
      </c>
      <c r="L4" s="1">
        <v>0</v>
      </c>
      <c r="M4" s="1">
        <v>0</v>
      </c>
    </row>
    <row r="5" spans="1:13" x14ac:dyDescent="0.3">
      <c r="A5" s="1" t="s">
        <v>18</v>
      </c>
      <c r="B5" s="1">
        <v>40799004330</v>
      </c>
      <c r="C5" s="1" t="s">
        <v>22</v>
      </c>
      <c r="D5" s="1">
        <v>5611292057011</v>
      </c>
      <c r="E5" s="3">
        <v>44074</v>
      </c>
      <c r="F5" s="1" t="s">
        <v>12</v>
      </c>
      <c r="G5" s="1">
        <f>VLOOKUP(F5,Sheet2!$A$2:$B$6,2,0)</f>
        <v>1</v>
      </c>
      <c r="H5" s="1" t="str">
        <f t="shared" si="0"/>
        <v>개인사정에 의한 사직의사 통보</v>
      </c>
      <c r="I5" s="3">
        <f t="shared" si="1"/>
        <v>44075</v>
      </c>
      <c r="J5" s="1">
        <v>15126605</v>
      </c>
      <c r="K5" s="1">
        <v>8</v>
      </c>
      <c r="L5" s="1">
        <v>0</v>
      </c>
      <c r="M5" s="1">
        <v>0</v>
      </c>
    </row>
    <row r="6" spans="1:13" x14ac:dyDescent="0.3">
      <c r="A6" s="1" t="s">
        <v>18</v>
      </c>
      <c r="B6" s="1">
        <v>40799004330</v>
      </c>
      <c r="C6" s="1" t="s">
        <v>23</v>
      </c>
      <c r="D6" s="1">
        <v>8612262231815</v>
      </c>
      <c r="E6" s="3">
        <v>44074</v>
      </c>
      <c r="F6" s="1" t="s">
        <v>12</v>
      </c>
      <c r="G6" s="1">
        <f>VLOOKUP(F6,Sheet2!$A$2:$B$6,2,0)</f>
        <v>1</v>
      </c>
      <c r="H6" s="1" t="str">
        <f t="shared" si="0"/>
        <v>개인사정에 의한 사직의사 통보</v>
      </c>
      <c r="I6" s="3">
        <f t="shared" si="1"/>
        <v>44075</v>
      </c>
      <c r="J6" s="1">
        <v>10000000</v>
      </c>
      <c r="K6" s="1">
        <v>8</v>
      </c>
      <c r="L6" s="1">
        <v>0</v>
      </c>
      <c r="M6" s="1">
        <v>0</v>
      </c>
    </row>
    <row r="7" spans="1:13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</sheetData>
  <phoneticPr fontId="1" type="noConversion"/>
  <pageMargins left="0.7" right="0.7" top="0.75" bottom="0.75" header="0.3" footer="0.3"/>
  <pageSetup paperSize="9" orientation="portrait" horizontalDpi="4294967292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FF6703-70E8-43A1-B995-CEDA40B074D1}">
          <x14:formula1>
            <xm:f>Sheet2!$A$2:$A$6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4238D-18FA-4E22-8CEE-82C1A7B4391C}">
  <dimension ref="A1:B6"/>
  <sheetViews>
    <sheetView workbookViewId="0">
      <selection sqref="A1:B6"/>
    </sheetView>
  </sheetViews>
  <sheetFormatPr defaultRowHeight="16.5" x14ac:dyDescent="0.3"/>
  <sheetData>
    <row r="1" spans="1:2" x14ac:dyDescent="0.3">
      <c r="A1" s="5" t="s">
        <v>3</v>
      </c>
      <c r="B1" s="5"/>
    </row>
    <row r="2" spans="1:2" x14ac:dyDescent="0.3">
      <c r="A2" s="2" t="s">
        <v>13</v>
      </c>
      <c r="B2" s="2">
        <v>1</v>
      </c>
    </row>
    <row r="3" spans="1:2" x14ac:dyDescent="0.3">
      <c r="A3" s="2" t="s">
        <v>14</v>
      </c>
      <c r="B3" s="2">
        <v>2</v>
      </c>
    </row>
    <row r="4" spans="1:2" x14ac:dyDescent="0.3">
      <c r="A4" s="2" t="s">
        <v>15</v>
      </c>
      <c r="B4" s="2">
        <v>3</v>
      </c>
    </row>
    <row r="5" spans="1:2" x14ac:dyDescent="0.3">
      <c r="A5" s="2" t="s">
        <v>16</v>
      </c>
      <c r="B5" s="2">
        <v>4</v>
      </c>
    </row>
    <row r="6" spans="1:2" x14ac:dyDescent="0.3">
      <c r="A6" s="2" t="s">
        <v>17</v>
      </c>
      <c r="B6" s="2">
        <v>5</v>
      </c>
    </row>
  </sheetData>
  <mergeCells count="1">
    <mergeCell ref="A1:B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노무법인 화랑 컨설팅(02-6104-7010)</dc:creator>
  <cp:lastModifiedBy>노무법인 화랑 컨설팅(02-6104-7010)</cp:lastModifiedBy>
  <dcterms:created xsi:type="dcterms:W3CDTF">2020-09-01T00:51:43Z</dcterms:created>
  <dcterms:modified xsi:type="dcterms:W3CDTF">2020-09-01T03:27:43Z</dcterms:modified>
</cp:coreProperties>
</file>